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90" yWindow="6135" windowWidth="8535" windowHeight="1425" activeTab="1"/>
  </bookViews>
  <sheets>
    <sheet name="DCS Santé 2.4" sheetId="4" r:id="rId1"/>
    <sheet name="ADS Santé" sheetId="9" r:id="rId2"/>
    <sheet name="ADS Prévoyance" sheetId="7" r:id="rId3"/>
    <sheet name="REV 2.4" sheetId="1" r:id="rId4"/>
  </sheets>
  <definedNames>
    <definedName name="_xlnm._FilterDatabase" localSheetId="2" hidden="1">'ADS Prévoyance'!$A$1:$V$555</definedName>
    <definedName name="_xlnm._FilterDatabase" localSheetId="1" hidden="1">'ADS Santé'!$G$1:$G$60</definedName>
    <definedName name="_xlnm._FilterDatabase" localSheetId="0" hidden="1">'DCS Santé 2.4'!$A$1:$I$26</definedName>
    <definedName name="_xlnm._FilterDatabase" localSheetId="3" hidden="1">'REV 2.4'!$I$1:$I$18</definedName>
  </definedNames>
  <calcPr calcId="145621"/>
</workbook>
</file>

<file path=xl/calcChain.xml><?xml version="1.0" encoding="utf-8"?>
<calcChain xmlns="http://schemas.openxmlformats.org/spreadsheetml/2006/main">
  <c r="Q46" i="9" l="1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" i="4"/>
  <c r="Q35" i="9"/>
  <c r="Q36" i="9"/>
  <c r="Q37" i="9"/>
  <c r="Q38" i="9"/>
  <c r="Q39" i="9"/>
  <c r="Q40" i="9"/>
  <c r="Q41" i="9"/>
  <c r="Q42" i="9"/>
  <c r="Q43" i="9"/>
  <c r="Q44" i="9"/>
  <c r="Q45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33" i="9"/>
  <c r="Q34" i="9"/>
  <c r="Q29" i="9"/>
  <c r="Q30" i="9"/>
  <c r="Q31" i="9"/>
  <c r="Q28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3" i="9"/>
  <c r="Q2" i="9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2" i="7"/>
  <c r="U53" i="7"/>
  <c r="U54" i="7"/>
  <c r="U55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2" i="7"/>
</calcChain>
</file>

<file path=xl/comments1.xml><?xml version="1.0" encoding="utf-8"?>
<comments xmlns="http://schemas.openxmlformats.org/spreadsheetml/2006/main">
  <authors>
    <author>CALVAYRAC Jean-Charles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D     XX/XX/XXXX   
N     numérique de type  3,5 -3,5 (utilisation du signe de la donnée fourni dans le message)
       pourcentage de type 35% (avec fourniture des pourcentages) 
       taux de type 23,35% (avec fourniture des pourcentages) 
AN   tout le reste </t>
        </r>
      </text>
    </comment>
  </commentList>
</comments>
</file>

<file path=xl/comments2.xml><?xml version="1.0" encoding="utf-8"?>
<comments xmlns="http://schemas.openxmlformats.org/spreadsheetml/2006/main">
  <authors>
    <author>CALVAYRAC Jean-Charles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D     XX/XX/XXXX   
N     numérique de type  3,5 -3,5 (utilisation du signe de la donnée fourni dans le message)
       pourcentage de type 35% (avec fourniture des pourcentages) 
       taux de type 23,35% (avec fourniture des pourcentages) 
AN   tout le reste </t>
        </r>
      </text>
    </comment>
  </commentList>
</comments>
</file>

<file path=xl/sharedStrings.xml><?xml version="1.0" encoding="utf-8"?>
<sst xmlns="http://schemas.openxmlformats.org/spreadsheetml/2006/main" count="8230" uniqueCount="1632">
  <si>
    <t>Position</t>
  </si>
  <si>
    <t>Champs</t>
  </si>
  <si>
    <t>Description</t>
  </si>
  <si>
    <t>le type de fichier pivot (REV)</t>
  </si>
  <si>
    <t>La version de norme reçue (« 2.4 »)</t>
  </si>
  <si>
    <t>la date de fabrication du fichier pivot</t>
  </si>
  <si>
    <t>le SIRET DG émetteur (segment INI)</t>
  </si>
  <si>
    <t>le nom du DG émetteur (segment INI)</t>
  </si>
  <si>
    <t>le SIRET PR destinataire (segment INI)</t>
  </si>
  <si>
    <t>Nom du PR destinataire (segment INI)</t>
  </si>
  <si>
    <t>Montant total des cotisations reversées (RV2-8 et RV2-9)</t>
  </si>
  <si>
    <t>Montant du paiement relatif au message REV (RAG-3 et RAG-4)</t>
  </si>
  <si>
    <t>Type</t>
  </si>
  <si>
    <t>le SIRET souscripteur (ENT-2)</t>
  </si>
  <si>
    <t>la raison sociale du souscripteur (ENT-4)</t>
  </si>
  <si>
    <t>le nom 2 du souscripteur (ENT-5)</t>
  </si>
  <si>
    <t>le libellé associé à la référence (ENT-6)</t>
  </si>
  <si>
    <t>le début de période de déclaration (EN1-3)</t>
  </si>
  <si>
    <t>la fin de période de déclaration (EN1-4)</t>
  </si>
  <si>
    <t>la référence PR (GCO-7)</t>
  </si>
  <si>
    <t>la référence DG (GCO-8)</t>
  </si>
  <si>
    <t>le montant payé (PAG-3 et PAG-4) (type=montant)</t>
  </si>
  <si>
    <t>le montant de régularisation (GC1-7 et GC1-8)</t>
  </si>
  <si>
    <t>montant déjà versé (GC1-9 et GC1-10)</t>
  </si>
  <si>
    <t>Début de période de validité (COT-4)</t>
  </si>
  <si>
    <t>Fin de période de validité (COT-5)</t>
  </si>
  <si>
    <t>Le code type de tarification (COT-14)</t>
  </si>
  <si>
    <t>Le grand risque (RIS-2)</t>
  </si>
  <si>
    <t>Le risque (RIS-3)</t>
  </si>
  <si>
    <t>La nature de prestation (RIS-4)</t>
  </si>
  <si>
    <t>Le code séquence du RIS (RIS-5)</t>
  </si>
  <si>
    <t>Le type (REM-5)</t>
  </si>
  <si>
    <t>Le libellé associé au type dans les valeurs des tables PRDG</t>
  </si>
  <si>
    <t>Le libellé (REM-6)</t>
  </si>
  <si>
    <t>Le type (TAX-2)</t>
  </si>
  <si>
    <t>Le libellé (TAX-3)</t>
  </si>
  <si>
    <t>Segment</t>
  </si>
  <si>
    <t>Le nom du message attribué par la brique lors de la fabrication du pivot</t>
  </si>
  <si>
    <t>Début de période de référence pour le fichier</t>
  </si>
  <si>
    <t>Fin de période de référence pour le fichier</t>
  </si>
  <si>
    <t>Montant total de la demande de fonds</t>
  </si>
  <si>
    <t>CREDIT (CRE)</t>
  </si>
  <si>
    <t>Le numéro de ligne par segment</t>
  </si>
  <si>
    <t>La date de fabrication du fichier pivot</t>
  </si>
  <si>
    <t>Le SIRET DG émetteur</t>
  </si>
  <si>
    <t>Le nom du DG émetteur</t>
  </si>
  <si>
    <t>Le SIRET PR destinataire</t>
  </si>
  <si>
    <t>Nom du PR destinataire</t>
  </si>
  <si>
    <t>Le trigramme identifiant le type de ligne (CRE, ZAT ou REG)</t>
  </si>
  <si>
    <t>Le type de fichier pivot (ADP)</t>
  </si>
  <si>
    <t>La version de norme reçue (2.6)</t>
  </si>
  <si>
    <t xml:space="preserve">Le nom du message attribué par la brique lors de la fabrication du pivot </t>
  </si>
  <si>
    <t>Taille</t>
  </si>
  <si>
    <t>AN</t>
  </si>
  <si>
    <t>D</t>
  </si>
  <si>
    <t>O</t>
  </si>
  <si>
    <t>F</t>
  </si>
  <si>
    <t>N</t>
  </si>
  <si>
    <t>Fin de période de référence pour le fichier (segment RV1-3)</t>
  </si>
  <si>
    <t>Début de période de référence pour le fichier (segment RV1-2)</t>
  </si>
  <si>
    <t>Le nom  du message attribué par la brique lors de la fabrication du pivot</t>
  </si>
  <si>
    <t>RIS</t>
  </si>
  <si>
    <t>Comun</t>
  </si>
  <si>
    <t>ENT</t>
  </si>
  <si>
    <t>COT</t>
  </si>
  <si>
    <t>la date limite de paiement (PAD-3 pour qualifiant  140)</t>
  </si>
  <si>
    <t>Le taux net (de type 7%)</t>
  </si>
  <si>
    <t>Le taux net  (de type 7%)</t>
  </si>
  <si>
    <r>
      <t>le libellé du groupe de cotisants (GCO-</t>
    </r>
    <r>
      <rPr>
        <sz val="11"/>
        <color theme="1"/>
        <rFont val="Calibri"/>
        <family val="2"/>
        <scheme val="minor"/>
      </rPr>
      <t>10)</t>
    </r>
  </si>
  <si>
    <r>
      <t xml:space="preserve">qualifiant de la référence du règlement </t>
    </r>
    <r>
      <rPr>
        <sz val="11"/>
        <color theme="1"/>
        <rFont val="Calibri"/>
        <family val="2"/>
        <scheme val="minor"/>
      </rPr>
      <t>(PAG-6)</t>
    </r>
  </si>
  <si>
    <r>
      <t xml:space="preserve">Le montant du risque TTC dans le montant payé </t>
    </r>
    <r>
      <rPr>
        <sz val="11"/>
        <color theme="1"/>
        <rFont val="Calibri"/>
        <family val="2"/>
        <scheme val="minor"/>
      </rPr>
      <t>(RIS-10)</t>
    </r>
  </si>
  <si>
    <r>
      <t xml:space="preserve">Le montant </t>
    </r>
    <r>
      <rPr>
        <sz val="11"/>
        <color theme="1"/>
        <rFont val="Calibri"/>
        <family val="2"/>
        <scheme val="minor"/>
      </rPr>
      <t>(RIS-9 et RIS-10)</t>
    </r>
  </si>
  <si>
    <r>
      <t>Le montant</t>
    </r>
    <r>
      <rPr>
        <sz val="11"/>
        <color theme="1"/>
        <rFont val="Calibri"/>
        <family val="2"/>
        <scheme val="minor"/>
      </rPr>
      <t xml:space="preserve"> (TAX-5 et TAX-6)</t>
    </r>
  </si>
  <si>
    <r>
      <t xml:space="preserve">Le code séquence du RIS lié (RIS-15 </t>
    </r>
    <r>
      <rPr>
        <sz val="11"/>
        <color theme="1"/>
        <rFont val="Calibri"/>
        <family val="2"/>
        <scheme val="minor"/>
      </rPr>
      <t xml:space="preserve">et RIS-16) </t>
    </r>
  </si>
  <si>
    <t>SEG</t>
  </si>
  <si>
    <t>VERSION</t>
  </si>
  <si>
    <t>SIRET</t>
  </si>
  <si>
    <t>ADRESSE</t>
  </si>
  <si>
    <t>ID</t>
  </si>
  <si>
    <t xml:space="preserve">VILLE </t>
  </si>
  <si>
    <t xml:space="preserve">PAYS </t>
  </si>
  <si>
    <t>NATEVT</t>
  </si>
  <si>
    <t>CP</t>
  </si>
  <si>
    <t>DT_SURV_DG</t>
  </si>
  <si>
    <t>DT_FAB</t>
  </si>
  <si>
    <t>TYPE_RSQ</t>
  </si>
  <si>
    <t>TYPE_AT</t>
  </si>
  <si>
    <t>TYPE_CONT</t>
  </si>
  <si>
    <t>TYPE_STAT</t>
  </si>
  <si>
    <t>TYPE_ZAT</t>
  </si>
  <si>
    <t>NUM_EXE</t>
  </si>
  <si>
    <t>NUM_ZAD</t>
  </si>
  <si>
    <t>NOM_PIVOT</t>
  </si>
  <si>
    <t>NOM_DG</t>
  </si>
  <si>
    <t>NOM_PR</t>
  </si>
  <si>
    <t>NOM_DEST</t>
  </si>
  <si>
    <t>MT_TOT</t>
  </si>
  <si>
    <t>MT_DEMAND</t>
  </si>
  <si>
    <t>NUM_FICH_BRIDGE</t>
  </si>
  <si>
    <t>PIVOT_TYPE</t>
  </si>
  <si>
    <t>SIRET_DG</t>
  </si>
  <si>
    <t>SIRET_PR</t>
  </si>
  <si>
    <t>ID_MESS</t>
  </si>
  <si>
    <t>ID_ZAT</t>
  </si>
  <si>
    <t>PER_DEB</t>
  </si>
  <si>
    <t>PER_FIN</t>
  </si>
  <si>
    <t>DT_EXPERT</t>
  </si>
  <si>
    <t>SOM_EXON_BASE</t>
  </si>
  <si>
    <t>SOM_EXON_REVAL</t>
  </si>
  <si>
    <t>TX_ARRET</t>
  </si>
  <si>
    <t>TX_INVAL</t>
  </si>
  <si>
    <t>REVAL_EXON</t>
  </si>
  <si>
    <t>DT_NAIS_1</t>
  </si>
  <si>
    <t>DT_NAIS_2</t>
  </si>
  <si>
    <t>DT_NAIS_3</t>
  </si>
  <si>
    <t>DT_NAIS_4</t>
  </si>
  <si>
    <t>DT_NAIS_5</t>
  </si>
  <si>
    <t>DT_NAIS_6</t>
  </si>
  <si>
    <t>DT_NAIS_7</t>
  </si>
  <si>
    <t>DT_NAIS_8</t>
  </si>
  <si>
    <t>DT_NAIS_9</t>
  </si>
  <si>
    <t>DT_DECLAR_AT</t>
  </si>
  <si>
    <t>SAL_NET</t>
  </si>
  <si>
    <t>SAL_BRUT</t>
  </si>
  <si>
    <t>SIT_FAM</t>
  </si>
  <si>
    <t>MT_REMB_SS</t>
  </si>
  <si>
    <t>MT_CSG_CRDS</t>
  </si>
  <si>
    <t>MT_IJ_SS</t>
  </si>
  <si>
    <t>MT_SAL_BRUT</t>
  </si>
  <si>
    <t>MT_SAL_NET</t>
  </si>
  <si>
    <t>TOP_MI_TMP</t>
  </si>
  <si>
    <t>MT_PJ_LIM</t>
  </si>
  <si>
    <t>ID_DEST_SI</t>
  </si>
  <si>
    <t>TYPE_DEST_REG</t>
  </si>
  <si>
    <t>MOT_ANNUL_REG</t>
  </si>
  <si>
    <t>NB_JR_INDEM</t>
  </si>
  <si>
    <t>TYPE_GR_RSQ</t>
  </si>
  <si>
    <t>TOP_SAL_BRUT</t>
  </si>
  <si>
    <t>SOM_REVAL</t>
  </si>
  <si>
    <t>SOM_REMB</t>
  </si>
  <si>
    <t>SOM_AREMB</t>
  </si>
  <si>
    <t>CAT_INVAL</t>
  </si>
  <si>
    <t>DT_DEB_CAT_2</t>
  </si>
  <si>
    <t>DT_DEB_CAT_3</t>
  </si>
  <si>
    <t>REVAL_ANNUEL</t>
  </si>
  <si>
    <t>EXON_BASE_ANNUEL</t>
  </si>
  <si>
    <t>DT_CLO_ZAT</t>
  </si>
  <si>
    <t>AGE_MAX_INCAP</t>
  </si>
  <si>
    <t>CD_DVS</t>
  </si>
  <si>
    <t>CD_DVS_RMB_SCS</t>
  </si>
  <si>
    <t>MT_RENT_SS</t>
  </si>
  <si>
    <t>MT_IJ_SS_31</t>
  </si>
  <si>
    <t>MT_IJ_SS_29</t>
  </si>
  <si>
    <t>MT_IJ_SS_AT</t>
  </si>
  <si>
    <t>DT_FIN_AT</t>
  </si>
  <si>
    <t>CAT_SOC_PRO</t>
  </si>
  <si>
    <t>TYPE_REVAL</t>
  </si>
  <si>
    <t>DT_OUV_ZAT</t>
  </si>
  <si>
    <t>MOTIF_OUV_ZAT</t>
  </si>
  <si>
    <t>MOTIF_CLO_ZAT</t>
  </si>
  <si>
    <t>DT_DERN_RECH</t>
  </si>
  <si>
    <t>SAL_NET_REF</t>
  </si>
  <si>
    <t>SAL_BRUT_REF</t>
  </si>
  <si>
    <t>TOP_SAL_BRUT_REF</t>
  </si>
  <si>
    <t>DUREE_FRANCH</t>
  </si>
  <si>
    <t>TOP_EXPERT</t>
  </si>
  <si>
    <t>DUREE_MAX_IJ</t>
  </si>
  <si>
    <t>DT_SORT_CT</t>
  </si>
  <si>
    <t>FRANCH_APP</t>
  </si>
  <si>
    <t>AGE_MAX_INVAL</t>
  </si>
  <si>
    <t>PCT_LIM_RUP_CT</t>
  </si>
  <si>
    <t>BASE_LIM_RUPT_CT</t>
  </si>
  <si>
    <t>PER_RENTE_ZAT</t>
  </si>
  <si>
    <t>TRAIT_IND_BRUT</t>
  </si>
  <si>
    <t>DT_PCH_SIN</t>
  </si>
  <si>
    <t>CONT_PR</t>
  </si>
  <si>
    <t>CONT_DG</t>
  </si>
  <si>
    <t>CD_RSQ_SI</t>
  </si>
  <si>
    <t>DT_CONSOL_RENT</t>
  </si>
  <si>
    <t>DC_SAL_BRUT_REF_TRA</t>
  </si>
  <si>
    <t>DC_SAL_BRUT_REF_TRC</t>
  </si>
  <si>
    <t>DC_SAL_BRUT_REF_TRB</t>
  </si>
  <si>
    <t>CD_SEQ_ZAT</t>
  </si>
  <si>
    <t>TX_EXON_TA</t>
  </si>
  <si>
    <t>TX_EXON_TB</t>
  </si>
  <si>
    <t>TX_EXON_TC</t>
  </si>
  <si>
    <t>CD_SEQ</t>
  </si>
  <si>
    <t>CD_SEQ_REG</t>
  </si>
  <si>
    <t>MT_REG</t>
  </si>
  <si>
    <t>PER_INDEM_DEB</t>
  </si>
  <si>
    <t>PER_INDEM_FIN</t>
  </si>
  <si>
    <t>CD_DVS_REG</t>
  </si>
  <si>
    <t>REF_REG_EFFECT</t>
  </si>
  <si>
    <t>TOP_REG_ATTEND_DG_PR</t>
  </si>
  <si>
    <t>REF_DESC</t>
  </si>
  <si>
    <t>LIGNE_SEG</t>
  </si>
  <si>
    <t>EX_SURV</t>
  </si>
  <si>
    <t>NOM_FICH</t>
  </si>
  <si>
    <t>NUM_SEG</t>
  </si>
  <si>
    <t>MT_FRA_REEL</t>
  </si>
  <si>
    <t>MT_RMB_SS</t>
  </si>
  <si>
    <t>MT_AUT_RMB</t>
  </si>
  <si>
    <t>MT_AKT_MAX</t>
  </si>
  <si>
    <t>TX_RMB_SCS</t>
  </si>
  <si>
    <t>BASE_RMB_SCS</t>
  </si>
  <si>
    <t>CD_DVS_REEL</t>
  </si>
  <si>
    <t>CD_DVS_RMB_AUT</t>
  </si>
  <si>
    <t>CD_DVS_AUT_RMB</t>
  </si>
  <si>
    <t>MT_AUT_REMB</t>
  </si>
  <si>
    <t>CD_RSQ</t>
  </si>
  <si>
    <t>CD_EVT</t>
  </si>
  <si>
    <t>CD_DG_EVT</t>
  </si>
  <si>
    <t>TR_AGE</t>
  </si>
  <si>
    <t>MOIS_SURV</t>
  </si>
  <si>
    <t>NB_ACTE</t>
  </si>
  <si>
    <t>MT_TOT_COT</t>
  </si>
  <si>
    <t>NOM_2</t>
  </si>
  <si>
    <t>RAIS_SOC</t>
  </si>
  <si>
    <t>CD_SEQ_ENT</t>
  </si>
  <si>
    <t>TYPE_TAX</t>
  </si>
  <si>
    <t>LIB_TAX</t>
  </si>
  <si>
    <t>TX_NET</t>
  </si>
  <si>
    <t>MT</t>
  </si>
  <si>
    <t>CD_SEQ_RIS</t>
  </si>
  <si>
    <t>LIB_ASSOC_TB_PRDG</t>
  </si>
  <si>
    <t>TYPE_REM</t>
  </si>
  <si>
    <t>LIB_REM</t>
  </si>
  <si>
    <t>GR_RSQ</t>
  </si>
  <si>
    <t>RSQ</t>
  </si>
  <si>
    <t>CODIF_RSQ_DG</t>
  </si>
  <si>
    <t>MT_RSG_TTC_PAYE</t>
  </si>
  <si>
    <t>DEB_PER_VALI</t>
  </si>
  <si>
    <t>FIN_PER_VALI</t>
  </si>
  <si>
    <t>DEB_PER_DECLA</t>
  </si>
  <si>
    <t>FIN_PER_DECLA</t>
  </si>
  <si>
    <t>REF_PR</t>
  </si>
  <si>
    <t>REF_DG</t>
  </si>
  <si>
    <t>QUALIF_ECHE</t>
  </si>
  <si>
    <t>MT_PAYE</t>
  </si>
  <si>
    <t>MT_REGUL</t>
  </si>
  <si>
    <t>MT_DEJA_VERSE</t>
  </si>
  <si>
    <t>LIB_GP_COTISANT</t>
  </si>
  <si>
    <t>QUALIF_REF_REG</t>
  </si>
  <si>
    <t>REF_DES_C</t>
  </si>
  <si>
    <t>RAIS_SOC_B</t>
  </si>
  <si>
    <t>RAIS_SOC_A</t>
  </si>
  <si>
    <t>DT_MODIF_AT_ZAT</t>
  </si>
  <si>
    <t>PCT_TRAIT_BASE_DECES</t>
  </si>
  <si>
    <t>DT_ENTREE_ESE</t>
  </si>
  <si>
    <t>MT_PAI_REV</t>
  </si>
  <si>
    <t>DT_PAI</t>
  </si>
  <si>
    <t>DT_LIM_PAI</t>
  </si>
  <si>
    <t>MOY_PAI</t>
  </si>
  <si>
    <t>NAT_PREST</t>
  </si>
  <si>
    <t>DT_REP_SIN_PREST</t>
  </si>
  <si>
    <t>DT_LIM_VERS_PREST</t>
  </si>
  <si>
    <t>CD_DVS_PREST_DG</t>
  </si>
  <si>
    <t>PREST_BASE_SCS</t>
  </si>
  <si>
    <t>SOM_PREST</t>
  </si>
  <si>
    <t>TOP_PREST</t>
  </si>
  <si>
    <t>MT_PREST_DG</t>
  </si>
  <si>
    <t>NB_PERS_BENEF</t>
  </si>
  <si>
    <t>TYPE_PERS_BENEF_1</t>
  </si>
  <si>
    <t>TYPE_PERS_BENEF_2</t>
  </si>
  <si>
    <t>TYPE_PERS_BENEF_3</t>
  </si>
  <si>
    <t>TYPE_PERS_BENEF_4</t>
  </si>
  <si>
    <t>TYPE_PERS_BENEF_5</t>
  </si>
  <si>
    <t>TYPE_PERS_BENEF_6</t>
  </si>
  <si>
    <t>TYPE_PERS_BENEF_7</t>
  </si>
  <si>
    <t>TYPE_PERS_BENEF_8</t>
  </si>
  <si>
    <t>TYPE_PERS_BENEF_9</t>
  </si>
  <si>
    <t>LIEN_BENEF</t>
  </si>
  <si>
    <t>ID_BENEF_FINAL</t>
  </si>
  <si>
    <t>DT_REG_BENEF</t>
  </si>
  <si>
    <t>TYPE_BENEF</t>
  </si>
  <si>
    <t>ID_BENEF</t>
  </si>
  <si>
    <t>NOM_BENEF</t>
  </si>
  <si>
    <t>NOM_BENEF_1</t>
  </si>
  <si>
    <t>NOM_BENEF_2</t>
  </si>
  <si>
    <t>NUMERO_BENEF</t>
  </si>
  <si>
    <t>ADRESSE_BENEF</t>
  </si>
  <si>
    <t>ADRESSE_1_BENEF</t>
  </si>
  <si>
    <t>VILLE_BENEF</t>
  </si>
  <si>
    <t>CP_BENEF</t>
  </si>
  <si>
    <t>PAYS_BENEF</t>
  </si>
  <si>
    <t>CD_DEP_RESID_ASSUR</t>
  </si>
  <si>
    <t>PAYS_RESID_ASSUR</t>
  </si>
  <si>
    <t>CP_DEP_NAIS_ASSUR</t>
  </si>
  <si>
    <t>CP_PAYS_NAIS_ASSUR</t>
  </si>
  <si>
    <t>ID_SI_ASSUR</t>
  </si>
  <si>
    <t>DT_NAIS_ASSUR</t>
  </si>
  <si>
    <t>SIT_ASSUR_CSG_CRDS</t>
  </si>
  <si>
    <t>TX_ACTIV_ASSUR</t>
  </si>
  <si>
    <t>COT_ASSUR</t>
  </si>
  <si>
    <t>SEX_ASSUR</t>
  </si>
  <si>
    <t>CAT_ASSUR</t>
  </si>
  <si>
    <t>NB_ASSUR</t>
  </si>
  <si>
    <t>TYPE_ASS</t>
  </si>
  <si>
    <t>LIB_ASS</t>
  </si>
  <si>
    <t>LIB_ASS_COT</t>
  </si>
  <si>
    <t>TOP_ASS_FORF</t>
  </si>
  <si>
    <t>DT_FIN_DROIT_ANI</t>
  </si>
  <si>
    <t>Le trigramme identifiant l'événement – code de segment (ENT, COT, RIS,REM ou TAX)</t>
  </si>
  <si>
    <t>Le numéro d'ordre du segment dans le fichier PRDG source</t>
  </si>
  <si>
    <t>Le numéro d'inscription du fichier dans la base de données utilisée par la solution - Le nom du message attribué par la brique lors de la fabrication du pivot</t>
  </si>
  <si>
    <t>le nom du fichier d'origine lors du traitement de la brique</t>
  </si>
  <si>
    <t>l'identifiant du message d'origine (STM-7)</t>
  </si>
  <si>
    <t>l'identifiant souscripteur (ENT-3)</t>
  </si>
  <si>
    <t>l'adresse du souscripteur sur autant de données différentes (ENT 7 à 12)</t>
  </si>
  <si>
    <t>le qualifiant d'échéance (EN1–2)</t>
  </si>
  <si>
    <t>le nombre d'assuré (GC1-6)</t>
  </si>
  <si>
    <t>Le type d'assiette (COT-2)</t>
  </si>
  <si>
    <t>Le libellé d'assiette associé (à partir des valeurs de la table qui sont transcodées) (cf. annexe)</t>
  </si>
  <si>
    <t>Le libellé d'assiette (COT-3)</t>
  </si>
  <si>
    <t>En cas d'assiette, le montant de la base signée (COT-6 pour le signe et COT-7 pour le nombre cf. annexe) ou en cas de forfait, le nombre de forfaits signé (COT-11 pour le signe et COT-12 pour le nombre de forfaits cf. annexe)</t>
  </si>
  <si>
    <t>En cas d'assiette, le taux de cotisation appelé en pourcentage (COT-9) ou en cas de forfait, la valeur de forfait (COT-6 pour le signe et COT-7 pour la valeur de forfait cf. annexe)</t>
  </si>
  <si>
    <t>Le nombre d'assuré renseigné dans le CT1-6</t>
  </si>
  <si>
    <t>Le numéro d'inscription du fichier dans la base de données utilisée par la solution</t>
  </si>
  <si>
    <t>Le nom du fichier d'origine</t>
  </si>
  <si>
    <t>ZAD</t>
  </si>
  <si>
    <t>MT_BASE_NB_FORF</t>
  </si>
  <si>
    <t>TX_COT_VAL_FORF</t>
  </si>
  <si>
    <t>Nom du segment</t>
  </si>
  <si>
    <t xml:space="preserve">Le numéro d’inscription du fichier dans la base de données utilisée par la solution </t>
  </si>
  <si>
    <t xml:space="preserve">La version de norme reçue </t>
  </si>
  <si>
    <t>Le nom du fichier d’origine</t>
  </si>
  <si>
    <t>Top message fabriqué "pour compte de"</t>
  </si>
  <si>
    <t>Identifiant émetteur</t>
  </si>
  <si>
    <t>SIREN émetteur</t>
  </si>
  <si>
    <t>NIC émetteur</t>
  </si>
  <si>
    <t>Critère de regroupement Entité émetteur</t>
  </si>
  <si>
    <t>Nom associé à l'entité émetteur objet du regroupement</t>
  </si>
  <si>
    <t>Critère de regroupement Ancien émetteur fonctionnel</t>
  </si>
  <si>
    <t>Nom associé au critère de regroupement Ancien émetteur fonctionnel</t>
  </si>
  <si>
    <t>Raison sociale de l'émetteur</t>
  </si>
  <si>
    <t>Identifiant destinataire</t>
  </si>
  <si>
    <t>SIREN destinataire</t>
  </si>
  <si>
    <t>Matricule ACPR du PR émetteur</t>
  </si>
  <si>
    <t>Critère de regroupement Entité destinataire</t>
  </si>
  <si>
    <t>Nom associé à l'entité destinataire objet du regroupement</t>
  </si>
  <si>
    <t>Critère de regroupement Ancien destinataire fonctionnel</t>
  </si>
  <si>
    <t>Nom associé au critère de regroupement Ancien destinataire fonctionnel</t>
  </si>
  <si>
    <t>Période de référence du message - Début</t>
  </si>
  <si>
    <t>Période de référence du message - Fin</t>
  </si>
  <si>
    <t>Critère de regroupement Convention de gestion / Référence Protocole</t>
  </si>
  <si>
    <t>Montant total de la demande de fonds du délégataire</t>
  </si>
  <si>
    <t>Top triplet d'identifiants PR provisoire</t>
  </si>
  <si>
    <t>Référence PRDG</t>
  </si>
  <si>
    <t>Référence contrat PR</t>
  </si>
  <si>
    <t>Libellé associé à la référence contrat PR</t>
  </si>
  <si>
    <t>Code option PR</t>
  </si>
  <si>
    <t>Libellé du code option</t>
  </si>
  <si>
    <t>Code population PR</t>
  </si>
  <si>
    <t>Libellé du code population</t>
  </si>
  <si>
    <t>Référence contrat PR précédente</t>
  </si>
  <si>
    <t>Code option PR précédent</t>
  </si>
  <si>
    <t>Code population PR précédent</t>
  </si>
  <si>
    <t>Référence DG</t>
  </si>
  <si>
    <t>Nom du souscripteur</t>
  </si>
  <si>
    <t xml:space="preserve">Adresse du souscripteur </t>
  </si>
  <si>
    <t>Exercice de survenance</t>
  </si>
  <si>
    <t>Grand risque</t>
  </si>
  <si>
    <t>Risque</t>
  </si>
  <si>
    <t>Nature de prestation</t>
  </si>
  <si>
    <t xml:space="preserve">Montant </t>
  </si>
  <si>
    <t>Le numéro de EXE lié au ZAD dans le message</t>
  </si>
  <si>
    <t>Identifiant dossier</t>
  </si>
  <si>
    <t>Date de survenance de l'arrêt de travail</t>
  </si>
  <si>
    <t>Date de déclaration de l'arrêt de travail par l'assuré</t>
  </si>
  <si>
    <t>Cause de l'arrêt de travail</t>
  </si>
  <si>
    <t>Identifiant SI assuré</t>
  </si>
  <si>
    <t>Identifiant de la personne assurée</t>
  </si>
  <si>
    <t>Nom usuel</t>
  </si>
  <si>
    <t>Nom d'usage de l'assuré</t>
  </si>
  <si>
    <t>Prénom</t>
  </si>
  <si>
    <t>Prénom(s) de l'assuré</t>
  </si>
  <si>
    <t>Nom de naissance</t>
  </si>
  <si>
    <t>Nom de famille de l'assuré</t>
  </si>
  <si>
    <t>Date de naissance assuré</t>
  </si>
  <si>
    <t>Date de naissance de l'assuré</t>
  </si>
  <si>
    <t>Date de sortie contrat de travail de l'assuré</t>
  </si>
  <si>
    <t>Date de sortie du contrat de travail de l'assuré</t>
  </si>
  <si>
    <t>Donnée contrat - Type de garantie Décès du contrat couvrant l'AT</t>
  </si>
  <si>
    <t>SIREN de l'entreprise de l'assuré au moment du sinistre</t>
  </si>
  <si>
    <t>NIC de l'établissement d'appartenance de la personne sinistrée au moment du sinistre</t>
  </si>
  <si>
    <t>Situation de l'assuré au regard de la CSG / CRDS</t>
  </si>
  <si>
    <t>Assuré à employeurs multiples</t>
  </si>
  <si>
    <t>Taux d'activité de l'assuré pris en compte au titre du contrat d'assurance</t>
  </si>
  <si>
    <t>Situation familiale de l'assuré</t>
  </si>
  <si>
    <t>Nombre de personnes à lier à l'assuré</t>
  </si>
  <si>
    <t>Nombre d’enfants à charge de l'assuré au titre du contrat d’assurance</t>
  </si>
  <si>
    <t>Date de naissance de personne liée à assuré n°1</t>
  </si>
  <si>
    <t>Type de personne liée</t>
  </si>
  <si>
    <t>Date de naissance de personne liée à assuré n°2</t>
  </si>
  <si>
    <t>Date de naissance de personne liée à assuré n°3</t>
  </si>
  <si>
    <t>Date de naissance de personne liée à assuré n°4</t>
  </si>
  <si>
    <t>Date de naissance de personne liée à assuré n°5</t>
  </si>
  <si>
    <t>Date de naissance de personne liée à assuré n°6</t>
  </si>
  <si>
    <t>Date de naissance de personne liée à assuré n°7</t>
  </si>
  <si>
    <t>Date de naissance de personne liée à assuré n°8</t>
  </si>
  <si>
    <t>Date de naissance de personne liée à assuré n°9</t>
  </si>
  <si>
    <t>Type de contrat</t>
  </si>
  <si>
    <t>Type de contrat mis en jeu par le sinistre</t>
  </si>
  <si>
    <t>Date d'entrée de l'assuré dans l'entreprise ou la collectivité</t>
  </si>
  <si>
    <t>Assuré en portabilité au moment du sinistre</t>
  </si>
  <si>
    <t>Date prévisionnelle de fin de droit à l'ANI</t>
  </si>
  <si>
    <t>Pourcentage du traitement de base de l'assuré garanti en cas de décès</t>
  </si>
  <si>
    <t>Département de résidence de l'assuré</t>
  </si>
  <si>
    <t>Pays de résidence de l'assuré</t>
  </si>
  <si>
    <t>Département de naissance de l'assuré</t>
  </si>
  <si>
    <t>Numéro INSEE de la commune de naissance (ou code pays si né à l'étranger)</t>
  </si>
  <si>
    <t>Code profession et catégorie socioprofessionnelle (PCS-ESE) associé à l'emploi de l'assuré</t>
  </si>
  <si>
    <t>Type de statut collectivités locales</t>
  </si>
  <si>
    <t>Catégorie de fonctionnaire</t>
  </si>
  <si>
    <t>NIR définitif de l'assuré</t>
  </si>
  <si>
    <t>Top sinistre causé par un tiers responsable</t>
  </si>
  <si>
    <t>Top sinistre lié à des circonstances particulières donnant lieu à un suivi particulier de la part du PR</t>
  </si>
  <si>
    <t>Descriptif des circonstances particulières</t>
  </si>
  <si>
    <t>Libellé associé à la référence contrat DG</t>
  </si>
  <si>
    <t>Code option DG</t>
  </si>
  <si>
    <t>Libellé de l'option DG</t>
  </si>
  <si>
    <t>Code population DG</t>
  </si>
  <si>
    <t>Libellé de la population DG</t>
  </si>
  <si>
    <t>Type de souscripteur</t>
  </si>
  <si>
    <t>Identifiant interne du souscripteur dans le SI du DG</t>
  </si>
  <si>
    <t>SIREN du souscripteur du contrat</t>
  </si>
  <si>
    <t>NIC du souscripteur du contrat</t>
  </si>
  <si>
    <t>Raison Sociale du souscripteur du contrat</t>
  </si>
  <si>
    <t>Libellé de l'établissement souscripteur du contrat</t>
  </si>
  <si>
    <t>Complément d'identification du point géographique</t>
  </si>
  <si>
    <t>Numéro, extension, nature et libellé de la voie</t>
  </si>
  <si>
    <t>Code postal</t>
  </si>
  <si>
    <t>Localité</t>
  </si>
  <si>
    <t>Pays</t>
  </si>
  <si>
    <t>Code de distribution à l'étranger</t>
  </si>
  <si>
    <t>Service de distribution, complément de localisation</t>
  </si>
  <si>
    <t>Identifiant sous dossier AT</t>
  </si>
  <si>
    <t>Identifiant sous-dossier AT</t>
  </si>
  <si>
    <t>Type de sous-dossier AT</t>
  </si>
  <si>
    <t>Date de dernière modification du sous-dossier AT et du dossier SAT lié</t>
  </si>
  <si>
    <t>Date système de dernière modification du sous-dossier AT et du dossier SAT lié</t>
  </si>
  <si>
    <t>Durée maximale de l'IJ</t>
  </si>
  <si>
    <t>Age maximum pour le versement des prestations incapacité</t>
  </si>
  <si>
    <t>Age maximum pour le versement des prestations de rente invalidité</t>
  </si>
  <si>
    <t>Franchise appliquée</t>
  </si>
  <si>
    <t>Type de revalorisation</t>
  </si>
  <si>
    <t>Périodicité de la rente liée au sous dossier AT</t>
  </si>
  <si>
    <t>Base de la limitation en cas de rupture du contrat de travail</t>
  </si>
  <si>
    <t>Pourcentage de la limitation en cas de rupture du contrat de travail</t>
  </si>
  <si>
    <t xml:space="preserve">Type de grand risque </t>
  </si>
  <si>
    <t>Type de grand risque</t>
  </si>
  <si>
    <t xml:space="preserve">Type de risque </t>
  </si>
  <si>
    <t>Nature de l'intervention</t>
  </si>
  <si>
    <t>Codification risque SI</t>
  </si>
  <si>
    <t>Date d'ouverture du sous-dossier AT</t>
  </si>
  <si>
    <t>Motif d'ouverture du sous-dossier AT</t>
  </si>
  <si>
    <t>Date de clôture du sous-dossier AT</t>
  </si>
  <si>
    <t>Motif de clôture du sous dossier AT</t>
  </si>
  <si>
    <t>Date de reprise à la concurrence</t>
  </si>
  <si>
    <t>Date de dernière rechute</t>
  </si>
  <si>
    <t>Date de fin de l'arrêt de travail</t>
  </si>
  <si>
    <t>Date de consolidation de la rente / date de survenance du risque</t>
  </si>
  <si>
    <t>Date de consolidation de la rente (date de survenance du risque pour les collectivités locales)</t>
  </si>
  <si>
    <t>Date limite de versement de la prestation liée au sous-dossier AT</t>
  </si>
  <si>
    <t>Durée de la franchise</t>
  </si>
  <si>
    <t>Code devise des prestations versées par le DG</t>
  </si>
  <si>
    <t>Rémunération annuelle brute de référence</t>
  </si>
  <si>
    <t>Rémunération annuelle nette de référence</t>
  </si>
  <si>
    <t>Top rémunération annuelle brute de référence calculée automatiquement à partir du net</t>
  </si>
  <si>
    <t>Top prestation de type forfait</t>
  </si>
  <si>
    <t>Montant de l'IJ SS (ou de l'organisme obligatoire concerné) de l'assuré à la survenance de l'arrêt de travail</t>
  </si>
  <si>
    <t>Montant de l'IJ SS (ou de l'organisme obligatoire concerné) de l'assuré au 29ème jour d'arrêt</t>
  </si>
  <si>
    <t>Montant de l'IJ SS (ou de l'organisme obligatoire concerné) de l'assuré au 31ème jour d'arrêt</t>
  </si>
  <si>
    <t>Montant annuel de la rente SS (ou de l'organisme obligatoire concerné)</t>
  </si>
  <si>
    <t>Décomposition par tranches de la valeur du salaire brut  de référence - Tranche A (en annuel et en brut)</t>
  </si>
  <si>
    <t>Décomposition par tranches de la valeur du salaire brut de référence - Tranche B (en annuel et en brut)</t>
  </si>
  <si>
    <t>Décomposition par tranches de la valeur du salaire brut de référence - Tranche C (en annuel et en brut)</t>
  </si>
  <si>
    <t>Montant de la prestation de base du contrat (en annuel)</t>
  </si>
  <si>
    <t>Montant de la revalorisation de la prestation du contrat (en annuel)</t>
  </si>
  <si>
    <t>Exonération de base (en annuel)</t>
  </si>
  <si>
    <t>Revalorisation de l'exonération (en annuel)</t>
  </si>
  <si>
    <t>Taux d'exonération TA</t>
  </si>
  <si>
    <t>Taux d'exonération TB</t>
  </si>
  <si>
    <t>Taux d'exonération TC</t>
  </si>
  <si>
    <t>Somme des prestations de base versées depuis l'ouverture du sous-dossier AT</t>
  </si>
  <si>
    <t>Somme des revalorisations totales versées depuis l'ouverture du sous dossier AT</t>
  </si>
  <si>
    <t>Somme des revalorisations totales versées depuis l'ouverture du sous-dossier AT</t>
  </si>
  <si>
    <t>Somme des remboursements SS (ou de l'organisme obligatoire concerné) effectués depuis l'ouverture du sous-dossier AT</t>
  </si>
  <si>
    <t>Somme des autres remboursements effectués depuis l'ouverture du sous-dossier AT</t>
  </si>
  <si>
    <t>Somme des exonérations de base depuis l'ouverture du sous-dossier AT</t>
  </si>
  <si>
    <t>Somme des revalorisations d'exonération depuis l'ouverture du sous-dossier AT</t>
  </si>
  <si>
    <t>Taux d'arrêt</t>
  </si>
  <si>
    <t>Catégorie d'invalidité</t>
  </si>
  <si>
    <t>Taux d'invalidité</t>
  </si>
  <si>
    <t>Date de début de catégorie II</t>
  </si>
  <si>
    <t>Date de début de catégorie III</t>
  </si>
  <si>
    <t xml:space="preserve">Top expertise menée sur ce sous-dossier </t>
  </si>
  <si>
    <t>Date de l'expertise</t>
  </si>
  <si>
    <t>Code séquence ZAT</t>
  </si>
  <si>
    <t>Pourcentage d'indemnisation tranche A</t>
  </si>
  <si>
    <t>Pourcentage d'indemnisation tranche B</t>
  </si>
  <si>
    <t>Pourcentage d'indemnisation tranche C</t>
  </si>
  <si>
    <t>Pourcentage d'indemnisation tranche D</t>
  </si>
  <si>
    <t>Pourcentage d'indemnisation tranche E</t>
  </si>
  <si>
    <t>Taux d'exonération TD</t>
  </si>
  <si>
    <t>Taux d'exonération TE</t>
  </si>
  <si>
    <t>Tranche D revalorisée (en annuel et en brut)</t>
  </si>
  <si>
    <t>Décomposition par tranches de la valeur du salaire brut de référence - Tranche D (en annuel et en brut)</t>
  </si>
  <si>
    <t>Tranche E revalorisée (en annuel et en brut)</t>
  </si>
  <si>
    <t>Décomposition par tranches de la valeur du salaire brut de référence - Tranche E (en annuel et en brut)</t>
  </si>
  <si>
    <t>Rémunération annuelle brute de l'assuré en dernière valeur connue</t>
  </si>
  <si>
    <t>Rémunération annuelle nette de l'assuré en dernière valeur connue</t>
  </si>
  <si>
    <t>Top rémunération annuelle brute en dernière version calculée automatiquement à partir du net</t>
  </si>
  <si>
    <t>Décomposition par tranches du salaire brut de l'assuré en dernière version connue - Tranche A (en annuel et en brut)</t>
  </si>
  <si>
    <t>Décomposition par tranches du salaire brut de l'assuré en dernière version connue - Tranche B (en annuel et en brut)</t>
  </si>
  <si>
    <t>Décomposition par tranches du salaire brut de l'assuré en dernière version connue - Tranche C (en annuel et en brut)</t>
  </si>
  <si>
    <t>Décomposition par tranches du salaire brut de l'assuré en dernière version connue - Tranche D (en annuel et en brut)</t>
  </si>
  <si>
    <t>Décomposition par tranches du salaire brut de l'assuré en dernière version connue - Tranche E (en annuel et en brut)</t>
  </si>
  <si>
    <t>Code devise des remboursements effectués par la sécurité sociale</t>
  </si>
  <si>
    <t>Code devise des autres remboursements</t>
  </si>
  <si>
    <t>Traitement indiciaire brut</t>
  </si>
  <si>
    <t>Indice de traitement de la fonction</t>
  </si>
  <si>
    <t>Date de prise en charge du sinistre</t>
  </si>
  <si>
    <t>Statut du calcul de la prestation de base et de la revalorisation</t>
  </si>
  <si>
    <t xml:space="preserve">Dernière date de suspension </t>
  </si>
  <si>
    <t>Dernière date de fin de suspension</t>
  </si>
  <si>
    <t>Montant du capital à verser</t>
  </si>
  <si>
    <t>Libellé de la formule de calcul de règlement du sous-dossier</t>
  </si>
  <si>
    <t>Libellé de la formule de calcul de revalorisation du sous-dossier</t>
  </si>
  <si>
    <t>Date de la dernière revalorisation pour ce sous-dossier</t>
  </si>
  <si>
    <t>Date de transfert des pièces du sous-dossier au PR</t>
  </si>
  <si>
    <t>Motif de transfert de ce sous-dossier vers le PR</t>
  </si>
  <si>
    <t>Date de début</t>
  </si>
  <si>
    <t>Date de fin</t>
  </si>
  <si>
    <t>Taux de la cotisation décès exonérée</t>
  </si>
  <si>
    <t>Lien entre l'assuré et le bénéficiaire final</t>
  </si>
  <si>
    <t>Type de bénéficiaire</t>
  </si>
  <si>
    <t>Identifiant SI bénéficiaire final</t>
  </si>
  <si>
    <t>Identifiant interne du bénéficiaire final dans le SI du DG</t>
  </si>
  <si>
    <t>Nom d'usage</t>
  </si>
  <si>
    <t>Prénom(s) du bénéficiaire</t>
  </si>
  <si>
    <t>Nom de famille du bénéficiaire</t>
  </si>
  <si>
    <t>Genre</t>
  </si>
  <si>
    <t>Code séquence BEN</t>
  </si>
  <si>
    <t>NIR définitif du bénéficiaire</t>
  </si>
  <si>
    <t>SIREN du bénéficiaire</t>
  </si>
  <si>
    <t>NIC du bénéficiaire</t>
  </si>
  <si>
    <t>Raison sociale du bénéficiaire</t>
  </si>
  <si>
    <t>Date d'identification du bénéficiaire par le DG</t>
  </si>
  <si>
    <t>Date d'envoi de la 1ère demande de pièces par le DG</t>
  </si>
  <si>
    <t>Date de réception des pièces par le DG pour ce bénéficiaire</t>
  </si>
  <si>
    <t>Top dernier courrier envoyé non distribué</t>
  </si>
  <si>
    <t>Motif indiqué par la Poste lors du renvoi de ce courrier à l'expéditeur (cf. REFLEX)</t>
  </si>
  <si>
    <t>Date depuis laquelle le courrier n'est pas distribué</t>
  </si>
  <si>
    <t>Top déshérence constatée sur le bénéficiaire</t>
  </si>
  <si>
    <t>Date de déshérence constatée sur le bénéficiaire</t>
  </si>
  <si>
    <t>Cause de la déshérence</t>
  </si>
  <si>
    <t>CRE</t>
  </si>
  <si>
    <t>(blanc)</t>
  </si>
  <si>
    <t>Le numéro de ZAD lié au REG dans le message</t>
  </si>
  <si>
    <t>Nature de règlement</t>
  </si>
  <si>
    <t>Code devise</t>
  </si>
  <si>
    <t>Période indemnisée, hors franchise (début)</t>
  </si>
  <si>
    <t>Période indemnisée hors franchise (fin)</t>
  </si>
  <si>
    <t>Date du règlement au bénéficiaire</t>
  </si>
  <si>
    <t>Date du règlement de la prestation au destinataire du règlement</t>
  </si>
  <si>
    <t>Date du règlement de la prestation au destinataire principal</t>
  </si>
  <si>
    <t>Référence du règlement effectué</t>
  </si>
  <si>
    <t>Référence du règlement effectué à destination du destinataire du règlement</t>
  </si>
  <si>
    <t>Référence du règlement effectué à destination du destinataire principal</t>
  </si>
  <si>
    <t>Code séquence REG</t>
  </si>
  <si>
    <t>"Top" Règlement attendu</t>
  </si>
  <si>
    <t>Top règlement attendu par le DG de la part du PR</t>
  </si>
  <si>
    <t>Règlement attendu par le DG de la part du PR</t>
  </si>
  <si>
    <t>Montant des taxes (CSG-CRDS-CASA)</t>
  </si>
  <si>
    <t>Montant du remboursement SS (au autre régime obligatoire)</t>
  </si>
  <si>
    <t>Montant du remboursement SS (ou autre régime obligatoire)</t>
  </si>
  <si>
    <t>Montant de l'indemnité journalière SS (ou autre régime obligatoire)</t>
  </si>
  <si>
    <t>Montant des autres remboursements pris en compte pour le règlement</t>
  </si>
  <si>
    <t>Montant brut de salaire de l'assuré déduit pour la période de règlement</t>
  </si>
  <si>
    <t>Montant brut de rémunération de l'assuré déduit pour la période de règlement</t>
  </si>
  <si>
    <t>Montant net de salaire de l'assuré déduit pour la période de règlement</t>
  </si>
  <si>
    <t>Montant net de rémunération de l'assuré déduit pour la période de règlement</t>
  </si>
  <si>
    <t>Top prestation limitée</t>
  </si>
  <si>
    <t>Prestation limitée</t>
  </si>
  <si>
    <t>Montant de prestation journalière limitée</t>
  </si>
  <si>
    <t>Top période travaillée en mi-temps</t>
  </si>
  <si>
    <t>Période travaillée en mi-temps</t>
  </si>
  <si>
    <t>Nombre de jours d'indemnité à plein traitement pour la période de règlement</t>
  </si>
  <si>
    <t>Nombre de jours d'indemnité à demi-traitement pour la période de règlement</t>
  </si>
  <si>
    <t>Motif d'annulation de règlement</t>
  </si>
  <si>
    <t>Montant impôt sur le revenu déduit du montant versé à l'assuré</t>
  </si>
  <si>
    <t>Taux de prélèvement à la source</t>
  </si>
  <si>
    <t>Type du taux de prélèvement à la source</t>
  </si>
  <si>
    <t>Type de destinataire du règlement</t>
  </si>
  <si>
    <t>Identifiant destinataire SI du règlement</t>
  </si>
  <si>
    <t>Identifiant du destinataire du règlement</t>
  </si>
  <si>
    <t>Nom du destinataire</t>
  </si>
  <si>
    <t>Complément de nom 1 du destinataire</t>
  </si>
  <si>
    <t>Identité du destinataire et / ou service</t>
  </si>
  <si>
    <t>Complément de nom 2 du destinataire</t>
  </si>
  <si>
    <t>Numéro</t>
  </si>
  <si>
    <t>Nom de la rue / avenue</t>
  </si>
  <si>
    <t>Précisions (complément d'adresse, BP…)</t>
  </si>
  <si>
    <t>Ville</t>
  </si>
  <si>
    <t>Code postal  du destinataire du règlement</t>
  </si>
  <si>
    <t>Code de distribution à l'étranger  du destinataire du règlement</t>
  </si>
  <si>
    <t>Service de distribution, complément de localisation  du destinataire du règlement</t>
  </si>
  <si>
    <t>Moyen de paiement</t>
  </si>
  <si>
    <t>NIR définitif du destinataire du paiement</t>
  </si>
  <si>
    <t>Nom de famille du destinataire</t>
  </si>
  <si>
    <t>Nom d'usage du destinataire</t>
  </si>
  <si>
    <t>Prénom(s) du destinataire</t>
  </si>
  <si>
    <t>Date de naissance du destinataire</t>
  </si>
  <si>
    <t>Département de naissance</t>
  </si>
  <si>
    <t>SIREN du destinataire</t>
  </si>
  <si>
    <t>NIC du destinataire</t>
  </si>
  <si>
    <t>Raison sociale du destinataire</t>
  </si>
  <si>
    <t>Libellé de l'établissement souscripteur destinataire</t>
  </si>
  <si>
    <t>Top devise de règlement différente de l'euro</t>
  </si>
  <si>
    <t>Pays de règlement</t>
  </si>
  <si>
    <t>IBAN de règlement</t>
  </si>
  <si>
    <t>BIC  de règlement</t>
  </si>
  <si>
    <t>Titulaire BIC / IBAN</t>
  </si>
  <si>
    <t>Montant réglé</t>
  </si>
  <si>
    <t>Date de paiement</t>
  </si>
  <si>
    <t>Type de bénéficiaire du règlement</t>
  </si>
  <si>
    <t>Identifiant du bénéficiaire du règlement</t>
  </si>
  <si>
    <t>Nom du bénéficiaire</t>
  </si>
  <si>
    <t>Complément de nom 1 du bénéficiaire</t>
  </si>
  <si>
    <t>REG / REP</t>
  </si>
  <si>
    <t>SIREN_DEST</t>
  </si>
  <si>
    <t>ID_DEST</t>
  </si>
  <si>
    <t>SIREN_EME</t>
  </si>
  <si>
    <t>NIC_EME</t>
  </si>
  <si>
    <t>RAISOC_EME</t>
  </si>
  <si>
    <t>MAT_ACPR_PR_EME</t>
  </si>
  <si>
    <t>CD_POP_PR</t>
  </si>
  <si>
    <t>NIR_ASSUR</t>
  </si>
  <si>
    <t>PAYS</t>
  </si>
  <si>
    <t>LOCALITE</t>
  </si>
  <si>
    <t>NUM_VOIE</t>
  </si>
  <si>
    <t>CD_OPT_DG</t>
  </si>
  <si>
    <t>LIB_OPT_DG</t>
  </si>
  <si>
    <t>CD_POP_DG</t>
  </si>
  <si>
    <t>LIB_POP_DG</t>
  </si>
  <si>
    <t>TYPE_SOUS</t>
  </si>
  <si>
    <t>SIREN_SOUS_CONT</t>
  </si>
  <si>
    <t>NIC_SOUS_CONT</t>
  </si>
  <si>
    <t>RAISOC_SOUS_CONT</t>
  </si>
  <si>
    <t>ID_INTERNE_SOUS_SI_DG</t>
  </si>
  <si>
    <t>LIB_ETAB_SOUS_CONT</t>
  </si>
  <si>
    <t>CD_OPT_PR</t>
  </si>
  <si>
    <t>LIB_CD_OPT</t>
  </si>
  <si>
    <t>LIB_CD_POP</t>
  </si>
  <si>
    <t>REF_CONT_PR_PRECED</t>
  </si>
  <si>
    <t>REF_PRDG</t>
  </si>
  <si>
    <t>REF_CONT_PR</t>
  </si>
  <si>
    <t>NOM_ENT_EME</t>
  </si>
  <si>
    <t>CRIT_RGROUP_ANC_EME</t>
  </si>
  <si>
    <t>NOM_USAGE_DEST</t>
  </si>
  <si>
    <t>PRENOM_DEST</t>
  </si>
  <si>
    <t>GENRE</t>
  </si>
  <si>
    <t>DT_NAIS_DEST</t>
  </si>
  <si>
    <t>DEP_NAIS</t>
  </si>
  <si>
    <t>IBAN_REG</t>
  </si>
  <si>
    <t>BIC_REG</t>
  </si>
  <si>
    <t>MT_REGLE</t>
  </si>
  <si>
    <t>PAYS_REG</t>
  </si>
  <si>
    <t>NIR_DEST_PAIE</t>
  </si>
  <si>
    <t>SERVICE_DIST</t>
  </si>
  <si>
    <t>MT_FORCE</t>
  </si>
  <si>
    <t>MT_IR_DED_MT_VERSE</t>
  </si>
  <si>
    <t>TX_PRELEV_SOURCE</t>
  </si>
  <si>
    <t>TYPE_TX_PRELEV_SOURCE</t>
  </si>
  <si>
    <t>CODIF_RSQ_SI</t>
  </si>
  <si>
    <t>NIR_BENEF</t>
  </si>
  <si>
    <t>DEP_NAIS_ASSUR</t>
  </si>
  <si>
    <t>SIREN_BENEF</t>
  </si>
  <si>
    <t>NIC_BENEF</t>
  </si>
  <si>
    <t>RAISOC_BENEF</t>
  </si>
  <si>
    <t>DT_IDENTIF_BENEF_DG</t>
  </si>
  <si>
    <t>DT_REC_PIECE_DG</t>
  </si>
  <si>
    <t>DT_1ER_DDE_PIECE_DG</t>
  </si>
  <si>
    <t>MOTIF_POSTE</t>
  </si>
  <si>
    <t>DERN_ENV_NON_DIST</t>
  </si>
  <si>
    <t>DT_NON_DIST_COURRIER</t>
  </si>
  <si>
    <t>CAUSE_DESHER</t>
  </si>
  <si>
    <t>DT_DESHER_BENEF</t>
  </si>
  <si>
    <t>DESHER_BENEF</t>
  </si>
  <si>
    <t>PREST_TYPE_FORFAIT</t>
  </si>
  <si>
    <t>CD_DIST_ETRG</t>
  </si>
  <si>
    <t>DESC_CIRC_PART</t>
  </si>
  <si>
    <t>COMP_IDENT_GEO</t>
  </si>
  <si>
    <t>ASSUR_PORTAB_SIN</t>
  </si>
  <si>
    <t>DR_DT_SUSP</t>
  </si>
  <si>
    <t>DR_DT_FIN_SUSP</t>
  </si>
  <si>
    <t>RENT_CONVERT_KAP</t>
  </si>
  <si>
    <t>MT_KAP_A_VERSE</t>
  </si>
  <si>
    <t>LIB_FORM_CALC_REG</t>
  </si>
  <si>
    <t>LIB_FORM_CALC_REVAL</t>
  </si>
  <si>
    <t>MSG_FAB</t>
  </si>
  <si>
    <t>NOM_ENT_DEST</t>
  </si>
  <si>
    <t>CRIT_RGROUP_ANC_DEST</t>
  </si>
  <si>
    <t>TRIP_ID_PR_PROVIS</t>
  </si>
  <si>
    <t>TYPE_GARANT_DECE_AT</t>
  </si>
  <si>
    <t>SIREN_ESE_ASSUR_SIN</t>
  </si>
  <si>
    <t>NIC_ETAB_ASSUR_SIN</t>
  </si>
  <si>
    <t>ASSUR_MULTI_EMPLOY</t>
  </si>
  <si>
    <t>TW_COT_DECE_EXON</t>
  </si>
  <si>
    <t>DT_FIN</t>
  </si>
  <si>
    <t>DT_DEB</t>
  </si>
  <si>
    <t>MOTIF_TRANSF_DOS_PR</t>
  </si>
  <si>
    <t>CALC_PREST_BAS_REVAL</t>
  </si>
  <si>
    <t>DT_DR_RAVAL</t>
  </si>
  <si>
    <t>MAJOR_PREST_ENFTS</t>
  </si>
  <si>
    <t>DT_TRANSF_PIEC_PR</t>
  </si>
  <si>
    <t>CRIT_RGROUP_EME</t>
  </si>
  <si>
    <t>NOM_CRIT_RGRP_ANC_EME</t>
  </si>
  <si>
    <t>CRIT_RGROUP_DEST</t>
  </si>
  <si>
    <t>NOM_CRIT_RGRP_ANC_DEST</t>
  </si>
  <si>
    <t>CD_OPT_PR_PRECED</t>
  </si>
  <si>
    <t>CD_POP_PR_PRECED</t>
  </si>
  <si>
    <t>ID_SOUS</t>
  </si>
  <si>
    <t>NOM_SOUS</t>
  </si>
  <si>
    <t>IND_TRAIT_RT</t>
  </si>
  <si>
    <t>n/a</t>
  </si>
  <si>
    <t>INT ZIA - 3</t>
  </si>
  <si>
    <t>INT ZIA - 5</t>
  </si>
  <si>
    <t>INT IO - 3</t>
  </si>
  <si>
    <t>BOR-3</t>
  </si>
  <si>
    <t>BOR-4</t>
  </si>
  <si>
    <t>BOR-6</t>
  </si>
  <si>
    <t>TOT-3</t>
  </si>
  <si>
    <t>ENS-2</t>
  </si>
  <si>
    <t>ENS-3</t>
  </si>
  <si>
    <t>ENS-4</t>
  </si>
  <si>
    <t>ENS-5</t>
  </si>
  <si>
    <t>ENS-6</t>
  </si>
  <si>
    <t>ENS-7</t>
  </si>
  <si>
    <t>ENS-8</t>
  </si>
  <si>
    <t>ENS-9</t>
  </si>
  <si>
    <t>ENS-10</t>
  </si>
  <si>
    <t>ENS-11</t>
  </si>
  <si>
    <t>BRIDGE</t>
  </si>
  <si>
    <t>SIRET souscripteur</t>
  </si>
  <si>
    <t>Nom 2 du souscripteur</t>
  </si>
  <si>
    <t>Nom 3 du souscripteur</t>
  </si>
  <si>
    <t>SAT-51 à SAT-56</t>
  </si>
  <si>
    <t>SIRET de l'établissement d'appartenance du salarié au moment du sinistre</t>
  </si>
  <si>
    <t>Code du pays de naissance de l'assuré</t>
  </si>
  <si>
    <t>SAT46</t>
  </si>
  <si>
    <t>Identifiant TiC DG</t>
  </si>
  <si>
    <t>NATURE_REG</t>
  </si>
  <si>
    <t>Identifiant interne du destinataire du règlement dans le SI du DG</t>
  </si>
  <si>
    <t>Nom</t>
  </si>
  <si>
    <t>DES8</t>
  </si>
  <si>
    <t>NOM_FAM_DEST</t>
  </si>
  <si>
    <t>STM-7</t>
  </si>
  <si>
    <t>INT IO-5</t>
  </si>
  <si>
    <t>ENS9 à ENS-14</t>
  </si>
  <si>
    <t>EXE-2</t>
  </si>
  <si>
    <t>CRE-2</t>
  </si>
  <si>
    <t>CRE-3</t>
  </si>
  <si>
    <t>CRE-4</t>
  </si>
  <si>
    <t>CRE-7</t>
  </si>
  <si>
    <t>SAT-2</t>
  </si>
  <si>
    <t>SAT-3</t>
  </si>
  <si>
    <t>SAT-4</t>
  </si>
  <si>
    <t>SAT-5</t>
  </si>
  <si>
    <t>SAT-6</t>
  </si>
  <si>
    <t>SAT-7</t>
  </si>
  <si>
    <t>SAT-8</t>
  </si>
  <si>
    <t>SAT-9</t>
  </si>
  <si>
    <t>SAT-10</t>
  </si>
  <si>
    <t>SAT-11</t>
  </si>
  <si>
    <t>SAT-12</t>
  </si>
  <si>
    <t>SAT-13</t>
  </si>
  <si>
    <t>SAT-14</t>
  </si>
  <si>
    <t>SAT-18</t>
  </si>
  <si>
    <t>SAT-19</t>
  </si>
  <si>
    <t>SAT-20</t>
  </si>
  <si>
    <t>SAT-21</t>
  </si>
  <si>
    <t>SAT-22</t>
  </si>
  <si>
    <t>SAT-23</t>
  </si>
  <si>
    <t>SAT-24</t>
  </si>
  <si>
    <t>SAT-25</t>
  </si>
  <si>
    <t>SAT-26</t>
  </si>
  <si>
    <t>SAT-27</t>
  </si>
  <si>
    <t>SAT-28</t>
  </si>
  <si>
    <t>SAT-29</t>
  </si>
  <si>
    <t>SAT-30</t>
  </si>
  <si>
    <t>SAT-31</t>
  </si>
  <si>
    <t>SAT-32</t>
  </si>
  <si>
    <t>SAT-33</t>
  </si>
  <si>
    <t>SAT-34</t>
  </si>
  <si>
    <t>SAT-35</t>
  </si>
  <si>
    <t>SAT-36</t>
  </si>
  <si>
    <t>SAT-37</t>
  </si>
  <si>
    <t>ZAT-2</t>
  </si>
  <si>
    <t>ZAT-3</t>
  </si>
  <si>
    <t>ZAT-4</t>
  </si>
  <si>
    <t>ZAT-5</t>
  </si>
  <si>
    <t>ZAT-6</t>
  </si>
  <si>
    <t>ZAT-7</t>
  </si>
  <si>
    <t>ZAT-8</t>
  </si>
  <si>
    <t>ZAT-9</t>
  </si>
  <si>
    <t>ZAT-10</t>
  </si>
  <si>
    <t>ZAT-11</t>
  </si>
  <si>
    <t>ZAT-12</t>
  </si>
  <si>
    <t>ZAT-16</t>
  </si>
  <si>
    <t>ZAT-17</t>
  </si>
  <si>
    <t>ZAT-18</t>
  </si>
  <si>
    <t>ZAT-19</t>
  </si>
  <si>
    <t>ZAT-20</t>
  </si>
  <si>
    <t>ZAT-21</t>
  </si>
  <si>
    <t>ZAT-22</t>
  </si>
  <si>
    <t>ZAT-23</t>
  </si>
  <si>
    <t>ZAT-24</t>
  </si>
  <si>
    <t>ZAT-25</t>
  </si>
  <si>
    <t>ZAT-26</t>
  </si>
  <si>
    <t>ZAT-27</t>
  </si>
  <si>
    <t>ZAT-28</t>
  </si>
  <si>
    <t>ZAT-29</t>
  </si>
  <si>
    <t>ZAT-31</t>
  </si>
  <si>
    <t>ZAT-32</t>
  </si>
  <si>
    <t>ZAT-33</t>
  </si>
  <si>
    <t>ZAT-34</t>
  </si>
  <si>
    <t>ZAT-35</t>
  </si>
  <si>
    <t>ZAT-36</t>
  </si>
  <si>
    <t>ZAT-37</t>
  </si>
  <si>
    <t>ZAT-38</t>
  </si>
  <si>
    <t>ZAT-39</t>
  </si>
  <si>
    <t>ZAT-40</t>
  </si>
  <si>
    <t>ZAT-41</t>
  </si>
  <si>
    <t>ZAT-42</t>
  </si>
  <si>
    <t>ZAT-43</t>
  </si>
  <si>
    <t>ZAT-44</t>
  </si>
  <si>
    <t>ZAT-45</t>
  </si>
  <si>
    <t>ZAT-46</t>
  </si>
  <si>
    <t>ZAT-47</t>
  </si>
  <si>
    <t>ZAT-48</t>
  </si>
  <si>
    <t>ZAT-49</t>
  </si>
  <si>
    <t>ZAT-50</t>
  </si>
  <si>
    <t>ZAT-51</t>
  </si>
  <si>
    <t>ZAT-52</t>
  </si>
  <si>
    <t>ZAT-53</t>
  </si>
  <si>
    <t>ZAT-54</t>
  </si>
  <si>
    <t>ZAT-55</t>
  </si>
  <si>
    <t>ZAT-56</t>
  </si>
  <si>
    <t>ZAT-57</t>
  </si>
  <si>
    <t>ZAT-58</t>
  </si>
  <si>
    <t>ZAT-59</t>
  </si>
  <si>
    <t>ZAT-60</t>
  </si>
  <si>
    <t>ZAT-61</t>
  </si>
  <si>
    <t>ZAT-62</t>
  </si>
  <si>
    <t>ZAT-63</t>
  </si>
  <si>
    <t>ZAT-64</t>
  </si>
  <si>
    <t>ZAT-65</t>
  </si>
  <si>
    <t>ZAT-66</t>
  </si>
  <si>
    <t>ZAT-67</t>
  </si>
  <si>
    <t>BEN-2</t>
  </si>
  <si>
    <t>BEN-3</t>
  </si>
  <si>
    <t>BEN-7</t>
  </si>
  <si>
    <t>BEN-9</t>
  </si>
  <si>
    <t>REG-2</t>
  </si>
  <si>
    <t>REG-3</t>
  </si>
  <si>
    <t>REG-4</t>
  </si>
  <si>
    <t>REG-5</t>
  </si>
  <si>
    <t>REG-6</t>
  </si>
  <si>
    <t>REG-8</t>
  </si>
  <si>
    <t xml:space="preserve"> REG-9</t>
  </si>
  <si>
    <t>REG-10</t>
  </si>
  <si>
    <t>REG-11</t>
  </si>
  <si>
    <t>REG-12</t>
  </si>
  <si>
    <t>REG-13</t>
  </si>
  <si>
    <t>REG-14</t>
  </si>
  <si>
    <t>DES-2</t>
  </si>
  <si>
    <t>DES-3</t>
  </si>
  <si>
    <t>DES-4</t>
  </si>
  <si>
    <t>DES-5</t>
  </si>
  <si>
    <t>DES-6</t>
  </si>
  <si>
    <t>DES-7</t>
  </si>
  <si>
    <t>DES-9</t>
  </si>
  <si>
    <t>DES-10</t>
  </si>
  <si>
    <t>DES-11</t>
  </si>
  <si>
    <t>DES-12</t>
  </si>
  <si>
    <t>BER-2</t>
  </si>
  <si>
    <t>BER-3</t>
  </si>
  <si>
    <t>BER-4</t>
  </si>
  <si>
    <t>BER-5</t>
  </si>
  <si>
    <t>BER-6</t>
  </si>
  <si>
    <t>BER-7</t>
  </si>
  <si>
    <t>BER-8</t>
  </si>
  <si>
    <t>BER-9</t>
  </si>
  <si>
    <t>BER-10</t>
  </si>
  <si>
    <t>BER-11</t>
  </si>
  <si>
    <t>BER-12</t>
  </si>
  <si>
    <t>SAT-15</t>
  </si>
  <si>
    <t>SAT-16</t>
  </si>
  <si>
    <t>SAT-17</t>
  </si>
  <si>
    <t>SAT-38</t>
  </si>
  <si>
    <t>SAT-39</t>
  </si>
  <si>
    <t>SAT-40</t>
  </si>
  <si>
    <t>SAT-41</t>
  </si>
  <si>
    <t>SAT-42</t>
  </si>
  <si>
    <t>SAT-43</t>
  </si>
  <si>
    <t>SAT-44</t>
  </si>
  <si>
    <t>SAT-45</t>
  </si>
  <si>
    <t>ZAT-30</t>
  </si>
  <si>
    <t>ZAT-68</t>
  </si>
  <si>
    <t>ZAT-69</t>
  </si>
  <si>
    <t>ZAT-70</t>
  </si>
  <si>
    <t>ZAT-71</t>
  </si>
  <si>
    <t>ZAT-74</t>
  </si>
  <si>
    <t>ZAT-75</t>
  </si>
  <si>
    <t>ZAT-76</t>
  </si>
  <si>
    <t>ZAT-77</t>
  </si>
  <si>
    <t>ZAT-78</t>
  </si>
  <si>
    <t>REG-9</t>
  </si>
  <si>
    <t>REG-16</t>
  </si>
  <si>
    <t>REG-18</t>
  </si>
  <si>
    <t>REG-20</t>
  </si>
  <si>
    <t>REG-22</t>
  </si>
  <si>
    <t>REG-23</t>
  </si>
  <si>
    <t>REG-24</t>
  </si>
  <si>
    <t>REG-25</t>
  </si>
  <si>
    <t>REG-26</t>
  </si>
  <si>
    <t>REG-27</t>
  </si>
  <si>
    <t>REG-28</t>
  </si>
  <si>
    <t>REG-30</t>
  </si>
  <si>
    <t>DES-13</t>
  </si>
  <si>
    <t>STM-8</t>
  </si>
  <si>
    <t>NOM_SOUS2</t>
  </si>
  <si>
    <t>NOM_SOUS3</t>
  </si>
  <si>
    <t>-</t>
  </si>
  <si>
    <t>Identifiant souscripteur</t>
  </si>
  <si>
    <t>Libellé du contrat</t>
  </si>
  <si>
    <t>Le numéro de CRE lié au SSA dans le message</t>
  </si>
  <si>
    <t xml:space="preserve">Catégorie d’assuré </t>
  </si>
  <si>
    <t xml:space="preserve">Nature de prestation </t>
  </si>
  <si>
    <t xml:space="preserve">Codification de risque SI </t>
  </si>
  <si>
    <t xml:space="preserve">Nature d’événement </t>
  </si>
  <si>
    <t xml:space="preserve">Code d’événement </t>
  </si>
  <si>
    <t xml:space="preserve">Code SI d’événement </t>
  </si>
  <si>
    <t xml:space="preserve">Cotisation du groupe s’assuré </t>
  </si>
  <si>
    <t xml:space="preserve">Tranche d’âge du groupe d’assuré </t>
  </si>
  <si>
    <t xml:space="preserve">Sexe du groupe d’assuré </t>
  </si>
  <si>
    <t xml:space="preserve">Nombre d’actes concernés </t>
  </si>
  <si>
    <t xml:space="preserve">Code devise des prestations versées par PG </t>
  </si>
  <si>
    <t xml:space="preserve">Somme des frais réels </t>
  </si>
  <si>
    <t xml:space="preserve">Somme des prestations versées par PG </t>
  </si>
  <si>
    <t xml:space="preserve">Somme des  remboursements SS effectués </t>
  </si>
  <si>
    <t xml:space="preserve">Somme des autres remboursements effectués </t>
  </si>
  <si>
    <t xml:space="preserve">Code séquence </t>
  </si>
  <si>
    <t xml:space="preserve">Nombre d’assurés consommant </t>
  </si>
  <si>
    <t xml:space="preserve">Montant de l’acte le plus élevé </t>
  </si>
  <si>
    <t xml:space="preserve">Taux de remboursement SS </t>
  </si>
  <si>
    <t xml:space="preserve">Mois de survenance </t>
  </si>
  <si>
    <t xml:space="preserve">Base de remboursement SS </t>
  </si>
  <si>
    <t xml:space="preserve">Code devise des frais réels </t>
  </si>
  <si>
    <t xml:space="preserve">Code devise des remboursements effectués par la SS </t>
  </si>
  <si>
    <t xml:space="preserve">Code devise des autres remboursements </t>
  </si>
  <si>
    <t>Commun</t>
  </si>
  <si>
    <t>SSA-2</t>
  </si>
  <si>
    <t>SSA-3</t>
  </si>
  <si>
    <t>SSA-4</t>
  </si>
  <si>
    <t>SSA-5</t>
  </si>
  <si>
    <t>SSA-6</t>
  </si>
  <si>
    <t>SSA-7</t>
  </si>
  <si>
    <t>SSA-8</t>
  </si>
  <si>
    <t>SSA-9</t>
  </si>
  <si>
    <t>SSA-10</t>
  </si>
  <si>
    <t>SSA-11</t>
  </si>
  <si>
    <t>SSA-12</t>
  </si>
  <si>
    <t>SSA-13</t>
  </si>
  <si>
    <t>SSA-15</t>
  </si>
  <si>
    <t>SSA-16</t>
  </si>
  <si>
    <t>SSA-18</t>
  </si>
  <si>
    <t>SSA-20</t>
  </si>
  <si>
    <t>SSA-22</t>
  </si>
  <si>
    <t>SSA-24</t>
  </si>
  <si>
    <t>SSA-25</t>
  </si>
  <si>
    <t>SSA-26</t>
  </si>
  <si>
    <t>SSA-27</t>
  </si>
  <si>
    <t>SSA-28</t>
  </si>
  <si>
    <t>SSA-29</t>
  </si>
  <si>
    <t>SSA-30</t>
  </si>
  <si>
    <t>SSA-31</t>
  </si>
  <si>
    <t>SSA-32</t>
  </si>
  <si>
    <t>ID_DG</t>
  </si>
  <si>
    <t>ID_PR</t>
  </si>
  <si>
    <t>Référence PR</t>
  </si>
  <si>
    <t>LIB_CNT</t>
  </si>
  <si>
    <t>ADDR_SOUS</t>
  </si>
  <si>
    <t>EXR_SURV</t>
  </si>
  <si>
    <t>MNT</t>
  </si>
  <si>
    <t>MNT_TOT</t>
  </si>
  <si>
    <t>PERIOD_REF_DEB</t>
  </si>
  <si>
    <t>PERIOD_REF_FIN</t>
  </si>
  <si>
    <t>CONV_REF</t>
  </si>
  <si>
    <t>SIRET_ETS_SAL</t>
  </si>
  <si>
    <t>CP_PAYS_NAIS</t>
  </si>
  <si>
    <t>CP_PAYS_NAIS_INSEE</t>
  </si>
  <si>
    <t>RESERVE1</t>
  </si>
  <si>
    <t>TRA_PCT_INDEM</t>
  </si>
  <si>
    <t>TRB_PCT_INDEM</t>
  </si>
  <si>
    <t>TRC_PCT_INDEM</t>
  </si>
  <si>
    <t>TRD_PCT_INDEM</t>
  </si>
  <si>
    <t>TRE_PCT_INDEM</t>
  </si>
  <si>
    <t>TRD_TX_EXON</t>
  </si>
  <si>
    <t>TRE_TX_EXON</t>
  </si>
  <si>
    <t>TRD_REVAL_BRUT</t>
  </si>
  <si>
    <t>TRE_REVAL_BRUT</t>
  </si>
  <si>
    <t>TRA_DC_SAL_BRUT</t>
  </si>
  <si>
    <t>TRB_DC_SAL_BRUT</t>
  </si>
  <si>
    <t>TRC_DC_SAL_BRUT</t>
  </si>
  <si>
    <t>TRD_DC_SAL_BRUT</t>
  </si>
  <si>
    <t>TRE_DC_SAL_BRUT</t>
  </si>
  <si>
    <t>NOM_NAIS_ASS</t>
  </si>
  <si>
    <t>NOM_NAIS_BENEF</t>
  </si>
  <si>
    <t>PRENOM_BENEF</t>
  </si>
  <si>
    <t>PRENOM_ASS</t>
  </si>
  <si>
    <t>NOM_USUEL_ASS</t>
  </si>
  <si>
    <t>NOM_USUEL_BENEF</t>
  </si>
  <si>
    <t>BEN-4</t>
  </si>
  <si>
    <t>BEN-5</t>
  </si>
  <si>
    <t>BEN-6</t>
  </si>
  <si>
    <t>Nom usuel du bénéficiare</t>
  </si>
  <si>
    <t>Prénom  du bénéficiare</t>
  </si>
  <si>
    <t>Nom de naissance  du bénéficiare</t>
  </si>
  <si>
    <t>SEXE_ASS</t>
  </si>
  <si>
    <t>Sexe de l'assuré</t>
  </si>
  <si>
    <t>SEXE_BENEF</t>
  </si>
  <si>
    <t>Date de naissance bénéficiaire</t>
  </si>
  <si>
    <t>DT_NAIS_BENEF</t>
  </si>
  <si>
    <t>Sexe bénéficiaire</t>
  </si>
  <si>
    <t>BEN-8</t>
  </si>
  <si>
    <t>SAT-46</t>
  </si>
  <si>
    <t>SAT-47</t>
  </si>
  <si>
    <t>SAT-48</t>
  </si>
  <si>
    <t>SAT-49</t>
  </si>
  <si>
    <t>SAT-50</t>
  </si>
  <si>
    <t>SAT-51</t>
  </si>
  <si>
    <t>SAT-52</t>
  </si>
  <si>
    <t>SAT-53</t>
  </si>
  <si>
    <t>SAT-54</t>
  </si>
  <si>
    <t>SAT-55</t>
  </si>
  <si>
    <t>ZAT-13</t>
  </si>
  <si>
    <t>ZAT-14</t>
  </si>
  <si>
    <t>ZAT-15</t>
  </si>
  <si>
    <t>ZAT-72</t>
  </si>
  <si>
    <t>ZAT-73</t>
  </si>
  <si>
    <t>ZAT-79</t>
  </si>
  <si>
    <t>ZAT-80</t>
  </si>
  <si>
    <t>ZAT-81</t>
  </si>
  <si>
    <t>ZAT-82</t>
  </si>
  <si>
    <t>ZAT-83</t>
  </si>
  <si>
    <t>ZAT-84</t>
  </si>
  <si>
    <t>ZAT-85</t>
  </si>
  <si>
    <t>ZAT-86</t>
  </si>
  <si>
    <t>ZAT-87</t>
  </si>
  <si>
    <t>ZAT-88</t>
  </si>
  <si>
    <t>ZAT-89</t>
  </si>
  <si>
    <t>ZAT-90</t>
  </si>
  <si>
    <t>EXO-2</t>
  </si>
  <si>
    <t>EXO-3</t>
  </si>
  <si>
    <t>EXO-4</t>
  </si>
  <si>
    <t>BEN-10</t>
  </si>
  <si>
    <t>BEN-11</t>
  </si>
  <si>
    <t>BEN-12</t>
  </si>
  <si>
    <t>BEN-13</t>
  </si>
  <si>
    <t>BEN-14</t>
  </si>
  <si>
    <t>BEN-15</t>
  </si>
  <si>
    <t>BEN-16</t>
  </si>
  <si>
    <t>BEN-17</t>
  </si>
  <si>
    <t>BEN-18</t>
  </si>
  <si>
    <t>BEN-19</t>
  </si>
  <si>
    <t>BEN-20</t>
  </si>
  <si>
    <t>BEN-21</t>
  </si>
  <si>
    <t>BEN-22</t>
  </si>
  <si>
    <t>BEN-23</t>
  </si>
  <si>
    <t>BEN-24</t>
  </si>
  <si>
    <t>BEN-25</t>
  </si>
  <si>
    <t>LIB_ETS_SOUS</t>
  </si>
  <si>
    <t>Numéro de contrat Délégataire de Gestion (DG)</t>
  </si>
  <si>
    <t>NUM_CNT_DG</t>
  </si>
  <si>
    <t>REG-29</t>
  </si>
  <si>
    <t>NB_JR_INDEM_DEMI</t>
  </si>
  <si>
    <t>NIC_ETS</t>
  </si>
  <si>
    <t>STM-3</t>
  </si>
  <si>
    <t>Nom du souscripteur - complément</t>
  </si>
  <si>
    <t>(INT (IO)-5)</t>
  </si>
  <si>
    <t>ENS-9 à 14</t>
  </si>
  <si>
    <t>SIRET_SOUS</t>
  </si>
  <si>
    <t>CD_TYPE_TARIF</t>
  </si>
  <si>
    <t>NB_ASS</t>
  </si>
  <si>
    <t>ID_EMET</t>
  </si>
  <si>
    <t>INT ZIA - 4</t>
  </si>
  <si>
    <t>INT ZIA - 16</t>
  </si>
  <si>
    <t>INT ZIA - 17</t>
  </si>
  <si>
    <t>INT ZIA - 18</t>
  </si>
  <si>
    <t>INT ZIA - 19</t>
  </si>
  <si>
    <t>INT ZIA - 7</t>
  </si>
  <si>
    <t>NIC destinataire</t>
  </si>
  <si>
    <t>INT IO - 4</t>
  </si>
  <si>
    <t>INT IO - 7</t>
  </si>
  <si>
    <t>INT IO - 5</t>
  </si>
  <si>
    <t>INT IO - 16</t>
  </si>
  <si>
    <t>INT IO - 17</t>
  </si>
  <si>
    <t>INT IO - 18</t>
  </si>
  <si>
    <t>INT IO - 19</t>
  </si>
  <si>
    <t>A blanc</t>
  </si>
  <si>
    <t>Genre de l'assuré</t>
  </si>
  <si>
    <t xml:space="preserve">(blanc) </t>
  </si>
  <si>
    <t/>
  </si>
  <si>
    <t>Date de naissance bénéficiaire final</t>
  </si>
  <si>
    <t>DES33 - Fin du deuxième DES lié au REG</t>
  </si>
  <si>
    <t>DES33 - Fin du troisième REG lié au DES</t>
  </si>
  <si>
    <t>DES-2 - 2ème DES lié au REG</t>
  </si>
  <si>
    <t>DES-2 - Troisième DES lié au REG</t>
  </si>
  <si>
    <t>REG-31</t>
  </si>
  <si>
    <t>REG-32</t>
  </si>
  <si>
    <t>REG-33</t>
  </si>
  <si>
    <t>REG-35</t>
  </si>
  <si>
    <t>REG-36</t>
  </si>
  <si>
    <t>REG-37</t>
  </si>
  <si>
    <t>DES-8</t>
  </si>
  <si>
    <t>DES-14</t>
  </si>
  <si>
    <t>DES-15</t>
  </si>
  <si>
    <t>DES-16</t>
  </si>
  <si>
    <t>DES-17</t>
  </si>
  <si>
    <t>DES-18</t>
  </si>
  <si>
    <t>DES-19</t>
  </si>
  <si>
    <t>DES-20</t>
  </si>
  <si>
    <t>DES-21</t>
  </si>
  <si>
    <t>DES-22</t>
  </si>
  <si>
    <t>DES-23</t>
  </si>
  <si>
    <t>DES-24</t>
  </si>
  <si>
    <t>DES-25</t>
  </si>
  <si>
    <t>DES-26</t>
  </si>
  <si>
    <t>DES-27</t>
  </si>
  <si>
    <t>DES-28</t>
  </si>
  <si>
    <t>DES-29</t>
  </si>
  <si>
    <t>DES-30</t>
  </si>
  <si>
    <t>DES-32</t>
  </si>
  <si>
    <t>DES-33</t>
  </si>
  <si>
    <t>SAT-56</t>
  </si>
  <si>
    <t>TOP_SIN_TIERS_RESP</t>
  </si>
  <si>
    <t>TOP_SIN_PART</t>
  </si>
  <si>
    <t>CAT_FONC</t>
  </si>
  <si>
    <t>LIB_REF_DG</t>
  </si>
  <si>
    <t>COMP_ID</t>
  </si>
  <si>
    <t>ID_DEST_SVC</t>
  </si>
  <si>
    <t>CD_COMMUNE</t>
  </si>
  <si>
    <t>TOP_DEVISE</t>
  </si>
  <si>
    <t>RESERVE4</t>
  </si>
  <si>
    <t>RESERVE5</t>
  </si>
  <si>
    <t>RESERVE6</t>
  </si>
  <si>
    <t>RESERVE7</t>
  </si>
  <si>
    <t>TITULAIRE</t>
  </si>
  <si>
    <t>TYPE_DEST_REG_DEST2</t>
  </si>
  <si>
    <t>ID_DEST_SI_DEST2</t>
  </si>
  <si>
    <t>NOM_DEST_DEST2</t>
  </si>
  <si>
    <t>ID_DEST_SVC_DEST2</t>
  </si>
  <si>
    <t>COMP_ID_DEST2</t>
  </si>
  <si>
    <t>ADRESSE_DEST2</t>
  </si>
  <si>
    <t>VILLE _DEST2</t>
  </si>
  <si>
    <t>CP_DEST2</t>
  </si>
  <si>
    <t>PAYS _DEST2</t>
  </si>
  <si>
    <t>CD_DIST_ETRG_DEST2</t>
  </si>
  <si>
    <t>SERVICE_DIST_DEST2</t>
  </si>
  <si>
    <t>MOY_PAI_DEST2</t>
  </si>
  <si>
    <t>NIR_DEST_PAIE_DEST2</t>
  </si>
  <si>
    <t>NOM_FAM_DEST_DEST2</t>
  </si>
  <si>
    <t>NOM_USAGE_DEST_DEST2</t>
  </si>
  <si>
    <t>PRENOM_DEST_DEST2</t>
  </si>
  <si>
    <t>GENRE_DEST2</t>
  </si>
  <si>
    <t>DT_NAIS_DEST_DEST2</t>
  </si>
  <si>
    <t>DEP_NAIS_DEST2</t>
  </si>
  <si>
    <t>CD_COMMUNE_DEST2</t>
  </si>
  <si>
    <t>SIREN_REG_DEST2</t>
  </si>
  <si>
    <t>NIC_REG_DEST2</t>
  </si>
  <si>
    <t>RAISOC_DEST_DEST2</t>
  </si>
  <si>
    <t>LIB_ETS_DEST_DEST2</t>
  </si>
  <si>
    <t>TOP_DEVISE_DEST2</t>
  </si>
  <si>
    <t>PAYS_REG_DEST2</t>
  </si>
  <si>
    <t>IBAN_REG_DEST2</t>
  </si>
  <si>
    <t>BIC_REG_DEST2</t>
  </si>
  <si>
    <t>TITULAIRE_DEST2</t>
  </si>
  <si>
    <t>MT_REGLE_DEST2</t>
  </si>
  <si>
    <t>DT_PAI_DEST2</t>
  </si>
  <si>
    <t>TYPE_DEST_REG_DEST3</t>
  </si>
  <si>
    <t>ID_DEST_SI_DEST3</t>
  </si>
  <si>
    <t>NOM_DEST_DEST3</t>
  </si>
  <si>
    <t>ID_DEST_SVC_DEST3</t>
  </si>
  <si>
    <t>COMP_ID_DEST3</t>
  </si>
  <si>
    <t>ADRESSE_DEST3</t>
  </si>
  <si>
    <t>VILLE _DEST3</t>
  </si>
  <si>
    <t>CP_DEST3</t>
  </si>
  <si>
    <t>PAYS _DEST3</t>
  </si>
  <si>
    <t>CD_DIST_ETRG_DEST3</t>
  </si>
  <si>
    <t>SERVICE_DIST_DEST3</t>
  </si>
  <si>
    <t>MOY_PAI_DEST3</t>
  </si>
  <si>
    <t>NIR_DEST_PAIE_DEST3</t>
  </si>
  <si>
    <t>NOM_FAM_DEST_DEST3</t>
  </si>
  <si>
    <t>NOM_USAGE_DEST_DEST3</t>
  </si>
  <si>
    <t>PRENOM_DEST_DEST3</t>
  </si>
  <si>
    <t>GENRE_DEST3</t>
  </si>
  <si>
    <t>DT_NAIS_DEST_DEST3</t>
  </si>
  <si>
    <t>DEP_NAIS_DEST3</t>
  </si>
  <si>
    <t>CD_COMMUNE_DEST3</t>
  </si>
  <si>
    <t>SIREN_REG_DEST3</t>
  </si>
  <si>
    <t>NIC_REG_DEST3</t>
  </si>
  <si>
    <t>RAISOC_DEST_DEST3</t>
  </si>
  <si>
    <t>LIB_ETS_DEST_DEST3</t>
  </si>
  <si>
    <t>TOP_DEVISE_DEST3</t>
  </si>
  <si>
    <t>PAYS_REG_DEST3</t>
  </si>
  <si>
    <t>IBAN_REG_DEST3</t>
  </si>
  <si>
    <t>BIC_REG_DEST3</t>
  </si>
  <si>
    <t>TITULAIRE_DEST3</t>
  </si>
  <si>
    <t>MT_REGLE_DEST3</t>
  </si>
  <si>
    <t>DT_PAI_DEST3</t>
  </si>
  <si>
    <t>Origine</t>
  </si>
  <si>
    <t xml:space="preserve">L'identifiant du fichier d'origine (id STM) </t>
  </si>
  <si>
    <t>Montant de la demande</t>
  </si>
  <si>
    <t>Libellé associé à la référence</t>
  </si>
  <si>
    <t>SIRET du souscripteur</t>
  </si>
  <si>
    <t>Numéro de contrat PG</t>
  </si>
  <si>
    <t>ENS-9 à ENS-14</t>
  </si>
  <si>
    <t>CRE-6 et CRE-7</t>
  </si>
  <si>
    <t>Adresse du souscripteur</t>
  </si>
  <si>
    <t>Complément de nom du souscripteur</t>
  </si>
  <si>
    <t>Raison sociale du souscripteur</t>
  </si>
  <si>
    <t>Numéro de contrat DG</t>
  </si>
  <si>
    <t>la date de paiement (pour qualifiant  138) (PAD-3)</t>
  </si>
  <si>
    <t>L’identifiant du fichier d’origine</t>
  </si>
  <si>
    <t xml:space="preserve">Origine </t>
  </si>
  <si>
    <t>Norme</t>
  </si>
  <si>
    <t>2.6</t>
  </si>
  <si>
    <t>2.8</t>
  </si>
  <si>
    <t>3.0</t>
  </si>
  <si>
    <t>4.0</t>
  </si>
  <si>
    <t xml:space="preserve">Description </t>
  </si>
  <si>
    <t>Descriptio</t>
  </si>
  <si>
    <t>NOM_SOUS_COMP</t>
  </si>
  <si>
    <t>REM</t>
  </si>
  <si>
    <t>TAX</t>
  </si>
  <si>
    <t>N(2)</t>
  </si>
  <si>
    <t>SSA</t>
  </si>
  <si>
    <t>Top rente convertie en capital (O/N)</t>
  </si>
  <si>
    <t>Top majoration de la prestation pour enfant appliquée  (O/N)</t>
  </si>
  <si>
    <t>Montant forcé  (O/N)</t>
  </si>
  <si>
    <t>NIC_DEST</t>
  </si>
  <si>
    <t>ADRESSE_NUM</t>
  </si>
  <si>
    <t>ADRESSE_NOM</t>
  </si>
  <si>
    <t>ADRESSE_COMP</t>
  </si>
  <si>
    <t>INT ZIA - 5 à 7</t>
  </si>
  <si>
    <t>Codification prestation</t>
  </si>
  <si>
    <t>CD_PREST</t>
  </si>
  <si>
    <t>SSA-14</t>
  </si>
  <si>
    <t xml:space="preserve">Le code séquence de l'ENT lié (ENT-15 et ENT-16) </t>
  </si>
  <si>
    <t>Le code séquence de l'ENT lié (ENT-15 et ENT-16)</t>
  </si>
  <si>
    <t xml:space="preserve">La codification du risque DG (RIS-6) </t>
  </si>
  <si>
    <t xml:space="preserve">Un top assiette (code à ‘A') ou forfait (code à ‘F') ASSIETTE OU FORFAIT </t>
  </si>
  <si>
    <r>
      <t>Le code séquence du RIS lié (RIS-15</t>
    </r>
    <r>
      <rPr>
        <sz val="11"/>
        <color theme="1"/>
        <rFont val="Calibri"/>
        <family val="2"/>
        <scheme val="minor"/>
      </rPr>
      <t xml:space="preserve"> et RIS-16)</t>
    </r>
  </si>
  <si>
    <t>SIREN_ETS</t>
  </si>
  <si>
    <t>RAISOC_ETS</t>
  </si>
  <si>
    <t>LIB_ETS_ETS</t>
  </si>
  <si>
    <t>RESERVE8</t>
  </si>
  <si>
    <t>le code séquence de l'ENT (ENT-15)</t>
  </si>
  <si>
    <t>N(4)</t>
  </si>
  <si>
    <t>Obl (Pivot)</t>
  </si>
  <si>
    <t>Obl (EDE)</t>
  </si>
  <si>
    <t>SEG_SSA</t>
  </si>
  <si>
    <t>Le type de grand risque du COU (COU-2)</t>
  </si>
  <si>
    <t>Le code du groupe de cotisants (GCO-11)</t>
  </si>
  <si>
    <t>TYPE_G-RISQUE</t>
  </si>
  <si>
    <t>CD_GRP-COTISANT</t>
  </si>
  <si>
    <t>Option 1 – vide, Option 2 et 3 - La différence éventuelle entre la somme des CT1 et le PAG</t>
  </si>
  <si>
    <t>Option 1 et 2 – vide. Option 3 - En cas d’assiette, le taux de cotisation appelé en pourcentage (COT-9) éventuellement modifié. En cas de forfait, la valeur de forfait (COT-6 pour le signe et COT-7 pour la valeur de forfait) éventuellement modifiée. En cas d'inconnu : le montant du CT1 qui suit le COT avant modification éventuelle.</t>
  </si>
  <si>
    <t>Option 1 et 2 – vide, Option 3 - En cas d’assiette, le montant de la base signée (COT-6 pour le signe et COT-7 pour le nombre) avant modification éventuelle. En cas de forfait, le nombre de forfaits signé (COT-11 pour le signe et COT-12 pour le nombre de forfaits) avant modification éventuelle. En cas d'inconnu, le champ est codé à 1.</t>
  </si>
  <si>
    <t>DIFF_MNT</t>
  </si>
  <si>
    <t>DIFF_TAUX</t>
  </si>
  <si>
    <t>DIFF_SOMME</t>
  </si>
  <si>
    <t>N(5)</t>
  </si>
  <si>
    <t>ZCD</t>
  </si>
  <si>
    <t>SDC-2</t>
  </si>
  <si>
    <t>Date de survenance du décès</t>
  </si>
  <si>
    <t>SDC-3</t>
  </si>
  <si>
    <t>Date de survenance</t>
  </si>
  <si>
    <t>Date de déclaration du décès</t>
  </si>
  <si>
    <t>SDC-4</t>
  </si>
  <si>
    <t>Date de déclaration</t>
  </si>
  <si>
    <t>Cause du décès</t>
  </si>
  <si>
    <t>SDC-5</t>
  </si>
  <si>
    <t>Cause du décès ou de l'invalidité absolue et définitive (IAD)</t>
  </si>
  <si>
    <t>Cause du décès, de l'IAD ou de l'invalidité donnant lieu à versement d'un capital</t>
  </si>
  <si>
    <t>SDC-6</t>
  </si>
  <si>
    <t>Identifiant de la personne sinistrée</t>
  </si>
  <si>
    <t>SDC-7</t>
  </si>
  <si>
    <t>Nom d'usage de la personne sinistrée</t>
  </si>
  <si>
    <t>SDC-8</t>
  </si>
  <si>
    <t>Prénom(s) de la personne sinistrée</t>
  </si>
  <si>
    <t>SDC-9</t>
  </si>
  <si>
    <t>Nom de famille de la personne sinistrée</t>
  </si>
  <si>
    <t>SDC-10</t>
  </si>
  <si>
    <t>Date de naissance de la personne sinistrée</t>
  </si>
  <si>
    <t>Sexe assuré</t>
  </si>
  <si>
    <t>SDC-11</t>
  </si>
  <si>
    <t>Genre de la personne sinistrée</t>
  </si>
  <si>
    <t>SDC-12</t>
  </si>
  <si>
    <t>Date de sortie de l'entreprise</t>
  </si>
  <si>
    <t>Lien entre l'assuré et la personne décédée</t>
  </si>
  <si>
    <t>SDC-13</t>
  </si>
  <si>
    <t>Lien entre l'assuré et la personne sinistrée</t>
  </si>
  <si>
    <t>N2</t>
  </si>
  <si>
    <t>Salaire annuel brut de référence</t>
  </si>
  <si>
    <t>SDC-14</t>
  </si>
  <si>
    <t>S</t>
  </si>
  <si>
    <t>Salaire annuel net de référence</t>
  </si>
  <si>
    <t>SDC-15</t>
  </si>
  <si>
    <t>Filler (donnée(s) supprimée(s))</t>
  </si>
  <si>
    <t>Top salaire annuel brut de référence calculé automatiquement à partir du net</t>
  </si>
  <si>
    <t>SDC-16</t>
  </si>
  <si>
    <t>Prestation de type forfait</t>
  </si>
  <si>
    <t>Décomposition par tranches de la valeur du salaire brut de référence - Tranche A (en annuel et en brut)</t>
  </si>
  <si>
    <t>SDC-17</t>
  </si>
  <si>
    <t>SDC-18</t>
  </si>
  <si>
    <t>SDC-19</t>
  </si>
  <si>
    <t>SDC-20</t>
  </si>
  <si>
    <t>SDC-21</t>
  </si>
  <si>
    <t>SDC-22</t>
  </si>
  <si>
    <t>SIREN de l'entreprise de la personne sinistrée au moment du sinistre</t>
  </si>
  <si>
    <t>Date d'entrée dans l'entreprise ou la collectivité</t>
  </si>
  <si>
    <t>SDC-23</t>
  </si>
  <si>
    <t>Top assuré en ANI au moment du sinistre</t>
  </si>
  <si>
    <t>SDC-24</t>
  </si>
  <si>
    <t>Date d'entrée dans l'entreprise</t>
  </si>
  <si>
    <t>Date de fin de droit à l'ANI prévisionnelle</t>
  </si>
  <si>
    <t>SDC-25</t>
  </si>
  <si>
    <t>Code du département de résidence de l'assuré</t>
  </si>
  <si>
    <t>SDC-26</t>
  </si>
  <si>
    <t>Date de fin de droit à l'ANI</t>
  </si>
  <si>
    <t>Code du pays de résidence de l'assuré</t>
  </si>
  <si>
    <t>SDC-27</t>
  </si>
  <si>
    <t>Code du département de naissance de l'assuré</t>
  </si>
  <si>
    <t>SDC-28</t>
  </si>
  <si>
    <t>SDC-29</t>
  </si>
  <si>
    <t xml:space="preserve">Profession et catégorie socio-professionnelle de l'assuré </t>
  </si>
  <si>
    <t>SDC-30</t>
  </si>
  <si>
    <t>SDC-31</t>
  </si>
  <si>
    <t>SDC-32</t>
  </si>
  <si>
    <t>SDC-33</t>
  </si>
  <si>
    <t>SDC-34</t>
  </si>
  <si>
    <t>Date de réception de l'acte de décès</t>
  </si>
  <si>
    <t>SDC-35</t>
  </si>
  <si>
    <t>Top Décès connu suite à interrogation RNIPP</t>
  </si>
  <si>
    <t>SDC-36</t>
  </si>
  <si>
    <t>Date de l'interrogation RNIPP</t>
  </si>
  <si>
    <t>SDC-37</t>
  </si>
  <si>
    <t>Top Gestion de la clause bénéficiaire par le DG</t>
  </si>
  <si>
    <t>SDC-38</t>
  </si>
  <si>
    <t>Clause bénéficiaire spécifique appliquée</t>
  </si>
  <si>
    <t>SDC-39</t>
  </si>
  <si>
    <t>Top IAD ou invalidité donnant lieu à versement d'un capital</t>
  </si>
  <si>
    <t>SDC-40</t>
  </si>
  <si>
    <t>SDC-41</t>
  </si>
  <si>
    <t>NIR définitif de la personne sinistrée</t>
  </si>
  <si>
    <t>SDC-42</t>
  </si>
  <si>
    <t>SDC-43</t>
  </si>
  <si>
    <t>SDC-44</t>
  </si>
  <si>
    <t>SDC-45</t>
  </si>
  <si>
    <t>SDC-46</t>
  </si>
  <si>
    <t>SDC-47</t>
  </si>
  <si>
    <t>SDC-48</t>
  </si>
  <si>
    <t>SDC-49</t>
  </si>
  <si>
    <t>SDC-50</t>
  </si>
  <si>
    <t>Identifiant DG</t>
  </si>
  <si>
    <t>SDC-51</t>
  </si>
  <si>
    <t>SDC-52</t>
  </si>
  <si>
    <t>SDC-53</t>
  </si>
  <si>
    <t>SDC-54</t>
  </si>
  <si>
    <t>SDC-55</t>
  </si>
  <si>
    <t>Raison sociale du souscripteur du contrat</t>
  </si>
  <si>
    <t>SDC-56</t>
  </si>
  <si>
    <t>SDC-57</t>
  </si>
  <si>
    <t>SDC-58</t>
  </si>
  <si>
    <t>SDC-59</t>
  </si>
  <si>
    <t>SDC-60</t>
  </si>
  <si>
    <t>Localite</t>
  </si>
  <si>
    <t>SDC-61</t>
  </si>
  <si>
    <t>SDC-62</t>
  </si>
  <si>
    <t>Code de distribution à l'étranger du souscripteur</t>
  </si>
  <si>
    <t>SDC-63</t>
  </si>
  <si>
    <t>Service de distribution, complément de localisation du souscripteur</t>
  </si>
  <si>
    <t>SDC-64</t>
  </si>
  <si>
    <t>Identifiant sous dossier capital</t>
  </si>
  <si>
    <t>ZCA-2</t>
  </si>
  <si>
    <t>Identifiant sous-dossier capital</t>
  </si>
  <si>
    <t>Date de dernière modification du sous-dossier ZCA et du dossier SDC lié</t>
  </si>
  <si>
    <t>ZCA-3</t>
  </si>
  <si>
    <t>Date système de dernière modification du sous-dossier ZCA et du dossier SDC lié</t>
  </si>
  <si>
    <t>Capital constitutif par type de risque du sous dossier ZCA</t>
  </si>
  <si>
    <t>ZCA-4</t>
  </si>
  <si>
    <t>Montant total du capital à verser au titre du type de capital décrit en ZCA-6</t>
  </si>
  <si>
    <t>ZCA-5</t>
  </si>
  <si>
    <t>ZCA-6</t>
  </si>
  <si>
    <t>ZCA-7</t>
  </si>
  <si>
    <t>Nature de la prestation</t>
  </si>
  <si>
    <t>Nature de l'intervention du DG sur le sous-dossier capital</t>
  </si>
  <si>
    <t>ZCA-8</t>
  </si>
  <si>
    <t>Filler réservé pour usage futur</t>
  </si>
  <si>
    <t>Date d'ouverture du sous-dossier capital</t>
  </si>
  <si>
    <t>ZCA-9</t>
  </si>
  <si>
    <t>Motif d'ouverture du sous-dossier capital</t>
  </si>
  <si>
    <t>ZCA-10</t>
  </si>
  <si>
    <t>Motif d'ouverture du sous-dossier</t>
  </si>
  <si>
    <t>Motif de clôture du sous-dossier capital</t>
  </si>
  <si>
    <t>ZCA-11</t>
  </si>
  <si>
    <t xml:space="preserve">Motif de clôture du sous-dossier </t>
  </si>
  <si>
    <t>Date de clôture de la prestation liée au sous dossier capital</t>
  </si>
  <si>
    <t>ZCA-12</t>
  </si>
  <si>
    <t>Date de clôture de la prestation liée au sous-dossier capital</t>
  </si>
  <si>
    <t>Date de clôture du sous-dossier capital</t>
  </si>
  <si>
    <t>Code devise des montants du sous-dossier</t>
  </si>
  <si>
    <t>ZCA-13</t>
  </si>
  <si>
    <t>Somme des prestations versées depuis l'ouverture du sous dossier capital</t>
  </si>
  <si>
    <t>ZCA-14</t>
  </si>
  <si>
    <t>Somme des prestations versées depuis l'ouverture du sous-dossier capital</t>
  </si>
  <si>
    <t>Somme des règlements réalisés au titre du sous-dossier (hors pénalités de retard et revalorisation Eckert)</t>
  </si>
  <si>
    <t>Code séquence ZCA</t>
  </si>
  <si>
    <t>ZCA-15</t>
  </si>
  <si>
    <t>Statut recherche bénéficiaire(s) lié(s) au sous-dossier ZCA</t>
  </si>
  <si>
    <t>ZCA-16</t>
  </si>
  <si>
    <t>Date de transmission de la recherche de bénéficiaire(s) à l'enquêteur</t>
  </si>
  <si>
    <t>ZCA-17</t>
  </si>
  <si>
    <t>Date de transmission de la recherche de bénéficiaire(s) au généalogiste</t>
  </si>
  <si>
    <t>ZCA-18</t>
  </si>
  <si>
    <t>Date de complétude du sous-dossier ZCA</t>
  </si>
  <si>
    <t>ZCA-19</t>
  </si>
  <si>
    <t>Statut du calcul du capital</t>
  </si>
  <si>
    <t>ZCA-20</t>
  </si>
  <si>
    <t>Somme des règlements réalisés au titre des revalorisations Eckert</t>
  </si>
  <si>
    <t>ZCA-21</t>
  </si>
  <si>
    <t>Somme des règlements réalisés au titre des pénalités de retard Eckert</t>
  </si>
  <si>
    <t>ZCA-22</t>
  </si>
  <si>
    <t>Libellé de la formule de calcul utilisée pour le calcul du capital</t>
  </si>
  <si>
    <t>ZCA-23</t>
  </si>
  <si>
    <t>Date de transfert des pièces au PR pour ce sous-dossier</t>
  </si>
  <si>
    <t>ZCA-24</t>
  </si>
  <si>
    <t>ZCA-25</t>
  </si>
  <si>
    <t>Commentaires sur le sous-dossier capital</t>
  </si>
  <si>
    <t>ZCA-26</t>
  </si>
  <si>
    <t>en fonction nombre segments BEN</t>
  </si>
  <si>
    <t>Sexe bénéficiaire final</t>
  </si>
  <si>
    <t xml:space="preserve">N </t>
  </si>
  <si>
    <t>Motif indiqué par la Poste lors du renvoi de ce courrier à l'expéditeur</t>
  </si>
  <si>
    <t>DT_SURV_DC</t>
  </si>
  <si>
    <t>DT_DECLAR_DC</t>
  </si>
  <si>
    <t>TYPE_DC</t>
  </si>
  <si>
    <t>PRENOM_BENEF3</t>
  </si>
  <si>
    <t>NOM_NAIS_BENEF3</t>
  </si>
  <si>
    <t>DT_NAIS</t>
  </si>
  <si>
    <t>DT_NAIS_BENEF3</t>
  </si>
  <si>
    <t>SEXE_BENEF3</t>
  </si>
  <si>
    <t>LIEN_DC</t>
  </si>
  <si>
    <t>TYPE_FORFAIT</t>
  </si>
  <si>
    <t>DC_SAL_BRUT_REF_TRD</t>
  </si>
  <si>
    <t>DC_SAL_BRUT_REF_TRE</t>
  </si>
  <si>
    <t>SIREN_ETS_SAL</t>
  </si>
  <si>
    <t>NIC_ETS_SAL</t>
  </si>
  <si>
    <t>Date de declaration</t>
  </si>
  <si>
    <t>Identifiant de la personne sinistree</t>
  </si>
  <si>
    <t>Prenom(s) de la personne sinistree</t>
  </si>
  <si>
    <t>Nom de famille de la personne sinistree</t>
  </si>
  <si>
    <t>Date de naissance de la personne sinistree</t>
  </si>
  <si>
    <t>Genre de la personne sinistree</t>
  </si>
  <si>
    <t>Remuneration annuelle brute de reference</t>
  </si>
  <si>
    <t>Salaire annuel net de reference</t>
  </si>
  <si>
    <t>Decomposition par tranches de la valeur du salaire brut de reference - Tranche A (en annuel et en brut)</t>
  </si>
  <si>
    <t>Decomposition par tranches de la valeur du salaire brut de reference - Tranche B (en annuel et en brut)</t>
  </si>
  <si>
    <t>Decomposition par tranches de la valeur du salaire brut de reference - Tranche C (en annuel et en brut)</t>
  </si>
  <si>
    <t>Filler (donnee(s) supprimee(s))</t>
  </si>
  <si>
    <t>Assure en portabilite au moment du sinistre</t>
  </si>
  <si>
    <t>Type de statut collectivites locales</t>
  </si>
  <si>
    <t>Categorie de fonctionnaire</t>
  </si>
  <si>
    <t>Top Deces connu suite a interrogation RNIPP</t>
  </si>
  <si>
    <t>Top Gestion de la clause beneficiaire par le DG</t>
  </si>
  <si>
    <t>Clause beneficiaire specifique appliquee</t>
  </si>
  <si>
    <t>Top sinistre cause par un tiers responsable</t>
  </si>
  <si>
    <t>NIR definitif de la personne sinistree</t>
  </si>
  <si>
    <t>Top sinistre lie a des circonstances particulieres donnant lieu a un suivi particulier de la part du PR</t>
  </si>
  <si>
    <t>Descriptif des circonstances particulieres</t>
  </si>
  <si>
    <t>Reference DG</t>
  </si>
  <si>
    <t>Libelle associe a la reference contrat DG</t>
  </si>
  <si>
    <t>Libelle de la population DG</t>
  </si>
  <si>
    <t>Numero, extension, nature et libelle de la voie</t>
  </si>
  <si>
    <t>Service de distribution, complement de localisation du souscripteur</t>
  </si>
  <si>
    <t>Date systeme de derniere modification du sous-dossier ZCA et du dossier SDC lie</t>
  </si>
  <si>
    <t>Montant total du capital a verser au titre du type de capital decrit en ZCA-6</t>
  </si>
  <si>
    <t>Filler reserve pour usage futur</t>
  </si>
  <si>
    <t>Somme des reglements realises au titre du sous-dossier (hors penalites de retard et revalorisation Eckert)</t>
  </si>
  <si>
    <t>Code sequence ZCA</t>
  </si>
  <si>
    <t>Statut recherche beneficiaire(s) lie(s) au sous-dossier ZCA</t>
  </si>
  <si>
    <t>Date de transmission de la recherche de beneficiaire(s) au genealogiste</t>
  </si>
  <si>
    <t>Date de completude du sous-dossier ZCA</t>
  </si>
  <si>
    <t>Somme des reglements realises au titre des revalorisations Eckert</t>
  </si>
  <si>
    <t>Somme des reglements realises au titre des penalites de retard Eckert</t>
  </si>
  <si>
    <t>Libelle de la formule de calcul utilisee pour le calcul du capital</t>
  </si>
  <si>
    <t>Date de transfert des pieces au PR pour ce sous-dossier</t>
  </si>
  <si>
    <t>Nombre de segments BEN lies au ZCA</t>
  </si>
  <si>
    <t>Type de beneficiaire</t>
  </si>
  <si>
    <t>Identifiant interne du beneficiaire final dans le SI du DG</t>
  </si>
  <si>
    <t>Prenom(s) du beneficiaire</t>
  </si>
  <si>
    <t>Nom de famille du beneficiaire</t>
  </si>
  <si>
    <t>Date de naissance beneficiaire final</t>
  </si>
  <si>
    <t>Code sequence BEN</t>
  </si>
  <si>
    <t>NIR definitif du beneficiaire</t>
  </si>
  <si>
    <t>SIREN du beneficiaire</t>
  </si>
  <si>
    <t>NIC du beneficiaire</t>
  </si>
  <si>
    <t>Raison sociale du beneficiaire</t>
  </si>
  <si>
    <t>Date de reception des pieces par le DG pour ce beneficiaire</t>
  </si>
  <si>
    <t>Top dernier courrier envoye non distribue</t>
  </si>
  <si>
    <t>Date depuis laquelle le courrier n est pas distribue</t>
  </si>
  <si>
    <t>Top desherence constatee sur le beneficiaire</t>
  </si>
  <si>
    <t>Date de desherence constatee sur le beneficiaire</t>
  </si>
  <si>
    <t>Cause de la desherence</t>
  </si>
  <si>
    <t>Lien entre l'assure et la personne sinistree</t>
  </si>
  <si>
    <t>SIRET de l'entreprise de la personne sinistree</t>
  </si>
  <si>
    <t>SIREN de l'entreprise de la personne sinistree au moment du sinistre</t>
  </si>
  <si>
    <t>Date de fin de droit a l'ANI</t>
  </si>
  <si>
    <t>Departement de residence de l'assure</t>
  </si>
  <si>
    <t>Pays de residence de l'assure</t>
  </si>
  <si>
    <t>Departement de naissance de l'assure</t>
  </si>
  <si>
    <t>Numero INSEE de la commune de naissance (ou code pays si ne a l'etranger)</t>
  </si>
  <si>
    <t>Code profession et categorie socioprofessionnelle (PCS-ESE) associe a l'emploi de l'assure</t>
  </si>
  <si>
    <t>Date de reception de l'acte de deces</t>
  </si>
  <si>
    <t>Libelle de l'option DG</t>
  </si>
  <si>
    <t>Libelle de l'etablissement souscripteur du contrat</t>
  </si>
  <si>
    <t>Code de distribution a l'etranger du souscripteur</t>
  </si>
  <si>
    <t>Date de transmission de la recherche de beneficiaire(s) a l'enqueteur</t>
  </si>
  <si>
    <t>Motif indique par la Poste lors du renvoi de ce courrier a l'expediteur</t>
  </si>
  <si>
    <t>Cause du deces, de l'IAD ou de l'invalidite donnant lieu a versement d'un capital</t>
  </si>
  <si>
    <t>Nom d'usage de la personne sinistree</t>
  </si>
  <si>
    <t>Decomposition par tranches de la valeur du salaire brut de reference - Tranche d'(en annuel et en brut)</t>
  </si>
  <si>
    <t>NIC de l'etablissement d'appartenance de la personne sinistree au moment du sinistre</t>
  </si>
  <si>
    <t>Date d'entree dans l'entreprise</t>
  </si>
  <si>
    <t>Top IAD ou invalidite donnant lieu a versement d'un capital</t>
  </si>
  <si>
    <t>Complement d'identification du point geographique</t>
  </si>
  <si>
    <t>Date d'identification du beneficiaire par le DG</t>
  </si>
  <si>
    <t>Date d'envoi de la 1ere demande de pieces par le DG</t>
  </si>
  <si>
    <t>DT_ENTR_ETS</t>
  </si>
  <si>
    <t>DT_FIN_ANI</t>
  </si>
  <si>
    <t>PAYS_NAIS_ASSUR</t>
  </si>
  <si>
    <t>NB_SEG_BEN_ZCA</t>
  </si>
  <si>
    <t>DT_TRANSF_DOS_PR</t>
  </si>
  <si>
    <t>CMT_DOSS_CAPI</t>
  </si>
  <si>
    <t>LIB_CALC_CAPI</t>
  </si>
  <si>
    <t>SOM_REG_PENA_ECKERT</t>
  </si>
  <si>
    <t>SOM_REG_REVAL_ECKERT</t>
  </si>
  <si>
    <t>SOM_REG_DOSS</t>
  </si>
  <si>
    <t>MOTIF_POSTE_NON_DIST</t>
  </si>
  <si>
    <t>LIEN_BENEF2</t>
  </si>
  <si>
    <t>ID_BENEF_FINAL3</t>
  </si>
  <si>
    <t>ID_BENEF_FINAL2</t>
  </si>
  <si>
    <t>NOM_USUEL_BENEF2</t>
  </si>
  <si>
    <t>PRENOM_BENEF2</t>
  </si>
  <si>
    <t>NOM_NAIS_BENEF2</t>
  </si>
  <si>
    <t>DT_NAIS_BENEF2</t>
  </si>
  <si>
    <t>SEXE_BENEF2</t>
  </si>
  <si>
    <t>CD_SEQ2</t>
  </si>
  <si>
    <t>NIR_BENEF2</t>
  </si>
  <si>
    <t>SIREN_BENEF2</t>
  </si>
  <si>
    <t>NIC_BENEF2</t>
  </si>
  <si>
    <t>RAISOC_BENEF2</t>
  </si>
  <si>
    <t>LIB_ETS_SOUS2</t>
  </si>
  <si>
    <t>DT_IDENTIF_BENEF_DG2</t>
  </si>
  <si>
    <t>DT_1ER_DDE_PIECE_DG2</t>
  </si>
  <si>
    <t>DT_REC_PIECE_DG2</t>
  </si>
  <si>
    <t>DERN_ENV_NON_DIST2</t>
  </si>
  <si>
    <t>DT_NON_DIST_COURRIER2</t>
  </si>
  <si>
    <t>DESHER_BENEF2</t>
  </si>
  <si>
    <t>DT_DESHER_BENEF2</t>
  </si>
  <si>
    <t>CAUSE_DESHER2</t>
  </si>
  <si>
    <t>LIEN_BENEF3</t>
  </si>
  <si>
    <t>NOM_USUEL_BENEF3</t>
  </si>
  <si>
    <t>CD_SEQ3</t>
  </si>
  <si>
    <t>NIR_BENEF3</t>
  </si>
  <si>
    <t>SIREN_BENEF3</t>
  </si>
  <si>
    <t>NIC_BENEF3</t>
  </si>
  <si>
    <t>RAISOC_BENEF3</t>
  </si>
  <si>
    <t>LIB_ETS_SOUS3</t>
  </si>
  <si>
    <t>DT_IDENTIF_BENEF_DG3</t>
  </si>
  <si>
    <t>DT_1ER_DDE_PIECE_DG3</t>
  </si>
  <si>
    <t>DT_REC_PIECE_DG3</t>
  </si>
  <si>
    <t>DERN_ENV_NON_DIST3</t>
  </si>
  <si>
    <t>DT_NON_DIST_COURRIER3</t>
  </si>
  <si>
    <t>DESHER_BENEF3</t>
  </si>
  <si>
    <t>DT_DESHER_BENEF3</t>
  </si>
  <si>
    <t>CAUSE_DESHER3</t>
  </si>
  <si>
    <t>MOTIF_POSTE_NON_DIST2</t>
  </si>
  <si>
    <t>MOTIF_POSTE_NON_DIST3</t>
  </si>
  <si>
    <t>CD_SEQ_ZCA</t>
  </si>
  <si>
    <t>MOTIF_CLO_ZCA</t>
  </si>
  <si>
    <t>DT_CLO_ZCA</t>
  </si>
  <si>
    <t>STAT_RECH_BEN</t>
  </si>
  <si>
    <t>STAT_CLAC_CAPI</t>
  </si>
  <si>
    <t>CD_DVS_MT</t>
  </si>
  <si>
    <t>DT_RECH_BEN_ENQ</t>
  </si>
  <si>
    <t>DT_RECH_BEN_GENE</t>
  </si>
  <si>
    <t>MOTIF_OUV_ZCA</t>
  </si>
  <si>
    <t>DT_COMPL_ZCA</t>
  </si>
  <si>
    <t>DT_REC_ACT</t>
  </si>
  <si>
    <t>DT_OUV_ZCA</t>
  </si>
  <si>
    <t>MNT_TOT_CAPI</t>
  </si>
  <si>
    <t>DT_MODIF_DC</t>
  </si>
  <si>
    <t>ID_DC_CAPI</t>
  </si>
  <si>
    <t>SERVICE_DIST_SOUS</t>
  </si>
  <si>
    <t>TOP_DC_RNIPP</t>
  </si>
  <si>
    <t>DT_RNIPP</t>
  </si>
  <si>
    <t>TOP_CLAUS_BENEF_DG</t>
  </si>
  <si>
    <t>CLAUS_BENEF_SPEC</t>
  </si>
  <si>
    <t>TOP_IAD</t>
  </si>
  <si>
    <t>LIB_ETS_SOUS_BENEF</t>
  </si>
  <si>
    <t>DEP_NAIS_BENEF</t>
  </si>
  <si>
    <t>DEP_NAIS_BENEF2</t>
  </si>
  <si>
    <t>COMM_NAIS_BENEF2</t>
  </si>
  <si>
    <t>COMM_NAIS_BENEF</t>
  </si>
  <si>
    <t>DEP_NAIS_BENEF3</t>
  </si>
  <si>
    <t>COMM_NAIS_BENEF3</t>
  </si>
  <si>
    <t>Identifiant attribué par le DG au regard du triplet d'identifiants contrat DG mentionné dans SDC-45, SDC-47 et SDC-49 et destiné à son usage interne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</si>
</sst>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orbel"/>
      <family val="2"/>
    </font>
    <font>
      <sz val="11"/>
      <name val="Corbel"/>
      <family val="2"/>
    </font>
    <font>
      <sz val="11"/>
      <color rgb="FF000000"/>
      <name val="Corbel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u/>
      <sz val="8"/>
      <color rgb="FF0070C0"/>
      <name val="Calibri"/>
      <family val="2"/>
      <scheme val="minor"/>
    </font>
    <font>
      <u/>
      <sz val="8"/>
      <color rgb="FF0070C0"/>
      <name val="Calibri"/>
      <family val="2"/>
    </font>
    <font>
      <u/>
      <sz val="10"/>
      <color theme="10"/>
      <name val="Arial"/>
      <family val="2"/>
    </font>
    <font>
      <sz val="10"/>
      <name val="Arial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CC"/>
        <bgColor indexed="64"/>
      </patternFill>
    </fill>
    <fill>
      <patternFill patternType="solid">
        <fgColor indexed="26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95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2" borderId="19" applyNumberFormat="0" applyAlignment="0" applyProtection="0"/>
    <xf numFmtId="0" fontId="9" fillId="0" borderId="20" applyNumberFormat="0" applyFill="0" applyAlignment="0" applyProtection="0"/>
    <xf numFmtId="0" fontId="10" fillId="9" borderId="19" applyNumberFormat="0" applyAlignment="0" applyProtection="0"/>
    <xf numFmtId="0" fontId="11" fillId="5" borderId="0" applyNumberFormat="0" applyBorder="0" applyAlignment="0" applyProtection="0"/>
    <xf numFmtId="0" fontId="12" fillId="23" borderId="0" applyNumberFormat="0" applyBorder="0" applyAlignment="0" applyProtection="0"/>
    <xf numFmtId="9" fontId="4" fillId="0" borderId="0" applyFont="0" applyFill="0" applyBorder="0" applyAlignment="0" applyProtection="0"/>
    <xf numFmtId="0" fontId="13" fillId="6" borderId="0" applyNumberFormat="0" applyBorder="0" applyAlignment="0" applyProtection="0"/>
    <xf numFmtId="0" fontId="14" fillId="22" borderId="21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25" applyNumberFormat="0" applyFill="0" applyAlignment="0" applyProtection="0"/>
    <xf numFmtId="0" fontId="21" fillId="24" borderId="26" applyNumberFormat="0" applyAlignment="0" applyProtection="0"/>
    <xf numFmtId="0" fontId="23" fillId="0" borderId="0"/>
    <xf numFmtId="0" fontId="4" fillId="26" borderId="27" applyNumberFormat="0" applyFont="0" applyAlignment="0" applyProtection="0"/>
    <xf numFmtId="0" fontId="23" fillId="26" borderId="27" applyNumberFormat="0" applyFon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4" fillId="0" borderId="0"/>
    <xf numFmtId="0" fontId="4" fillId="26" borderId="27" applyNumberFormat="0" applyFont="0" applyAlignment="0" applyProtection="0"/>
    <xf numFmtId="0" fontId="2" fillId="0" borderId="0"/>
    <xf numFmtId="0" fontId="33" fillId="0" borderId="32" applyNumberFormat="0" applyFill="0" applyAlignment="0" applyProtection="0"/>
    <xf numFmtId="0" fontId="34" fillId="0" borderId="33" applyNumberFormat="0" applyFill="0" applyAlignment="0" applyProtection="0"/>
    <xf numFmtId="0" fontId="35" fillId="0" borderId="34" applyNumberFormat="0" applyFill="0" applyAlignment="0" applyProtection="0"/>
    <xf numFmtId="0" fontId="35" fillId="0" borderId="0" applyNumberFormat="0" applyFill="0" applyBorder="0" applyAlignment="0" applyProtection="0"/>
    <xf numFmtId="0" fontId="36" fillId="28" borderId="0" applyNumberFormat="0" applyBorder="0" applyAlignment="0" applyProtection="0"/>
    <xf numFmtId="0" fontId="37" fillId="29" borderId="35" applyNumberFormat="0" applyAlignment="0" applyProtection="0"/>
    <xf numFmtId="0" fontId="38" fillId="30" borderId="36" applyNumberFormat="0" applyAlignment="0" applyProtection="0"/>
    <xf numFmtId="0" fontId="39" fillId="30" borderId="35" applyNumberFormat="0" applyAlignment="0" applyProtection="0"/>
    <xf numFmtId="0" fontId="40" fillId="0" borderId="37" applyNumberFormat="0" applyFill="0" applyAlignment="0" applyProtection="0"/>
    <xf numFmtId="0" fontId="41" fillId="31" borderId="38" applyNumberFormat="0" applyAlignment="0" applyProtection="0"/>
    <xf numFmtId="0" fontId="26" fillId="0" borderId="0" applyNumberFormat="0" applyFill="0" applyBorder="0" applyAlignment="0" applyProtection="0"/>
    <xf numFmtId="0" fontId="2" fillId="32" borderId="39" applyNumberFormat="0" applyFont="0" applyAlignment="0" applyProtection="0"/>
    <xf numFmtId="0" fontId="42" fillId="0" borderId="0" applyNumberFormat="0" applyFill="0" applyBorder="0" applyAlignment="0" applyProtection="0"/>
    <xf numFmtId="0" fontId="27" fillId="0" borderId="40" applyNumberFormat="0" applyFill="0" applyAlignment="0" applyProtection="0"/>
    <xf numFmtId="0" fontId="43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43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43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43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43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43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27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6" borderId="0" applyNumberFormat="0" applyBorder="0" applyAlignment="0" applyProtection="0"/>
    <xf numFmtId="0" fontId="4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2" borderId="19" applyNumberFormat="0" applyAlignment="0" applyProtection="0"/>
    <xf numFmtId="0" fontId="9" fillId="0" borderId="20" applyNumberFormat="0" applyFill="0" applyAlignment="0" applyProtection="0"/>
    <xf numFmtId="0" fontId="10" fillId="9" borderId="19" applyNumberFormat="0" applyAlignment="0" applyProtection="0"/>
    <xf numFmtId="0" fontId="11" fillId="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23" borderId="0" applyNumberFormat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13" fillId="6" borderId="0" applyNumberFormat="0" applyBorder="0" applyAlignment="0" applyProtection="0"/>
    <xf numFmtId="0" fontId="14" fillId="22" borderId="21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25" applyNumberFormat="0" applyFill="0" applyAlignment="0" applyProtection="0"/>
    <xf numFmtId="0" fontId="21" fillId="24" borderId="26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8" fillId="0" borderId="0"/>
    <xf numFmtId="0" fontId="4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/>
  </cellStyleXfs>
  <cellXfs count="27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3" borderId="29" xfId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7" fillId="3" borderId="31" xfId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textRotation="90"/>
    </xf>
    <xf numFmtId="0" fontId="3" fillId="3" borderId="2" xfId="1" applyFont="1" applyFill="1" applyBorder="1" applyAlignment="1">
      <alignment horizontal="center" vertical="center" textRotation="90"/>
    </xf>
    <xf numFmtId="0" fontId="27" fillId="3" borderId="42" xfId="1" applyFont="1" applyFill="1" applyBorder="1" applyAlignment="1">
      <alignment horizontal="center" vertical="center" wrapText="1"/>
    </xf>
    <xf numFmtId="0" fontId="0" fillId="0" borderId="16" xfId="0" applyFont="1" applyBorder="1" applyAlignment="1">
      <alignment wrapText="1"/>
    </xf>
    <xf numFmtId="0" fontId="3" fillId="3" borderId="2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7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2" fillId="0" borderId="0" xfId="1" applyFont="1" applyFill="1" applyBorder="1" applyAlignment="1">
      <alignment horizontal="center" vertical="center" textRotation="90"/>
    </xf>
    <xf numFmtId="0" fontId="0" fillId="0" borderId="0" xfId="0" applyFill="1" applyBorder="1"/>
    <xf numFmtId="0" fontId="0" fillId="0" borderId="17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27" fillId="3" borderId="4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Font="1" applyBorder="1" applyAlignment="1">
      <alignment wrapText="1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8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/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Border="1" applyAlignment="1">
      <alignment wrapText="1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0" fillId="0" borderId="45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horizontal="center" vertical="center"/>
    </xf>
    <xf numFmtId="0" fontId="27" fillId="3" borderId="30" xfId="1" applyFont="1" applyFill="1" applyBorder="1" applyAlignment="1">
      <alignment horizontal="center" vertical="center" wrapText="1"/>
    </xf>
    <xf numFmtId="0" fontId="3" fillId="3" borderId="49" xfId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3" fillId="3" borderId="41" xfId="1" applyFont="1" applyFill="1" applyBorder="1" applyAlignment="1">
      <alignment vertical="center" textRotation="90"/>
    </xf>
    <xf numFmtId="0" fontId="0" fillId="0" borderId="6" xfId="0" applyFont="1" applyBorder="1" applyAlignment="1">
      <alignment wrapText="1"/>
    </xf>
    <xf numFmtId="0" fontId="0" fillId="0" borderId="17" xfId="0" applyBorder="1" applyAlignment="1">
      <alignment horizontal="center"/>
    </xf>
    <xf numFmtId="0" fontId="27" fillId="3" borderId="2" xfId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18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3" xfId="0" applyFont="1" applyBorder="1" applyAlignment="1">
      <alignment wrapText="1"/>
    </xf>
    <xf numFmtId="0" fontId="0" fillId="0" borderId="44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3" fillId="3" borderId="43" xfId="1" applyFont="1" applyFill="1" applyBorder="1" applyAlignment="1">
      <alignment horizontal="center" vertical="center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3" fillId="3" borderId="2" xfId="1" applyFont="1" applyFill="1" applyBorder="1" applyAlignment="1">
      <alignment vertical="center" textRotation="90"/>
    </xf>
    <xf numFmtId="0" fontId="3" fillId="3" borderId="29" xfId="1" applyFont="1" applyFill="1" applyBorder="1" applyAlignment="1">
      <alignment horizontal="center" vertical="center"/>
    </xf>
    <xf numFmtId="0" fontId="3" fillId="3" borderId="4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48" xfId="0" applyBorder="1"/>
    <xf numFmtId="0" fontId="3" fillId="3" borderId="30" xfId="1" applyFont="1" applyFill="1" applyBorder="1" applyAlignment="1">
      <alignment horizontal="center" vertical="center"/>
    </xf>
    <xf numFmtId="0" fontId="3" fillId="3" borderId="31" xfId="1" applyFont="1" applyFill="1" applyBorder="1" applyAlignment="1">
      <alignment horizontal="center" vertical="center"/>
    </xf>
    <xf numFmtId="0" fontId="3" fillId="3" borderId="53" xfId="1" applyFont="1" applyFill="1" applyBorder="1" applyAlignment="1">
      <alignment horizontal="center" vertical="center"/>
    </xf>
    <xf numFmtId="0" fontId="0" fillId="0" borderId="54" xfId="0" applyBorder="1" applyAlignment="1">
      <alignment wrapText="1"/>
    </xf>
    <xf numFmtId="0" fontId="0" fillId="0" borderId="51" xfId="0" applyFont="1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27" fillId="3" borderId="29" xfId="1" applyFont="1" applyFill="1" applyBorder="1" applyAlignment="1">
      <alignment horizontal="center" vertical="center"/>
    </xf>
    <xf numFmtId="0" fontId="0" fillId="57" borderId="3" xfId="0" applyFont="1" applyFill="1" applyBorder="1" applyAlignment="1">
      <alignment horizontal="center" vertical="center" wrapText="1"/>
    </xf>
    <xf numFmtId="0" fontId="2" fillId="57" borderId="3" xfId="0" applyFont="1" applyFill="1" applyBorder="1" applyAlignment="1">
      <alignment horizontal="center" vertical="center" wrapText="1"/>
    </xf>
    <xf numFmtId="0" fontId="2" fillId="57" borderId="4" xfId="0" applyFont="1" applyFill="1" applyBorder="1" applyAlignment="1">
      <alignment horizontal="center" vertical="center" wrapText="1"/>
    </xf>
    <xf numFmtId="0" fontId="0" fillId="57" borderId="1" xfId="0" applyFont="1" applyFill="1" applyBorder="1" applyAlignment="1">
      <alignment horizontal="center" vertical="center" wrapText="1"/>
    </xf>
    <xf numFmtId="0" fontId="2" fillId="57" borderId="1" xfId="0" applyFont="1" applyFill="1" applyBorder="1" applyAlignment="1">
      <alignment horizontal="center" vertical="center" wrapText="1"/>
    </xf>
    <xf numFmtId="0" fontId="2" fillId="57" borderId="5" xfId="0" applyFont="1" applyFill="1" applyBorder="1" applyAlignment="1">
      <alignment horizontal="center" vertical="center" wrapText="1"/>
    </xf>
    <xf numFmtId="0" fontId="0" fillId="57" borderId="5" xfId="0" applyFont="1" applyFill="1" applyBorder="1" applyAlignment="1">
      <alignment horizontal="center" vertical="center" wrapText="1"/>
    </xf>
    <xf numFmtId="0" fontId="0" fillId="57" borderId="1" xfId="0" applyFont="1" applyFill="1" applyBorder="1" applyAlignment="1">
      <alignment horizontal="center" vertical="center"/>
    </xf>
    <xf numFmtId="0" fontId="0" fillId="57" borderId="6" xfId="0" applyFont="1" applyFill="1" applyBorder="1" applyAlignment="1">
      <alignment horizontal="center" vertical="center" wrapText="1"/>
    </xf>
    <xf numFmtId="0" fontId="2" fillId="57" borderId="6" xfId="0" applyFont="1" applyFill="1" applyBorder="1" applyAlignment="1">
      <alignment horizontal="center" vertical="center" wrapText="1"/>
    </xf>
    <xf numFmtId="0" fontId="0" fillId="57" borderId="0" xfId="0" applyFont="1" applyFill="1" applyBorder="1" applyAlignment="1">
      <alignment horizontal="center" vertical="center" wrapText="1"/>
    </xf>
    <xf numFmtId="0" fontId="2" fillId="57" borderId="0" xfId="0" applyFont="1" applyFill="1" applyBorder="1" applyAlignment="1">
      <alignment horizontal="center" vertical="center" wrapText="1"/>
    </xf>
    <xf numFmtId="0" fontId="2" fillId="57" borderId="10" xfId="0" applyFont="1" applyFill="1" applyBorder="1" applyAlignment="1">
      <alignment horizontal="center" vertical="center" wrapText="1"/>
    </xf>
    <xf numFmtId="0" fontId="2" fillId="57" borderId="11" xfId="0" applyFont="1" applyFill="1" applyBorder="1" applyAlignment="1">
      <alignment horizontal="center" vertical="center" wrapText="1"/>
    </xf>
    <xf numFmtId="0" fontId="0" fillId="57" borderId="11" xfId="0" applyFont="1" applyFill="1" applyBorder="1" applyAlignment="1">
      <alignment horizontal="center" vertical="center" wrapText="1"/>
    </xf>
    <xf numFmtId="0" fontId="2" fillId="57" borderId="12" xfId="0" applyFont="1" applyFill="1" applyBorder="1" applyAlignment="1">
      <alignment horizontal="center" vertical="center" wrapText="1"/>
    </xf>
    <xf numFmtId="0" fontId="0" fillId="57" borderId="7" xfId="0" applyFont="1" applyFill="1" applyBorder="1" applyAlignment="1">
      <alignment horizontal="center" vertical="center" wrapText="1"/>
    </xf>
    <xf numFmtId="0" fontId="0" fillId="57" borderId="0" xfId="0" applyFill="1"/>
    <xf numFmtId="0" fontId="27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57" borderId="1" xfId="0" applyFill="1" applyBorder="1" applyAlignment="1">
      <alignment horizontal="center" vertical="center"/>
    </xf>
    <xf numFmtId="0" fontId="0" fillId="57" borderId="17" xfId="0" applyFill="1" applyBorder="1" applyAlignment="1">
      <alignment horizontal="center"/>
    </xf>
    <xf numFmtId="0" fontId="0" fillId="57" borderId="1" xfId="0" applyFont="1" applyFill="1" applyBorder="1" applyAlignment="1">
      <alignment wrapText="1"/>
    </xf>
    <xf numFmtId="0" fontId="0" fillId="57" borderId="17" xfId="0" applyFont="1" applyFill="1" applyBorder="1" applyAlignment="1">
      <alignment wrapText="1"/>
    </xf>
    <xf numFmtId="0" fontId="0" fillId="57" borderId="44" xfId="0" applyFont="1" applyFill="1" applyBorder="1" applyAlignment="1">
      <alignment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1" fillId="0" borderId="1" xfId="1" applyNumberFormat="1" applyFill="1" applyBorder="1" applyAlignment="1">
      <alignment horizontal="center" vertical="center"/>
    </xf>
    <xf numFmtId="0" fontId="25" fillId="0" borderId="11" xfId="1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59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7" fillId="3" borderId="57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6" fillId="28" borderId="1" xfId="59" applyNumberFormat="1" applyBorder="1" applyAlignment="1">
      <alignment horizontal="center" vertical="center"/>
    </xf>
    <xf numFmtId="0" fontId="2" fillId="0" borderId="57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/>
    </xf>
    <xf numFmtId="0" fontId="0" fillId="0" borderId="58" xfId="0" applyNumberFormat="1" applyFont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44" xfId="0" applyFont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45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43" xfId="0" applyFont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28" xfId="0" applyFont="1" applyBorder="1" applyAlignment="1">
      <alignment vertical="center" wrapText="1"/>
    </xf>
    <xf numFmtId="0" fontId="36" fillId="28" borderId="1" xfId="59" applyBorder="1" applyAlignment="1">
      <alignment horizontal="center" vertical="center"/>
    </xf>
    <xf numFmtId="0" fontId="36" fillId="28" borderId="5" xfId="59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0" fontId="0" fillId="0" borderId="59" xfId="0" applyFont="1" applyFill="1" applyBorder="1" applyAlignment="1">
      <alignment horizontal="center" vertical="center"/>
    </xf>
    <xf numFmtId="0" fontId="0" fillId="0" borderId="60" xfId="0" applyFont="1" applyBorder="1" applyAlignment="1">
      <alignment vertical="center" wrapText="1"/>
    </xf>
    <xf numFmtId="0" fontId="0" fillId="0" borderId="44" xfId="0" applyFont="1" applyBorder="1" applyAlignment="1">
      <alignment vertical="center"/>
    </xf>
    <xf numFmtId="0" fontId="0" fillId="0" borderId="45" xfId="0" applyFont="1" applyBorder="1" applyAlignme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7" borderId="1" xfId="50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vertical="center" wrapText="1"/>
    </xf>
    <xf numFmtId="0" fontId="28" fillId="0" borderId="1" xfId="54" applyFont="1" applyBorder="1" applyAlignment="1">
      <alignment horizontal="center" vertical="center" wrapText="1"/>
    </xf>
    <xf numFmtId="0" fontId="28" fillId="0" borderId="1" xfId="51" applyFont="1" applyFill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57" borderId="1" xfId="5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/>
    </xf>
    <xf numFmtId="49" fontId="25" fillId="0" borderId="1" xfId="0" applyNumberFormat="1" applyFont="1" applyFill="1" applyBorder="1" applyAlignment="1">
      <alignment vertical="center" wrapText="1"/>
    </xf>
    <xf numFmtId="0" fontId="0" fillId="57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1" fillId="0" borderId="17" xfId="51" applyFont="1" applyFill="1" applyBorder="1" applyAlignment="1">
      <alignment horizontal="center" vertical="center" wrapText="1"/>
    </xf>
    <xf numFmtId="0" fontId="31" fillId="0" borderId="17" xfId="51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30" fillId="0" borderId="17" xfId="0" applyFont="1" applyFill="1" applyBorder="1" applyAlignment="1">
      <alignment vertical="center" wrapText="1"/>
    </xf>
    <xf numFmtId="49" fontId="30" fillId="0" borderId="17" xfId="0" applyNumberFormat="1" applyFont="1" applyFill="1" applyBorder="1" applyAlignment="1">
      <alignment horizontal="left" vertical="center" wrapText="1"/>
    </xf>
    <xf numFmtId="0" fontId="30" fillId="0" borderId="17" xfId="0" applyFont="1" applyFill="1" applyBorder="1" applyAlignment="1">
      <alignment horizontal="left" vertical="center" wrapText="1"/>
    </xf>
    <xf numFmtId="14" fontId="0" fillId="0" borderId="16" xfId="0" applyNumberFormat="1" applyFont="1" applyFill="1" applyBorder="1" applyAlignment="1">
      <alignment horizontal="left" vertical="center" wrapText="1"/>
    </xf>
    <xf numFmtId="0" fontId="25" fillId="0" borderId="18" xfId="0" applyFont="1" applyFill="1" applyBorder="1" applyAlignment="1">
      <alignment horizontal="left" vertical="center" wrapText="1"/>
    </xf>
    <xf numFmtId="0" fontId="25" fillId="0" borderId="16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9" fillId="0" borderId="1" xfId="49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0" fillId="0" borderId="47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5" fillId="0" borderId="5" xfId="0" applyNumberFormat="1" applyFont="1" applyFill="1" applyBorder="1" applyAlignment="1">
      <alignment horizontal="center" vertical="center" wrapText="1"/>
    </xf>
    <xf numFmtId="0" fontId="28" fillId="0" borderId="1" xfId="54" applyFont="1" applyFill="1" applyBorder="1" applyAlignment="1">
      <alignment vertical="center" wrapText="1"/>
    </xf>
    <xf numFmtId="0" fontId="28" fillId="0" borderId="1" xfId="51" applyFont="1" applyBorder="1" applyAlignment="1">
      <alignment horizontal="center" vertical="center" wrapText="1"/>
    </xf>
    <xf numFmtId="0" fontId="28" fillId="57" borderId="1" xfId="0" applyFont="1" applyFill="1" applyBorder="1" applyAlignment="1">
      <alignment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0" fontId="25" fillId="0" borderId="17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9" fillId="0" borderId="1" xfId="49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22" fillId="25" borderId="41" xfId="0" applyFont="1" applyFill="1" applyBorder="1" applyAlignment="1">
      <alignment horizontal="center" vertical="center" textRotation="90"/>
    </xf>
    <xf numFmtId="0" fontId="22" fillId="25" borderId="8" xfId="0" applyFont="1" applyFill="1" applyBorder="1" applyAlignment="1">
      <alignment horizontal="center" vertical="center" textRotation="90"/>
    </xf>
    <xf numFmtId="0" fontId="22" fillId="25" borderId="9" xfId="0" applyFont="1" applyFill="1" applyBorder="1" applyAlignment="1">
      <alignment horizontal="center" vertical="center" textRotation="90"/>
    </xf>
    <xf numFmtId="0" fontId="46" fillId="2" borderId="16" xfId="1" applyFont="1" applyBorder="1" applyAlignment="1">
      <alignment horizontal="center" vertical="center" textRotation="90"/>
    </xf>
    <xf numFmtId="0" fontId="47" fillId="2" borderId="17" xfId="1" applyFont="1" applyBorder="1" applyAlignment="1">
      <alignment horizontal="center" vertical="center" textRotation="90"/>
    </xf>
    <xf numFmtId="0" fontId="47" fillId="2" borderId="18" xfId="1" applyFont="1" applyBorder="1" applyAlignment="1">
      <alignment horizontal="center" vertical="center" textRotation="90"/>
    </xf>
    <xf numFmtId="0" fontId="22" fillId="25" borderId="16" xfId="0" applyFont="1" applyFill="1" applyBorder="1" applyAlignment="1">
      <alignment horizontal="center" vertical="center" textRotation="90"/>
    </xf>
    <xf numFmtId="0" fontId="22" fillId="25" borderId="17" xfId="0" applyFont="1" applyFill="1" applyBorder="1" applyAlignment="1">
      <alignment horizontal="center" vertical="center" textRotation="90"/>
    </xf>
    <xf numFmtId="0" fontId="22" fillId="25" borderId="18" xfId="0" applyFont="1" applyFill="1" applyBorder="1" applyAlignment="1">
      <alignment horizontal="center" vertical="center" textRotation="90"/>
    </xf>
    <xf numFmtId="0" fontId="22" fillId="25" borderId="2" xfId="0" applyFont="1" applyFill="1" applyBorder="1" applyAlignment="1">
      <alignment horizontal="center" vertical="center" textRotation="90"/>
    </xf>
    <xf numFmtId="0" fontId="22" fillId="25" borderId="55" xfId="0" applyFont="1" applyFill="1" applyBorder="1" applyAlignment="1">
      <alignment horizontal="center" vertical="center" textRotation="90"/>
    </xf>
    <xf numFmtId="0" fontId="22" fillId="25" borderId="56" xfId="0" applyFont="1" applyFill="1" applyBorder="1" applyAlignment="1">
      <alignment horizontal="center" vertical="center" textRotation="90"/>
    </xf>
    <xf numFmtId="0" fontId="22" fillId="2" borderId="16" xfId="1" applyFont="1" applyBorder="1" applyAlignment="1">
      <alignment horizontal="center" vertical="center" textRotation="90"/>
    </xf>
    <xf numFmtId="0" fontId="22" fillId="2" borderId="17" xfId="1" applyFont="1" applyBorder="1" applyAlignment="1">
      <alignment horizontal="center" vertical="center" textRotation="90"/>
    </xf>
    <xf numFmtId="0" fontId="22" fillId="2" borderId="18" xfId="1" applyFont="1" applyBorder="1" applyAlignment="1">
      <alignment horizontal="center" vertical="center" textRotation="90"/>
    </xf>
    <xf numFmtId="0" fontId="22" fillId="25" borderId="13" xfId="0" applyFont="1" applyFill="1" applyBorder="1" applyAlignment="1">
      <alignment horizontal="center" vertical="center" textRotation="90"/>
    </xf>
    <xf numFmtId="0" fontId="22" fillId="25" borderId="14" xfId="0" applyFont="1" applyFill="1" applyBorder="1" applyAlignment="1">
      <alignment horizontal="center" vertical="center" textRotation="90"/>
    </xf>
    <xf numFmtId="0" fontId="22" fillId="25" borderId="15" xfId="0" applyFont="1" applyFill="1" applyBorder="1" applyAlignment="1">
      <alignment horizontal="center" vertical="center" textRotation="90"/>
    </xf>
    <xf numFmtId="0" fontId="22" fillId="25" borderId="46" xfId="0" applyFont="1" applyFill="1" applyBorder="1" applyAlignment="1">
      <alignment horizontal="center" vertical="center" textRotation="90"/>
    </xf>
    <xf numFmtId="0" fontId="46" fillId="2" borderId="43" xfId="1" applyFont="1" applyBorder="1" applyAlignment="1">
      <alignment horizontal="center" vertical="center" textRotation="90"/>
    </xf>
    <xf numFmtId="0" fontId="47" fillId="2" borderId="44" xfId="1" applyFont="1" applyBorder="1" applyAlignment="1">
      <alignment horizontal="center" vertical="center" textRotation="90"/>
    </xf>
    <xf numFmtId="0" fontId="47" fillId="2" borderId="45" xfId="1" applyFont="1" applyBorder="1" applyAlignment="1">
      <alignment horizontal="center" vertical="center" textRotation="90"/>
    </xf>
  </cellXfs>
  <cellStyles count="195">
    <cellStyle name="20 % - Accent1" xfId="70" builtinId="30" customBuiltin="1"/>
    <cellStyle name="20 % - Accent1 2" xfId="3"/>
    <cellStyle name="20 % - Accent1 3" xfId="112"/>
    <cellStyle name="20 % - Accent2" xfId="73" builtinId="34" customBuiltin="1"/>
    <cellStyle name="20 % - Accent2 2" xfId="4"/>
    <cellStyle name="20 % - Accent2 3" xfId="113"/>
    <cellStyle name="20 % - Accent3" xfId="76" builtinId="38" customBuiltin="1"/>
    <cellStyle name="20 % - Accent3 2" xfId="5"/>
    <cellStyle name="20 % - Accent3 3" xfId="114"/>
    <cellStyle name="20 % - Accent4" xfId="79" builtinId="42" customBuiltin="1"/>
    <cellStyle name="20 % - Accent4 2" xfId="6"/>
    <cellStyle name="20 % - Accent4 3" xfId="115"/>
    <cellStyle name="20 % - Accent5" xfId="82" builtinId="46" customBuiltin="1"/>
    <cellStyle name="20 % - Accent5 2" xfId="7"/>
    <cellStyle name="20 % - Accent5 3" xfId="116"/>
    <cellStyle name="20 % - Accent6" xfId="85" builtinId="50" customBuiltin="1"/>
    <cellStyle name="20 % - Accent6 2" xfId="8"/>
    <cellStyle name="20 % - Accent6 3" xfId="117"/>
    <cellStyle name="40 % - Accent1" xfId="71" builtinId="31" customBuiltin="1"/>
    <cellStyle name="40 % - Accent1 2" xfId="9"/>
    <cellStyle name="40 % - Accent1 3" xfId="118"/>
    <cellStyle name="40 % - Accent2" xfId="74" builtinId="35" customBuiltin="1"/>
    <cellStyle name="40 % - Accent2 2" xfId="10"/>
    <cellStyle name="40 % - Accent2 3" xfId="119"/>
    <cellStyle name="40 % - Accent3" xfId="77" builtinId="39" customBuiltin="1"/>
    <cellStyle name="40 % - Accent3 2" xfId="11"/>
    <cellStyle name="40 % - Accent3 3" xfId="120"/>
    <cellStyle name="40 % - Accent4" xfId="80" builtinId="43" customBuiltin="1"/>
    <cellStyle name="40 % - Accent4 2" xfId="12"/>
    <cellStyle name="40 % - Accent4 3" xfId="121"/>
    <cellStyle name="40 % - Accent5" xfId="83" builtinId="47" customBuiltin="1"/>
    <cellStyle name="40 % - Accent5 2" xfId="13"/>
    <cellStyle name="40 % - Accent5 3" xfId="122"/>
    <cellStyle name="40 % - Accent6" xfId="86" builtinId="51" customBuiltin="1"/>
    <cellStyle name="40 % - Accent6 2" xfId="14"/>
    <cellStyle name="40 % - Accent6 3" xfId="123"/>
    <cellStyle name="60 % - Accent1 2" xfId="15"/>
    <cellStyle name="60 % - Accent1 3" xfId="89"/>
    <cellStyle name="60 % - Accent1 3 2" xfId="124"/>
    <cellStyle name="60 % - Accent2 2" xfId="16"/>
    <cellStyle name="60 % - Accent2 3" xfId="90"/>
    <cellStyle name="60 % - Accent2 3 2" xfId="125"/>
    <cellStyle name="60 % - Accent3 2" xfId="17"/>
    <cellStyle name="60 % - Accent3 3" xfId="91"/>
    <cellStyle name="60 % - Accent3 3 2" xfId="126"/>
    <cellStyle name="60 % - Accent4 2" xfId="18"/>
    <cellStyle name="60 % - Accent4 3" xfId="92"/>
    <cellStyle name="60 % - Accent4 3 2" xfId="127"/>
    <cellStyle name="60 % - Accent5 2" xfId="19"/>
    <cellStyle name="60 % - Accent5 3" xfId="93"/>
    <cellStyle name="60 % - Accent5 3 2" xfId="128"/>
    <cellStyle name="60 % - Accent6 2" xfId="20"/>
    <cellStyle name="60 % - Accent6 3" xfId="94"/>
    <cellStyle name="60 % - Accent6 3 2" xfId="129"/>
    <cellStyle name="Accent1" xfId="69" builtinId="29" customBuiltin="1"/>
    <cellStyle name="Accent1 2" xfId="21"/>
    <cellStyle name="Accent1 3" xfId="130"/>
    <cellStyle name="Accent2" xfId="72" builtinId="33" customBuiltin="1"/>
    <cellStyle name="Accent2 2" xfId="22"/>
    <cellStyle name="Accent2 3" xfId="131"/>
    <cellStyle name="Accent3" xfId="75" builtinId="37" customBuiltin="1"/>
    <cellStyle name="Accent3 2" xfId="23"/>
    <cellStyle name="Accent3 3" xfId="132"/>
    <cellStyle name="Accent4" xfId="78" builtinId="41" customBuiltin="1"/>
    <cellStyle name="Accent4 2" xfId="24"/>
    <cellStyle name="Accent4 3" xfId="133"/>
    <cellStyle name="Accent5" xfId="81" builtinId="45" customBuiltin="1"/>
    <cellStyle name="Accent5 2" xfId="25"/>
    <cellStyle name="Accent5 3" xfId="134"/>
    <cellStyle name="Accent6" xfId="84" builtinId="49" customBuiltin="1"/>
    <cellStyle name="Accent6 2" xfId="26"/>
    <cellStyle name="Accent6 3" xfId="135"/>
    <cellStyle name="Avertissement" xfId="65" builtinId="11" customBuiltin="1"/>
    <cellStyle name="Avertissement 2" xfId="27"/>
    <cellStyle name="Avertissement 3" xfId="136"/>
    <cellStyle name="Calcul" xfId="62" builtinId="22" customBuiltin="1"/>
    <cellStyle name="Calcul 2" xfId="28"/>
    <cellStyle name="Calcul 3" xfId="137"/>
    <cellStyle name="Cellule liée" xfId="63" builtinId="24" customBuiltin="1"/>
    <cellStyle name="Cellule liée 2" xfId="29"/>
    <cellStyle name="Cellule liée 3" xfId="138"/>
    <cellStyle name="Commentaire" xfId="66" builtinId="10" customBuiltin="1"/>
    <cellStyle name="Commentaire 2" xfId="46"/>
    <cellStyle name="Commentaire 2 2" xfId="53"/>
    <cellStyle name="Commentaire 3" xfId="45"/>
    <cellStyle name="Entrée" xfId="60" builtinId="20" customBuiltin="1"/>
    <cellStyle name="Entrée 2" xfId="30"/>
    <cellStyle name="Entrée 3" xfId="139"/>
    <cellStyle name="Insatisfaisant" xfId="59" builtinId="27" customBuiltin="1"/>
    <cellStyle name="Insatisfaisant 2" xfId="31"/>
    <cellStyle name="Insatisfaisant 3" xfId="140"/>
    <cellStyle name="Lien hypertexte 2" xfId="47"/>
    <cellStyle name="Lien hypertexte 3" xfId="48"/>
    <cellStyle name="Lien hypertexte 3 2" xfId="104"/>
    <cellStyle name="Lien hypertexte 4" xfId="167"/>
    <cellStyle name="Lien hypertexte visité" xfId="172" builtinId="9" customBuiltin="1"/>
    <cellStyle name="Lien hypertexte visité 2" xfId="105"/>
    <cellStyle name="Milliers 2" xfId="96"/>
    <cellStyle name="Milliers 2 2" xfId="97"/>
    <cellStyle name="Milliers 2 2 2" xfId="101"/>
    <cellStyle name="Milliers 2 2 2 2" xfId="157"/>
    <cellStyle name="Milliers 2 2 2 2 2" xfId="187"/>
    <cellStyle name="Milliers 2 2 2 3" xfId="183"/>
    <cellStyle name="Milliers 2 2 3" xfId="142"/>
    <cellStyle name="Milliers 2 2 3 2" xfId="185"/>
    <cellStyle name="Milliers 2 2 4" xfId="178"/>
    <cellStyle name="Milliers 2 2 4 2" xfId="189"/>
    <cellStyle name="Milliers 2 2 5" xfId="181"/>
    <cellStyle name="Milliers 2 3" xfId="100"/>
    <cellStyle name="Milliers 2 3 2" xfId="156"/>
    <cellStyle name="Milliers 2 3 2 2" xfId="186"/>
    <cellStyle name="Milliers 2 3 3" xfId="182"/>
    <cellStyle name="Milliers 2 4" xfId="141"/>
    <cellStyle name="Milliers 2 4 2" xfId="184"/>
    <cellStyle name="Milliers 2 5" xfId="177"/>
    <cellStyle name="Milliers 2 5 2" xfId="188"/>
    <cellStyle name="Milliers 2 6" xfId="180"/>
    <cellStyle name="Neutre 2" xfId="32"/>
    <cellStyle name="Neutre 3" xfId="88"/>
    <cellStyle name="Neutre 3 2" xfId="143"/>
    <cellStyle name="Normal" xfId="0" builtinId="0"/>
    <cellStyle name="Normal 10" xfId="110"/>
    <cellStyle name="Normal 10 2" xfId="108"/>
    <cellStyle name="Normal 11" xfId="162"/>
    <cellStyle name="Normal 12" xfId="163"/>
    <cellStyle name="Normal 13" xfId="50"/>
    <cellStyle name="Normal 14" xfId="168"/>
    <cellStyle name="Normal 15" xfId="173"/>
    <cellStyle name="Normal 16" xfId="171"/>
    <cellStyle name="Normal 16 2" xfId="190"/>
    <cellStyle name="Normal 17" xfId="194"/>
    <cellStyle name="Normal 2" xfId="2"/>
    <cellStyle name="Normal 2 2" xfId="191"/>
    <cellStyle name="Normal 3" xfId="44"/>
    <cellStyle name="Normal 3 2" xfId="52"/>
    <cellStyle name="Normal 4" xfId="95"/>
    <cellStyle name="Normal 4 2" xfId="109"/>
    <cellStyle name="Normal 4 3" xfId="98"/>
    <cellStyle name="Normal 5" xfId="49"/>
    <cellStyle name="Normal 5 10" xfId="193"/>
    <cellStyle name="Normal 5 2" xfId="102"/>
    <cellStyle name="Normal 5 2 2" xfId="158"/>
    <cellStyle name="Normal 5 3" xfId="107"/>
    <cellStyle name="Normal 5 3 2" xfId="161"/>
    <cellStyle name="Normal 5 4" xfId="144"/>
    <cellStyle name="Normal 5 5" xfId="164"/>
    <cellStyle name="Normal 5 6" xfId="165"/>
    <cellStyle name="Normal 5 7" xfId="169"/>
    <cellStyle name="Normal 5 8" xfId="174"/>
    <cellStyle name="Normal 5 9" xfId="179"/>
    <cellStyle name="Normal 6" xfId="103"/>
    <cellStyle name="Normal 6 2" xfId="159"/>
    <cellStyle name="Normal 6 3" xfId="192"/>
    <cellStyle name="Normal 7" xfId="106"/>
    <cellStyle name="Normal 7 2" xfId="160"/>
    <cellStyle name="Normal 8" xfId="51"/>
    <cellStyle name="Normal 8 2" xfId="54"/>
    <cellStyle name="Normal 8 2 2" xfId="176"/>
    <cellStyle name="Normal 8 3" xfId="166"/>
    <cellStyle name="Normal 8 4" xfId="170"/>
    <cellStyle name="Normal 8 5" xfId="175"/>
    <cellStyle name="Normal 9" xfId="111"/>
    <cellStyle name="Pourcentage 2" xfId="33"/>
    <cellStyle name="Pourcentage 3" xfId="99"/>
    <cellStyle name="Pourcentage 4" xfId="145"/>
    <cellStyle name="Satisfaisant" xfId="1" builtinId="26" customBuiltin="1"/>
    <cellStyle name="Satisfaisant 2" xfId="34"/>
    <cellStyle name="Satisfaisant 3" xfId="146"/>
    <cellStyle name="Sortie" xfId="61" builtinId="21" customBuiltin="1"/>
    <cellStyle name="Sortie 2" xfId="35"/>
    <cellStyle name="Sortie 3" xfId="147"/>
    <cellStyle name="Texte explicatif" xfId="67" builtinId="53" customBuiltin="1"/>
    <cellStyle name="Texte explicatif 2" xfId="36"/>
    <cellStyle name="Texte explicatif 3" xfId="148"/>
    <cellStyle name="Titre 2" xfId="37"/>
    <cellStyle name="Titre 3" xfId="87"/>
    <cellStyle name="Titre 3 2" xfId="149"/>
    <cellStyle name="Titre 1" xfId="55" builtinId="16" customBuiltin="1"/>
    <cellStyle name="Titre 1 2" xfId="38"/>
    <cellStyle name="Titre 1 3" xfId="150"/>
    <cellStyle name="Titre 2" xfId="56" builtinId="17" customBuiltin="1"/>
    <cellStyle name="Titre 2 2" xfId="39"/>
    <cellStyle name="Titre 2 3" xfId="151"/>
    <cellStyle name="Titre 3" xfId="57" builtinId="18" customBuiltin="1"/>
    <cellStyle name="Titre 3 2" xfId="40"/>
    <cellStyle name="Titre 3 3" xfId="152"/>
    <cellStyle name="Titre 4" xfId="58" builtinId="19" customBuiltin="1"/>
    <cellStyle name="Titre 4 2" xfId="41"/>
    <cellStyle name="Titre 4 3" xfId="153"/>
    <cellStyle name="Total" xfId="68" builtinId="25" customBuiltin="1"/>
    <cellStyle name="Total 2" xfId="42"/>
    <cellStyle name="Total 3" xfId="154"/>
    <cellStyle name="Vérification" xfId="64" builtinId="23" customBuiltin="1"/>
    <cellStyle name="Vérification 2" xfId="43"/>
    <cellStyle name="Vérification 3" xfId="155"/>
  </cellStyles>
  <dxfs count="1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workbookViewId="0">
      <pane ySplit="1" topLeftCell="A2" activePane="bottomLeft" state="frozen"/>
      <selection pane="bottomLeft" activeCell="C33" sqref="C33"/>
    </sheetView>
  </sheetViews>
  <sheetFormatPr baseColWidth="10" defaultRowHeight="15" x14ac:dyDescent="0.25"/>
  <cols>
    <col min="1" max="1" width="3.7109375" bestFit="1" customWidth="1"/>
    <col min="2" max="2" width="11.42578125" style="8"/>
    <col min="3" max="3" width="23" style="8" customWidth="1"/>
    <col min="4" max="4" width="5.85546875" style="8" bestFit="1" customWidth="1"/>
    <col min="5" max="5" width="8.140625" style="63" customWidth="1"/>
    <col min="6" max="6" width="7.5703125" style="8" customWidth="1"/>
    <col min="7" max="7" width="5.28515625" style="8" bestFit="1" customWidth="1"/>
    <col min="8" max="8" width="2.5703125" style="67" customWidth="1"/>
    <col min="9" max="9" width="74.5703125" style="8" bestFit="1" customWidth="1"/>
    <col min="10" max="10" width="15.5703125" bestFit="1" customWidth="1"/>
    <col min="11" max="11" width="2.5703125" style="67" customWidth="1"/>
    <col min="12" max="12" width="76.140625" style="3" bestFit="1" customWidth="1"/>
    <col min="13" max="38" width="11.42578125" style="3"/>
  </cols>
  <sheetData>
    <row r="1" spans="1:36" ht="47.25" thickBot="1" x14ac:dyDescent="0.3">
      <c r="A1" s="102" t="s">
        <v>36</v>
      </c>
      <c r="B1" s="114" t="s">
        <v>0</v>
      </c>
      <c r="C1" s="178" t="s">
        <v>1</v>
      </c>
      <c r="D1" s="103" t="s">
        <v>52</v>
      </c>
      <c r="E1" s="179" t="s">
        <v>1273</v>
      </c>
      <c r="F1" s="179" t="s">
        <v>1272</v>
      </c>
      <c r="G1" s="104" t="s">
        <v>12</v>
      </c>
      <c r="H1" s="66"/>
      <c r="I1" s="112" t="s">
        <v>2</v>
      </c>
      <c r="J1" s="113" t="s">
        <v>1223</v>
      </c>
      <c r="K1" s="66"/>
      <c r="L1" s="99" t="s">
        <v>2</v>
      </c>
    </row>
    <row r="2" spans="1:36" ht="15" customHeight="1" x14ac:dyDescent="0.25">
      <c r="A2" s="257" t="s">
        <v>41</v>
      </c>
      <c r="B2" s="106">
        <v>1</v>
      </c>
      <c r="C2" s="87" t="s">
        <v>74</v>
      </c>
      <c r="D2" s="48">
        <v>3</v>
      </c>
      <c r="E2" s="48" t="s">
        <v>55</v>
      </c>
      <c r="F2" s="48" t="s">
        <v>55</v>
      </c>
      <c r="G2" s="180" t="s">
        <v>53</v>
      </c>
      <c r="I2" s="115" t="s">
        <v>48</v>
      </c>
      <c r="J2" s="111"/>
      <c r="L2" s="100" t="str">
        <f>CONCATENATE(I2," - ",J2,"")</f>
        <v xml:space="preserve">Le trigramme identifiant le type de ligne (CRE, ZAT ou REG) - 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</row>
    <row r="3" spans="1:36" x14ac:dyDescent="0.25">
      <c r="A3" s="258"/>
      <c r="B3" s="107">
        <v>2</v>
      </c>
      <c r="C3" s="4" t="s">
        <v>195</v>
      </c>
      <c r="D3" s="140">
        <v>5</v>
      </c>
      <c r="E3" s="50" t="s">
        <v>55</v>
      </c>
      <c r="F3" s="50" t="s">
        <v>55</v>
      </c>
      <c r="G3" s="51" t="s">
        <v>57</v>
      </c>
      <c r="I3" s="116" t="s">
        <v>42</v>
      </c>
      <c r="J3" s="109"/>
      <c r="L3" s="100" t="str">
        <f t="shared" ref="L3:L26" si="0">CONCATENATE(I3," - ",J3,"")</f>
        <v xml:space="preserve">Le numéro de ligne par segment - </v>
      </c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4"/>
    </row>
    <row r="4" spans="1:36" x14ac:dyDescent="0.25">
      <c r="A4" s="258"/>
      <c r="B4" s="107">
        <v>3</v>
      </c>
      <c r="C4" s="4" t="s">
        <v>98</v>
      </c>
      <c r="D4" s="140">
        <v>5</v>
      </c>
      <c r="E4" s="50" t="s">
        <v>55</v>
      </c>
      <c r="F4" s="50" t="s">
        <v>55</v>
      </c>
      <c r="G4" s="51" t="s">
        <v>57</v>
      </c>
      <c r="I4" s="116" t="s">
        <v>317</v>
      </c>
      <c r="J4" s="109"/>
      <c r="L4" s="100" t="str">
        <f t="shared" si="0"/>
        <v xml:space="preserve">Le numéro d'inscription du fichier dans la base de données utilisée par la solution - </v>
      </c>
    </row>
    <row r="5" spans="1:36" x14ac:dyDescent="0.25">
      <c r="A5" s="258"/>
      <c r="B5" s="107">
        <v>4</v>
      </c>
      <c r="C5" s="4" t="s">
        <v>92</v>
      </c>
      <c r="D5" s="127">
        <v>254</v>
      </c>
      <c r="E5" s="50" t="s">
        <v>55</v>
      </c>
      <c r="F5" s="50" t="s">
        <v>55</v>
      </c>
      <c r="G5" s="51" t="s">
        <v>53</v>
      </c>
      <c r="I5" s="116" t="s">
        <v>37</v>
      </c>
      <c r="J5" s="109"/>
      <c r="L5" s="100" t="str">
        <f t="shared" si="0"/>
        <v xml:space="preserve">Le nom du message attribué par la brique lors de la fabrication du pivot - </v>
      </c>
    </row>
    <row r="6" spans="1:36" x14ac:dyDescent="0.25">
      <c r="A6" s="258"/>
      <c r="B6" s="107">
        <v>5</v>
      </c>
      <c r="C6" s="4" t="s">
        <v>99</v>
      </c>
      <c r="D6" s="140">
        <v>3</v>
      </c>
      <c r="E6" s="50" t="s">
        <v>55</v>
      </c>
      <c r="F6" s="50" t="s">
        <v>55</v>
      </c>
      <c r="G6" s="51" t="s">
        <v>53</v>
      </c>
      <c r="I6" s="116" t="s">
        <v>49</v>
      </c>
      <c r="J6" s="109"/>
      <c r="L6" s="100" t="str">
        <f t="shared" si="0"/>
        <v xml:space="preserve">Le type de fichier pivot (ADP) - </v>
      </c>
    </row>
    <row r="7" spans="1:36" x14ac:dyDescent="0.25">
      <c r="A7" s="258"/>
      <c r="B7" s="107">
        <v>6</v>
      </c>
      <c r="C7" s="4" t="s">
        <v>75</v>
      </c>
      <c r="D7" s="140">
        <v>3</v>
      </c>
      <c r="E7" s="50" t="s">
        <v>55</v>
      </c>
      <c r="F7" s="50" t="s">
        <v>55</v>
      </c>
      <c r="G7" s="51" t="s">
        <v>53</v>
      </c>
      <c r="I7" s="116" t="s">
        <v>50</v>
      </c>
      <c r="J7" s="109"/>
      <c r="L7" s="100" t="str">
        <f t="shared" si="0"/>
        <v xml:space="preserve">La version de norme reçue (2.6) - </v>
      </c>
    </row>
    <row r="8" spans="1:36" x14ac:dyDescent="0.25">
      <c r="A8" s="258"/>
      <c r="B8" s="107">
        <v>7</v>
      </c>
      <c r="C8" s="4" t="s">
        <v>84</v>
      </c>
      <c r="D8" s="140">
        <v>10</v>
      </c>
      <c r="E8" s="50" t="s">
        <v>55</v>
      </c>
      <c r="F8" s="50" t="s">
        <v>55</v>
      </c>
      <c r="G8" s="51" t="s">
        <v>54</v>
      </c>
      <c r="I8" s="116" t="s">
        <v>43</v>
      </c>
      <c r="J8" s="109"/>
      <c r="L8" s="100" t="str">
        <f t="shared" si="0"/>
        <v xml:space="preserve">La date de fabrication du fichier pivot - </v>
      </c>
    </row>
    <row r="9" spans="1:36" x14ac:dyDescent="0.25">
      <c r="A9" s="258"/>
      <c r="B9" s="107">
        <v>8</v>
      </c>
      <c r="C9" s="4" t="s">
        <v>197</v>
      </c>
      <c r="D9" s="127">
        <v>254</v>
      </c>
      <c r="E9" s="50" t="s">
        <v>55</v>
      </c>
      <c r="F9" s="50" t="s">
        <v>55</v>
      </c>
      <c r="G9" s="51" t="s">
        <v>53</v>
      </c>
      <c r="I9" s="116" t="s">
        <v>318</v>
      </c>
      <c r="J9" s="109"/>
      <c r="L9" s="100" t="str">
        <f t="shared" si="0"/>
        <v xml:space="preserve">Le nom du fichier d'origine - </v>
      </c>
    </row>
    <row r="10" spans="1:36" x14ac:dyDescent="0.25">
      <c r="A10" s="258"/>
      <c r="B10" s="107">
        <v>9</v>
      </c>
      <c r="C10" s="4" t="s">
        <v>102</v>
      </c>
      <c r="D10" s="140">
        <v>14</v>
      </c>
      <c r="E10" s="50" t="s">
        <v>55</v>
      </c>
      <c r="F10" s="50" t="s">
        <v>55</v>
      </c>
      <c r="G10" s="51" t="s">
        <v>53</v>
      </c>
      <c r="I10" s="116" t="s">
        <v>1224</v>
      </c>
      <c r="J10" s="109"/>
      <c r="L10" s="100" t="str">
        <f t="shared" si="0"/>
        <v xml:space="preserve">L'identifiant du fichier d'origine (id STM)  - </v>
      </c>
    </row>
    <row r="11" spans="1:36" x14ac:dyDescent="0.25">
      <c r="A11" s="258"/>
      <c r="B11" s="107">
        <v>10</v>
      </c>
      <c r="C11" s="4" t="s">
        <v>100</v>
      </c>
      <c r="D11" s="140">
        <v>14</v>
      </c>
      <c r="E11" s="50" t="s">
        <v>55</v>
      </c>
      <c r="F11" s="50" t="s">
        <v>55</v>
      </c>
      <c r="G11" s="51" t="s">
        <v>57</v>
      </c>
      <c r="I11" s="116" t="s">
        <v>44</v>
      </c>
      <c r="J11" s="109"/>
      <c r="L11" s="100" t="str">
        <f t="shared" si="0"/>
        <v xml:space="preserve">Le SIRET DG émetteur - </v>
      </c>
    </row>
    <row r="12" spans="1:36" x14ac:dyDescent="0.25">
      <c r="A12" s="258"/>
      <c r="B12" s="107">
        <v>11</v>
      </c>
      <c r="C12" s="4" t="s">
        <v>93</v>
      </c>
      <c r="D12" s="140">
        <v>105</v>
      </c>
      <c r="E12" s="50" t="s">
        <v>55</v>
      </c>
      <c r="F12" s="50" t="s">
        <v>55</v>
      </c>
      <c r="G12" s="51" t="s">
        <v>53</v>
      </c>
      <c r="I12" s="116" t="s">
        <v>45</v>
      </c>
      <c r="J12" s="109"/>
      <c r="L12" s="100" t="str">
        <f t="shared" si="0"/>
        <v xml:space="preserve">Le nom du DG émetteur - </v>
      </c>
    </row>
    <row r="13" spans="1:36" x14ac:dyDescent="0.25">
      <c r="A13" s="258"/>
      <c r="B13" s="107">
        <v>12</v>
      </c>
      <c r="C13" s="4" t="s">
        <v>101</v>
      </c>
      <c r="D13" s="140">
        <v>14</v>
      </c>
      <c r="E13" s="50" t="s">
        <v>55</v>
      </c>
      <c r="F13" s="50" t="s">
        <v>55</v>
      </c>
      <c r="G13" s="51" t="s">
        <v>57</v>
      </c>
      <c r="I13" s="116" t="s">
        <v>46</v>
      </c>
      <c r="J13" s="109"/>
      <c r="L13" s="100" t="str">
        <f t="shared" si="0"/>
        <v xml:space="preserve">Le SIRET PR destinataire - </v>
      </c>
    </row>
    <row r="14" spans="1:36" x14ac:dyDescent="0.25">
      <c r="A14" s="258"/>
      <c r="B14" s="107">
        <v>13</v>
      </c>
      <c r="C14" s="4" t="s">
        <v>94</v>
      </c>
      <c r="D14" s="140">
        <v>105</v>
      </c>
      <c r="E14" s="50" t="s">
        <v>55</v>
      </c>
      <c r="F14" s="50" t="s">
        <v>55</v>
      </c>
      <c r="G14" s="51" t="s">
        <v>53</v>
      </c>
      <c r="I14" s="116" t="s">
        <v>47</v>
      </c>
      <c r="J14" s="109"/>
      <c r="L14" s="100" t="str">
        <f t="shared" si="0"/>
        <v xml:space="preserve">Nom du PR destinataire - </v>
      </c>
    </row>
    <row r="15" spans="1:36" x14ac:dyDescent="0.25">
      <c r="A15" s="258"/>
      <c r="B15" s="107">
        <v>14</v>
      </c>
      <c r="C15" s="4" t="s">
        <v>104</v>
      </c>
      <c r="D15" s="140">
        <v>10</v>
      </c>
      <c r="E15" s="50" t="s">
        <v>55</v>
      </c>
      <c r="F15" s="50" t="s">
        <v>55</v>
      </c>
      <c r="G15" s="51" t="s">
        <v>54</v>
      </c>
      <c r="I15" s="116" t="s">
        <v>38</v>
      </c>
      <c r="J15" s="109"/>
      <c r="L15" s="100" t="str">
        <f t="shared" si="0"/>
        <v xml:space="preserve">Début de période de référence pour le fichier - </v>
      </c>
    </row>
    <row r="16" spans="1:36" x14ac:dyDescent="0.25">
      <c r="A16" s="258"/>
      <c r="B16" s="107">
        <v>15</v>
      </c>
      <c r="C16" s="4" t="s">
        <v>105</v>
      </c>
      <c r="D16" s="140">
        <v>10</v>
      </c>
      <c r="E16" s="50" t="s">
        <v>55</v>
      </c>
      <c r="F16" s="50" t="s">
        <v>55</v>
      </c>
      <c r="G16" s="51" t="s">
        <v>54</v>
      </c>
      <c r="I16" s="116" t="s">
        <v>39</v>
      </c>
      <c r="J16" s="109"/>
      <c r="L16" s="100" t="str">
        <f t="shared" si="0"/>
        <v xml:space="preserve">Fin de période de référence pour le fichier - </v>
      </c>
    </row>
    <row r="17" spans="1:12" x14ac:dyDescent="0.25">
      <c r="A17" s="258"/>
      <c r="B17" s="107">
        <v>16</v>
      </c>
      <c r="C17" s="4" t="s">
        <v>96</v>
      </c>
      <c r="D17" s="140">
        <v>16</v>
      </c>
      <c r="E17" s="50" t="s">
        <v>55</v>
      </c>
      <c r="F17" s="50" t="s">
        <v>55</v>
      </c>
      <c r="G17" s="51" t="s">
        <v>1248</v>
      </c>
      <c r="I17" s="116" t="s">
        <v>40</v>
      </c>
      <c r="J17" s="109"/>
      <c r="L17" s="100" t="str">
        <f t="shared" si="0"/>
        <v xml:space="preserve">Montant total de la demande de fonds - </v>
      </c>
    </row>
    <row r="18" spans="1:12" x14ac:dyDescent="0.25">
      <c r="A18" s="258"/>
      <c r="B18" s="107">
        <v>17</v>
      </c>
      <c r="C18" s="4" t="s">
        <v>175</v>
      </c>
      <c r="D18" s="140">
        <v>35</v>
      </c>
      <c r="E18" s="50" t="s">
        <v>55</v>
      </c>
      <c r="F18" s="50" t="s">
        <v>55</v>
      </c>
      <c r="G18" s="51" t="s">
        <v>53</v>
      </c>
      <c r="I18" s="117" t="s">
        <v>1228</v>
      </c>
      <c r="J18" s="109" t="s">
        <v>734</v>
      </c>
      <c r="L18" s="100" t="str">
        <f t="shared" si="0"/>
        <v>Numéro de contrat PG - ENS-2</v>
      </c>
    </row>
    <row r="19" spans="1:12" x14ac:dyDescent="0.25">
      <c r="A19" s="258"/>
      <c r="B19" s="107">
        <v>18</v>
      </c>
      <c r="C19" s="4" t="s">
        <v>176</v>
      </c>
      <c r="D19" s="140">
        <v>35</v>
      </c>
      <c r="E19" s="50" t="s">
        <v>55</v>
      </c>
      <c r="F19" s="50" t="s">
        <v>55</v>
      </c>
      <c r="G19" s="51" t="s">
        <v>53</v>
      </c>
      <c r="I19" s="117" t="s">
        <v>1234</v>
      </c>
      <c r="J19" s="109" t="s">
        <v>735</v>
      </c>
      <c r="L19" s="100" t="str">
        <f t="shared" si="0"/>
        <v>Numéro de contrat DG - ENS-3</v>
      </c>
    </row>
    <row r="20" spans="1:12" x14ac:dyDescent="0.25">
      <c r="A20" s="258"/>
      <c r="B20" s="107">
        <v>19</v>
      </c>
      <c r="C20" s="4" t="s">
        <v>1094</v>
      </c>
      <c r="D20" s="140">
        <v>14</v>
      </c>
      <c r="E20" s="50" t="s">
        <v>55</v>
      </c>
      <c r="F20" s="50" t="s">
        <v>55</v>
      </c>
      <c r="G20" s="51" t="s">
        <v>57</v>
      </c>
      <c r="I20" s="117" t="s">
        <v>1227</v>
      </c>
      <c r="J20" s="109" t="s">
        <v>736</v>
      </c>
      <c r="L20" s="100" t="str">
        <f t="shared" si="0"/>
        <v>SIRET du souscripteur - ENS-4</v>
      </c>
    </row>
    <row r="21" spans="1:12" x14ac:dyDescent="0.25">
      <c r="A21" s="258"/>
      <c r="B21" s="107">
        <v>20</v>
      </c>
      <c r="C21" s="4" t="s">
        <v>245</v>
      </c>
      <c r="D21" s="140">
        <v>35</v>
      </c>
      <c r="E21" s="50" t="s">
        <v>55</v>
      </c>
      <c r="F21" s="50" t="s">
        <v>55</v>
      </c>
      <c r="G21" s="51" t="s">
        <v>53</v>
      </c>
      <c r="I21" s="117" t="s">
        <v>1233</v>
      </c>
      <c r="J21" s="109" t="s">
        <v>738</v>
      </c>
      <c r="L21" s="100" t="str">
        <f t="shared" si="0"/>
        <v>Raison sociale du souscripteur - ENS-6</v>
      </c>
    </row>
    <row r="22" spans="1:12" x14ac:dyDescent="0.25">
      <c r="A22" s="258"/>
      <c r="B22" s="107">
        <v>21</v>
      </c>
      <c r="C22" s="4" t="s">
        <v>244</v>
      </c>
      <c r="D22" s="140">
        <v>35</v>
      </c>
      <c r="E22" s="50" t="s">
        <v>56</v>
      </c>
      <c r="F22" s="50" t="s">
        <v>56</v>
      </c>
      <c r="G22" s="51" t="s">
        <v>53</v>
      </c>
      <c r="I22" s="117" t="s">
        <v>1232</v>
      </c>
      <c r="J22" s="109" t="s">
        <v>739</v>
      </c>
      <c r="L22" s="100" t="str">
        <f t="shared" si="0"/>
        <v>Complément de nom du souscripteur - ENS-7</v>
      </c>
    </row>
    <row r="23" spans="1:12" x14ac:dyDescent="0.25">
      <c r="A23" s="258"/>
      <c r="B23" s="107">
        <v>22</v>
      </c>
      <c r="C23" s="4" t="s">
        <v>243</v>
      </c>
      <c r="D23" s="140">
        <v>35</v>
      </c>
      <c r="E23" s="50" t="s">
        <v>56</v>
      </c>
      <c r="F23" s="50" t="s">
        <v>56</v>
      </c>
      <c r="G23" s="51" t="s">
        <v>53</v>
      </c>
      <c r="I23" s="117" t="s">
        <v>1226</v>
      </c>
      <c r="J23" s="109" t="s">
        <v>740</v>
      </c>
      <c r="L23" s="100" t="str">
        <f t="shared" si="0"/>
        <v>Libellé associé à la référence - ENS-8</v>
      </c>
    </row>
    <row r="24" spans="1:12" x14ac:dyDescent="0.25">
      <c r="A24" s="258"/>
      <c r="B24" s="107">
        <v>23</v>
      </c>
      <c r="C24" s="4" t="s">
        <v>77</v>
      </c>
      <c r="D24" s="140">
        <v>156</v>
      </c>
      <c r="E24" s="50" t="s">
        <v>55</v>
      </c>
      <c r="F24" s="50" t="s">
        <v>55</v>
      </c>
      <c r="G24" s="51" t="s">
        <v>53</v>
      </c>
      <c r="I24" s="117" t="s">
        <v>1231</v>
      </c>
      <c r="J24" s="109" t="s">
        <v>1229</v>
      </c>
      <c r="L24" s="100" t="str">
        <f t="shared" si="0"/>
        <v>Adresse du souscripteur - ENS-9 à ENS-14</v>
      </c>
    </row>
    <row r="25" spans="1:12" x14ac:dyDescent="0.25">
      <c r="A25" s="258"/>
      <c r="B25" s="107">
        <v>24</v>
      </c>
      <c r="C25" s="4" t="s">
        <v>196</v>
      </c>
      <c r="D25" s="50">
        <v>4</v>
      </c>
      <c r="E25" s="50" t="s">
        <v>55</v>
      </c>
      <c r="F25" s="50" t="s">
        <v>55</v>
      </c>
      <c r="G25" s="51" t="s">
        <v>57</v>
      </c>
      <c r="I25" s="117" t="s">
        <v>360</v>
      </c>
      <c r="J25" s="109" t="s">
        <v>761</v>
      </c>
      <c r="L25" s="100" t="str">
        <f t="shared" si="0"/>
        <v>Exercice de survenance - EXE-2</v>
      </c>
    </row>
    <row r="26" spans="1:12" ht="15.75" thickBot="1" x14ac:dyDescent="0.3">
      <c r="A26" s="259"/>
      <c r="B26" s="108">
        <v>25</v>
      </c>
      <c r="C26" s="5" t="s">
        <v>97</v>
      </c>
      <c r="D26" s="57">
        <v>15</v>
      </c>
      <c r="E26" s="57" t="s">
        <v>55</v>
      </c>
      <c r="F26" s="57" t="s">
        <v>55</v>
      </c>
      <c r="G26" s="44" t="s">
        <v>1248</v>
      </c>
      <c r="I26" s="118" t="s">
        <v>1225</v>
      </c>
      <c r="J26" s="110" t="s">
        <v>1230</v>
      </c>
      <c r="L26" s="101" t="str">
        <f t="shared" si="0"/>
        <v>Montant de la demande - CRE-6 et CRE-7</v>
      </c>
    </row>
  </sheetData>
  <mergeCells count="1">
    <mergeCell ref="A2:A26"/>
  </mergeCells>
  <conditionalFormatting sqref="D5">
    <cfRule type="cellIs" dxfId="13" priority="3" operator="equal">
      <formula>""</formula>
    </cfRule>
  </conditionalFormatting>
  <conditionalFormatting sqref="D9">
    <cfRule type="cellIs" dxfId="12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RowHeight="15" x14ac:dyDescent="0.25"/>
  <cols>
    <col min="1" max="1" width="4.85546875" customWidth="1"/>
    <col min="3" max="3" width="19.7109375" style="67" customWidth="1"/>
    <col min="4" max="7" width="11.42578125" style="67"/>
    <col min="8" max="8" width="3.85546875" customWidth="1"/>
    <col min="9" max="9" width="9.28515625" style="63" customWidth="1"/>
    <col min="10" max="10" width="74.7109375" customWidth="1"/>
    <col min="11" max="11" width="12.7109375" bestFit="1" customWidth="1"/>
    <col min="12" max="12" width="3" style="63" customWidth="1"/>
    <col min="13" max="13" width="9.28515625" style="63" customWidth="1"/>
    <col min="14" max="14" width="74.7109375" customWidth="1"/>
    <col min="15" max="15" width="15.85546875" customWidth="1"/>
    <col min="16" max="16" width="4.28515625" customWidth="1"/>
    <col min="17" max="17" width="89" style="63" customWidth="1"/>
  </cols>
  <sheetData>
    <row r="1" spans="1:17" ht="47.25" thickBot="1" x14ac:dyDescent="0.3">
      <c r="A1" s="22" t="s">
        <v>36</v>
      </c>
      <c r="B1" s="11" t="s">
        <v>0</v>
      </c>
      <c r="C1" s="11" t="s">
        <v>1</v>
      </c>
      <c r="D1" s="11" t="s">
        <v>52</v>
      </c>
      <c r="E1" s="138" t="s">
        <v>1273</v>
      </c>
      <c r="F1" s="138" t="s">
        <v>1272</v>
      </c>
      <c r="G1" s="11" t="s">
        <v>12</v>
      </c>
      <c r="H1" s="9"/>
      <c r="I1" s="86" t="s">
        <v>1238</v>
      </c>
      <c r="J1" s="11" t="s">
        <v>2</v>
      </c>
      <c r="K1" s="46" t="s">
        <v>1237</v>
      </c>
      <c r="L1" s="9"/>
      <c r="M1" s="86" t="s">
        <v>1238</v>
      </c>
      <c r="N1" s="25" t="s">
        <v>1244</v>
      </c>
      <c r="O1" s="23" t="s">
        <v>1237</v>
      </c>
      <c r="Q1" s="47" t="s">
        <v>1243</v>
      </c>
    </row>
    <row r="2" spans="1:17" x14ac:dyDescent="0.25">
      <c r="A2" s="260" t="s">
        <v>963</v>
      </c>
      <c r="B2" s="48">
        <v>1</v>
      </c>
      <c r="C2" s="145" t="s">
        <v>74</v>
      </c>
      <c r="D2" s="145">
        <v>3</v>
      </c>
      <c r="E2" s="145" t="s">
        <v>55</v>
      </c>
      <c r="F2" s="145" t="s">
        <v>55</v>
      </c>
      <c r="G2" s="146" t="s">
        <v>53</v>
      </c>
      <c r="I2" s="87" t="s">
        <v>1239</v>
      </c>
      <c r="J2" s="88" t="s">
        <v>322</v>
      </c>
      <c r="K2" s="36" t="s">
        <v>744</v>
      </c>
      <c r="M2" s="87" t="s">
        <v>1240</v>
      </c>
      <c r="N2" s="49" t="s">
        <v>322</v>
      </c>
      <c r="O2" s="36" t="s">
        <v>744</v>
      </c>
      <c r="Q2" s="96" t="str">
        <f>IF(J2=N2,CONCATENATE(N2," - ",O2," (toutes version)"),CONCATENATE(I2," : ",J2," - ",K2,CHAR(10),M2," : ",N2," - ",O2))</f>
        <v>Nom du segment - BRIDGE (toutes version)</v>
      </c>
    </row>
    <row r="3" spans="1:17" x14ac:dyDescent="0.25">
      <c r="A3" s="261"/>
      <c r="B3" s="50">
        <v>2</v>
      </c>
      <c r="C3" s="147" t="s">
        <v>198</v>
      </c>
      <c r="D3" s="147">
        <v>5</v>
      </c>
      <c r="E3" s="147" t="s">
        <v>55</v>
      </c>
      <c r="F3" s="147" t="s">
        <v>55</v>
      </c>
      <c r="G3" s="53" t="s">
        <v>57</v>
      </c>
      <c r="I3" s="85" t="s">
        <v>1239</v>
      </c>
      <c r="J3" s="68" t="s">
        <v>42</v>
      </c>
      <c r="K3" s="41" t="s">
        <v>744</v>
      </c>
      <c r="M3" s="85" t="s">
        <v>1240</v>
      </c>
      <c r="N3" s="52" t="s">
        <v>42</v>
      </c>
      <c r="O3" s="41" t="s">
        <v>744</v>
      </c>
      <c r="Q3" s="97" t="str">
        <f>IF(J3=N3,CONCATENATE(N3," - ",O3," (toutes version)"),CONCATENATE(I3," : ",J3," - ",K3,CHAR(10),M3," : ",N3," - ",O3))</f>
        <v>Le numéro de ligne par segment - BRIDGE (toutes version)</v>
      </c>
    </row>
    <row r="4" spans="1:17" ht="30" x14ac:dyDescent="0.25">
      <c r="A4" s="261"/>
      <c r="B4" s="50">
        <v>3</v>
      </c>
      <c r="C4" s="147" t="s">
        <v>98</v>
      </c>
      <c r="D4" s="147">
        <v>10</v>
      </c>
      <c r="E4" s="147" t="s">
        <v>55</v>
      </c>
      <c r="F4" s="147" t="s">
        <v>55</v>
      </c>
      <c r="G4" s="53" t="s">
        <v>57</v>
      </c>
      <c r="I4" s="85" t="s">
        <v>1239</v>
      </c>
      <c r="J4" s="68" t="s">
        <v>323</v>
      </c>
      <c r="K4" s="41" t="s">
        <v>744</v>
      </c>
      <c r="M4" s="85" t="s">
        <v>1240</v>
      </c>
      <c r="N4" s="52" t="s">
        <v>323</v>
      </c>
      <c r="O4" s="41" t="s">
        <v>744</v>
      </c>
      <c r="Q4" s="97" t="str">
        <f t="shared" ref="Q4:Q46" si="0">IF(J4=N4,CONCATENATE(N4," - ",O4," (toutes version)"),CONCATENATE(I4," : ",J4," - ",K4,CHAR(10),M4," : ",N4," - ",O4))</f>
        <v>Le numéro d’inscription du fichier dans la base de données utilisée par la solution  - BRIDGE (toutes version)</v>
      </c>
    </row>
    <row r="5" spans="1:17" x14ac:dyDescent="0.25">
      <c r="A5" s="261"/>
      <c r="B5" s="50">
        <v>4</v>
      </c>
      <c r="C5" s="147" t="s">
        <v>92</v>
      </c>
      <c r="D5" s="148">
        <v>254</v>
      </c>
      <c r="E5" s="147" t="s">
        <v>55</v>
      </c>
      <c r="F5" s="147" t="s">
        <v>55</v>
      </c>
      <c r="G5" s="53" t="s">
        <v>53</v>
      </c>
      <c r="I5" s="85" t="s">
        <v>1239</v>
      </c>
      <c r="J5" s="68" t="s">
        <v>37</v>
      </c>
      <c r="K5" s="41" t="s">
        <v>744</v>
      </c>
      <c r="M5" s="85" t="s">
        <v>1240</v>
      </c>
      <c r="N5" s="52" t="s">
        <v>37</v>
      </c>
      <c r="O5" s="41" t="s">
        <v>744</v>
      </c>
      <c r="Q5" s="97" t="str">
        <f t="shared" si="0"/>
        <v>Le nom du message attribué par la brique lors de la fabrication du pivot - BRIDGE (toutes version)</v>
      </c>
    </row>
    <row r="6" spans="1:17" x14ac:dyDescent="0.25">
      <c r="A6" s="261"/>
      <c r="B6" s="50">
        <v>5</v>
      </c>
      <c r="C6" s="147" t="s">
        <v>99</v>
      </c>
      <c r="D6" s="147">
        <v>3</v>
      </c>
      <c r="E6" s="147" t="s">
        <v>55</v>
      </c>
      <c r="F6" s="147" t="s">
        <v>55</v>
      </c>
      <c r="G6" s="53" t="s">
        <v>53</v>
      </c>
      <c r="I6" s="85" t="s">
        <v>1239</v>
      </c>
      <c r="J6" s="68" t="s">
        <v>49</v>
      </c>
      <c r="K6" s="41" t="s">
        <v>744</v>
      </c>
      <c r="M6" s="85" t="s">
        <v>1240</v>
      </c>
      <c r="N6" s="52" t="s">
        <v>49</v>
      </c>
      <c r="O6" s="41" t="s">
        <v>744</v>
      </c>
      <c r="Q6" s="97" t="str">
        <f t="shared" si="0"/>
        <v>Le type de fichier pivot (ADP) - BRIDGE (toutes version)</v>
      </c>
    </row>
    <row r="7" spans="1:17" x14ac:dyDescent="0.25">
      <c r="A7" s="261"/>
      <c r="B7" s="50">
        <v>6</v>
      </c>
      <c r="C7" s="147" t="s">
        <v>75</v>
      </c>
      <c r="D7" s="147">
        <v>3</v>
      </c>
      <c r="E7" s="147" t="s">
        <v>55</v>
      </c>
      <c r="F7" s="147" t="s">
        <v>55</v>
      </c>
      <c r="G7" s="53" t="s">
        <v>53</v>
      </c>
      <c r="I7" s="85" t="s">
        <v>1239</v>
      </c>
      <c r="J7" s="68" t="s">
        <v>324</v>
      </c>
      <c r="K7" s="41" t="s">
        <v>1090</v>
      </c>
      <c r="M7" s="85" t="s">
        <v>1240</v>
      </c>
      <c r="N7" s="52" t="s">
        <v>324</v>
      </c>
      <c r="O7" s="41" t="s">
        <v>1090</v>
      </c>
      <c r="Q7" s="97" t="str">
        <f t="shared" si="0"/>
        <v>La version de norme reçue  - STM-3 (toutes version)</v>
      </c>
    </row>
    <row r="8" spans="1:17" x14ac:dyDescent="0.25">
      <c r="A8" s="261"/>
      <c r="B8" s="50">
        <v>7</v>
      </c>
      <c r="C8" s="147" t="s">
        <v>84</v>
      </c>
      <c r="D8" s="147">
        <v>10</v>
      </c>
      <c r="E8" s="147" t="s">
        <v>55</v>
      </c>
      <c r="F8" s="147" t="s">
        <v>55</v>
      </c>
      <c r="G8" s="53" t="s">
        <v>54</v>
      </c>
      <c r="I8" s="85" t="s">
        <v>1239</v>
      </c>
      <c r="J8" s="68" t="s">
        <v>43</v>
      </c>
      <c r="K8" s="41" t="s">
        <v>744</v>
      </c>
      <c r="M8" s="85" t="s">
        <v>1240</v>
      </c>
      <c r="N8" s="52" t="s">
        <v>43</v>
      </c>
      <c r="O8" s="41" t="s">
        <v>744</v>
      </c>
      <c r="Q8" s="97" t="str">
        <f t="shared" si="0"/>
        <v>La date de fabrication du fichier pivot - BRIDGE (toutes version)</v>
      </c>
    </row>
    <row r="9" spans="1:17" x14ac:dyDescent="0.25">
      <c r="A9" s="261"/>
      <c r="B9" s="50">
        <v>8</v>
      </c>
      <c r="C9" s="147" t="s">
        <v>197</v>
      </c>
      <c r="D9" s="148">
        <v>254</v>
      </c>
      <c r="E9" s="147" t="s">
        <v>55</v>
      </c>
      <c r="F9" s="147" t="s">
        <v>55</v>
      </c>
      <c r="G9" s="53" t="s">
        <v>53</v>
      </c>
      <c r="I9" s="85" t="s">
        <v>1239</v>
      </c>
      <c r="J9" s="68" t="s">
        <v>325</v>
      </c>
      <c r="K9" s="41" t="s">
        <v>744</v>
      </c>
      <c r="M9" s="85" t="s">
        <v>1240</v>
      </c>
      <c r="N9" s="52" t="s">
        <v>325</v>
      </c>
      <c r="O9" s="41" t="s">
        <v>744</v>
      </c>
      <c r="Q9" s="97" t="str">
        <f t="shared" si="0"/>
        <v>Le nom du fichier d’origine - BRIDGE (toutes version)</v>
      </c>
    </row>
    <row r="10" spans="1:17" x14ac:dyDescent="0.25">
      <c r="A10" s="261"/>
      <c r="B10" s="50">
        <v>9</v>
      </c>
      <c r="C10" s="147" t="s">
        <v>102</v>
      </c>
      <c r="D10" s="147">
        <v>14</v>
      </c>
      <c r="E10" s="147" t="s">
        <v>55</v>
      </c>
      <c r="F10" s="147" t="s">
        <v>55</v>
      </c>
      <c r="G10" s="53" t="s">
        <v>53</v>
      </c>
      <c r="I10" s="85" t="s">
        <v>1239</v>
      </c>
      <c r="J10" s="68" t="s">
        <v>1236</v>
      </c>
      <c r="K10" s="53" t="s">
        <v>758</v>
      </c>
      <c r="M10" s="85" t="s">
        <v>1240</v>
      </c>
      <c r="N10" s="52" t="s">
        <v>1236</v>
      </c>
      <c r="O10" s="53" t="s">
        <v>758</v>
      </c>
      <c r="Q10" s="97" t="str">
        <f t="shared" si="0"/>
        <v>L’identifiant du fichier d’origine - STM-7 (toutes version)</v>
      </c>
    </row>
    <row r="11" spans="1:17" x14ac:dyDescent="0.25">
      <c r="A11" s="261"/>
      <c r="B11" s="50">
        <v>10</v>
      </c>
      <c r="C11" s="147" t="s">
        <v>990</v>
      </c>
      <c r="D11" s="147">
        <v>14</v>
      </c>
      <c r="E11" s="147" t="s">
        <v>55</v>
      </c>
      <c r="F11" s="147" t="s">
        <v>55</v>
      </c>
      <c r="G11" s="53" t="s">
        <v>57</v>
      </c>
      <c r="I11" s="85" t="s">
        <v>1239</v>
      </c>
      <c r="J11" s="68" t="s">
        <v>327</v>
      </c>
      <c r="K11" s="42" t="s">
        <v>727</v>
      </c>
      <c r="M11" s="85" t="s">
        <v>1240</v>
      </c>
      <c r="N11" s="52" t="s">
        <v>327</v>
      </c>
      <c r="O11" s="42" t="s">
        <v>727</v>
      </c>
      <c r="Q11" s="97" t="str">
        <f t="shared" si="0"/>
        <v>Identifiant émetteur - INT ZIA - 3 (toutes version)</v>
      </c>
    </row>
    <row r="12" spans="1:17" x14ac:dyDescent="0.25">
      <c r="A12" s="261"/>
      <c r="B12" s="50">
        <v>11</v>
      </c>
      <c r="C12" s="147" t="s">
        <v>93</v>
      </c>
      <c r="D12" s="147">
        <v>105</v>
      </c>
      <c r="E12" s="147" t="s">
        <v>55</v>
      </c>
      <c r="F12" s="147" t="s">
        <v>55</v>
      </c>
      <c r="G12" s="53" t="s">
        <v>53</v>
      </c>
      <c r="I12" s="85" t="s">
        <v>1239</v>
      </c>
      <c r="J12" s="68" t="s">
        <v>334</v>
      </c>
      <c r="K12" s="42" t="s">
        <v>1257</v>
      </c>
      <c r="M12" s="85" t="s">
        <v>1240</v>
      </c>
      <c r="N12" s="52" t="s">
        <v>334</v>
      </c>
      <c r="O12" s="42" t="s">
        <v>1257</v>
      </c>
      <c r="Q12" s="97" t="str">
        <f t="shared" si="0"/>
        <v>Raison sociale de l'émetteur - INT ZIA - 5 à 7 (toutes version)</v>
      </c>
    </row>
    <row r="13" spans="1:17" x14ac:dyDescent="0.25">
      <c r="A13" s="261"/>
      <c r="B13" s="50">
        <v>12</v>
      </c>
      <c r="C13" s="147" t="s">
        <v>991</v>
      </c>
      <c r="D13" s="147">
        <v>14</v>
      </c>
      <c r="E13" s="147" t="s">
        <v>55</v>
      </c>
      <c r="F13" s="147" t="s">
        <v>55</v>
      </c>
      <c r="G13" s="53" t="s">
        <v>57</v>
      </c>
      <c r="I13" s="85" t="s">
        <v>1239</v>
      </c>
      <c r="J13" s="68" t="s">
        <v>335</v>
      </c>
      <c r="K13" s="42" t="s">
        <v>729</v>
      </c>
      <c r="M13" s="85" t="s">
        <v>1240</v>
      </c>
      <c r="N13" s="52" t="s">
        <v>335</v>
      </c>
      <c r="O13" s="42" t="s">
        <v>729</v>
      </c>
      <c r="Q13" s="97" t="str">
        <f t="shared" si="0"/>
        <v>Identifiant destinataire - INT IO - 3 (toutes version)</v>
      </c>
    </row>
    <row r="14" spans="1:17" x14ac:dyDescent="0.25">
      <c r="A14" s="261"/>
      <c r="B14" s="50">
        <v>13</v>
      </c>
      <c r="C14" s="147" t="s">
        <v>94</v>
      </c>
      <c r="D14" s="147">
        <v>105</v>
      </c>
      <c r="E14" s="147" t="s">
        <v>55</v>
      </c>
      <c r="F14" s="147" t="s">
        <v>55</v>
      </c>
      <c r="G14" s="53" t="s">
        <v>53</v>
      </c>
      <c r="I14" s="85" t="s">
        <v>1239</v>
      </c>
      <c r="J14" s="68" t="s">
        <v>47</v>
      </c>
      <c r="K14" s="64" t="s">
        <v>1092</v>
      </c>
      <c r="M14" s="85" t="s">
        <v>1240</v>
      </c>
      <c r="N14" s="52" t="s">
        <v>47</v>
      </c>
      <c r="O14" s="40" t="s">
        <v>1092</v>
      </c>
      <c r="Q14" s="97" t="str">
        <f t="shared" si="0"/>
        <v>Nom du PR destinataire - (INT (IO)-5) (toutes version)</v>
      </c>
    </row>
    <row r="15" spans="1:17" x14ac:dyDescent="0.25">
      <c r="A15" s="261"/>
      <c r="B15" s="50">
        <v>14</v>
      </c>
      <c r="C15" s="147" t="s">
        <v>104</v>
      </c>
      <c r="D15" s="147">
        <v>10</v>
      </c>
      <c r="E15" s="147" t="s">
        <v>55</v>
      </c>
      <c r="F15" s="147" t="s">
        <v>55</v>
      </c>
      <c r="G15" s="53" t="s">
        <v>54</v>
      </c>
      <c r="I15" s="85" t="s">
        <v>1239</v>
      </c>
      <c r="J15" s="68" t="s">
        <v>342</v>
      </c>
      <c r="K15" s="42" t="s">
        <v>730</v>
      </c>
      <c r="M15" s="85" t="s">
        <v>1240</v>
      </c>
      <c r="N15" s="52" t="s">
        <v>342</v>
      </c>
      <c r="O15" s="42" t="s">
        <v>730</v>
      </c>
      <c r="Q15" s="97" t="str">
        <f t="shared" si="0"/>
        <v>Période de référence du message - Début - BOR-3 (toutes version)</v>
      </c>
    </row>
    <row r="16" spans="1:17" x14ac:dyDescent="0.25">
      <c r="A16" s="261"/>
      <c r="B16" s="50">
        <v>15</v>
      </c>
      <c r="C16" s="147" t="s">
        <v>105</v>
      </c>
      <c r="D16" s="147">
        <v>10</v>
      </c>
      <c r="E16" s="147" t="s">
        <v>55</v>
      </c>
      <c r="F16" s="147" t="s">
        <v>55</v>
      </c>
      <c r="G16" s="53" t="s">
        <v>54</v>
      </c>
      <c r="I16" s="85" t="s">
        <v>1239</v>
      </c>
      <c r="J16" s="68" t="s">
        <v>343</v>
      </c>
      <c r="K16" s="42" t="s">
        <v>731</v>
      </c>
      <c r="M16" s="85" t="s">
        <v>1240</v>
      </c>
      <c r="N16" s="52" t="s">
        <v>343</v>
      </c>
      <c r="O16" s="42" t="s">
        <v>731</v>
      </c>
      <c r="Q16" s="97" t="str">
        <f t="shared" si="0"/>
        <v>Période de référence du message - Fin - BOR-4 (toutes version)</v>
      </c>
    </row>
    <row r="17" spans="1:17" x14ac:dyDescent="0.25">
      <c r="A17" s="261"/>
      <c r="B17" s="50">
        <v>16</v>
      </c>
      <c r="C17" s="147" t="s">
        <v>1000</v>
      </c>
      <c r="D17" s="147">
        <v>10</v>
      </c>
      <c r="E17" s="147" t="s">
        <v>56</v>
      </c>
      <c r="F17" s="147" t="s">
        <v>56</v>
      </c>
      <c r="G17" s="53" t="s">
        <v>53</v>
      </c>
      <c r="H17" s="63"/>
      <c r="I17" s="85" t="s">
        <v>1239</v>
      </c>
      <c r="J17" s="68" t="s">
        <v>344</v>
      </c>
      <c r="K17" s="42" t="s">
        <v>732</v>
      </c>
      <c r="M17" s="85" t="s">
        <v>1240</v>
      </c>
      <c r="N17" s="52" t="s">
        <v>344</v>
      </c>
      <c r="O17" s="42" t="s">
        <v>732</v>
      </c>
      <c r="Q17" s="97" t="str">
        <f t="shared" si="0"/>
        <v>Critère de regroupement Convention de gestion / Référence Protocole - BOR-6 (toutes version)</v>
      </c>
    </row>
    <row r="18" spans="1:17" x14ac:dyDescent="0.25">
      <c r="A18" s="261"/>
      <c r="B18" s="50">
        <v>17</v>
      </c>
      <c r="C18" s="147" t="s">
        <v>997</v>
      </c>
      <c r="D18" s="149">
        <v>17</v>
      </c>
      <c r="E18" s="149" t="s">
        <v>55</v>
      </c>
      <c r="F18" s="149" t="s">
        <v>55</v>
      </c>
      <c r="G18" s="150" t="s">
        <v>1248</v>
      </c>
      <c r="I18" s="85" t="s">
        <v>1239</v>
      </c>
      <c r="J18" s="68" t="s">
        <v>345</v>
      </c>
      <c r="K18" s="42" t="s">
        <v>733</v>
      </c>
      <c r="M18" s="85" t="s">
        <v>1240</v>
      </c>
      <c r="N18" s="52" t="s">
        <v>345</v>
      </c>
      <c r="O18" s="42" t="s">
        <v>733</v>
      </c>
      <c r="Q18" s="97" t="str">
        <f t="shared" si="0"/>
        <v>Montant total de la demande de fonds du délégataire - TOT-3 (toutes version)</v>
      </c>
    </row>
    <row r="19" spans="1:17" x14ac:dyDescent="0.25">
      <c r="A19" s="261"/>
      <c r="B19" s="50">
        <v>18</v>
      </c>
      <c r="C19" s="147" t="s">
        <v>235</v>
      </c>
      <c r="D19" s="149">
        <v>35</v>
      </c>
      <c r="E19" s="149" t="s">
        <v>55</v>
      </c>
      <c r="F19" s="149" t="s">
        <v>55</v>
      </c>
      <c r="G19" s="150" t="s">
        <v>53</v>
      </c>
      <c r="I19" s="85" t="s">
        <v>1239</v>
      </c>
      <c r="J19" s="68" t="s">
        <v>992</v>
      </c>
      <c r="K19" s="62" t="s">
        <v>734</v>
      </c>
      <c r="M19" s="85" t="s">
        <v>1240</v>
      </c>
      <c r="N19" s="52" t="s">
        <v>992</v>
      </c>
      <c r="O19" s="62" t="s">
        <v>734</v>
      </c>
      <c r="Q19" s="97" t="str">
        <f t="shared" si="0"/>
        <v>Référence PR - ENS-2 (toutes version)</v>
      </c>
    </row>
    <row r="20" spans="1:17" x14ac:dyDescent="0.25">
      <c r="A20" s="261"/>
      <c r="B20" s="50">
        <v>19</v>
      </c>
      <c r="C20" s="147" t="s">
        <v>236</v>
      </c>
      <c r="D20" s="149">
        <v>35</v>
      </c>
      <c r="E20" s="149" t="s">
        <v>56</v>
      </c>
      <c r="F20" s="149" t="s">
        <v>56</v>
      </c>
      <c r="G20" s="150" t="s">
        <v>53</v>
      </c>
      <c r="I20" s="85" t="s">
        <v>1239</v>
      </c>
      <c r="J20" s="68" t="s">
        <v>357</v>
      </c>
      <c r="K20" s="62" t="s">
        <v>735</v>
      </c>
      <c r="M20" s="85" t="s">
        <v>1240</v>
      </c>
      <c r="N20" s="52" t="s">
        <v>357</v>
      </c>
      <c r="O20" s="62" t="s">
        <v>735</v>
      </c>
      <c r="Q20" s="97" t="str">
        <f t="shared" si="0"/>
        <v>Référence DG - ENS-3 (toutes version)</v>
      </c>
    </row>
    <row r="21" spans="1:17" x14ac:dyDescent="0.25">
      <c r="A21" s="261"/>
      <c r="B21" s="50">
        <v>20</v>
      </c>
      <c r="C21" s="147" t="s">
        <v>723</v>
      </c>
      <c r="D21" s="149">
        <v>14</v>
      </c>
      <c r="E21" s="149" t="s">
        <v>55</v>
      </c>
      <c r="F21" s="149" t="s">
        <v>55</v>
      </c>
      <c r="G21" s="150" t="s">
        <v>57</v>
      </c>
      <c r="I21" s="85" t="s">
        <v>1239</v>
      </c>
      <c r="J21" s="68" t="s">
        <v>936</v>
      </c>
      <c r="K21" s="62" t="s">
        <v>736</v>
      </c>
      <c r="M21" s="85" t="s">
        <v>1240</v>
      </c>
      <c r="N21" s="52" t="s">
        <v>936</v>
      </c>
      <c r="O21" s="62" t="s">
        <v>736</v>
      </c>
      <c r="Q21" s="97" t="str">
        <f t="shared" si="0"/>
        <v>Identifiant souscripteur - ENS-4 (toutes version)</v>
      </c>
    </row>
    <row r="22" spans="1:17" x14ac:dyDescent="0.25">
      <c r="A22" s="261"/>
      <c r="B22" s="50">
        <v>21</v>
      </c>
      <c r="C22" s="147" t="s">
        <v>724</v>
      </c>
      <c r="D22" s="149">
        <v>35</v>
      </c>
      <c r="E22" s="149" t="s">
        <v>55</v>
      </c>
      <c r="F22" s="149" t="s">
        <v>55</v>
      </c>
      <c r="G22" s="150" t="s">
        <v>53</v>
      </c>
      <c r="I22" s="85" t="s">
        <v>1239</v>
      </c>
      <c r="J22" s="68" t="s">
        <v>358</v>
      </c>
      <c r="K22" s="54" t="s">
        <v>738</v>
      </c>
      <c r="M22" s="85" t="s">
        <v>1240</v>
      </c>
      <c r="N22" s="52" t="s">
        <v>358</v>
      </c>
      <c r="O22" s="54" t="s">
        <v>738</v>
      </c>
      <c r="Q22" s="97" t="str">
        <f t="shared" si="0"/>
        <v>Nom du souscripteur - ENS-6 (toutes version)</v>
      </c>
    </row>
    <row r="23" spans="1:17" x14ac:dyDescent="0.25">
      <c r="A23" s="261"/>
      <c r="B23" s="50">
        <v>22</v>
      </c>
      <c r="C23" s="147" t="s">
        <v>1245</v>
      </c>
      <c r="D23" s="149">
        <v>35</v>
      </c>
      <c r="E23" s="149" t="s">
        <v>56</v>
      </c>
      <c r="F23" s="149" t="s">
        <v>56</v>
      </c>
      <c r="G23" s="150" t="s">
        <v>53</v>
      </c>
      <c r="I23" s="85" t="s">
        <v>1239</v>
      </c>
      <c r="J23" s="68" t="s">
        <v>1091</v>
      </c>
      <c r="K23" s="54" t="s">
        <v>739</v>
      </c>
      <c r="M23" s="85" t="s">
        <v>1240</v>
      </c>
      <c r="N23" s="52" t="s">
        <v>1091</v>
      </c>
      <c r="O23" s="54" t="s">
        <v>739</v>
      </c>
      <c r="Q23" s="97" t="str">
        <f t="shared" si="0"/>
        <v>Nom du souscripteur - complément - ENS-7 (toutes version)</v>
      </c>
    </row>
    <row r="24" spans="1:17" x14ac:dyDescent="0.25">
      <c r="A24" s="261"/>
      <c r="B24" s="50">
        <v>23</v>
      </c>
      <c r="C24" s="147" t="s">
        <v>993</v>
      </c>
      <c r="D24" s="149">
        <v>35</v>
      </c>
      <c r="E24" s="149" t="s">
        <v>56</v>
      </c>
      <c r="F24" s="149" t="s">
        <v>56</v>
      </c>
      <c r="G24" s="150" t="s">
        <v>53</v>
      </c>
      <c r="I24" s="85" t="s">
        <v>1239</v>
      </c>
      <c r="J24" s="68" t="s">
        <v>937</v>
      </c>
      <c r="K24" s="61" t="s">
        <v>740</v>
      </c>
      <c r="M24" s="85" t="s">
        <v>1240</v>
      </c>
      <c r="N24" s="52" t="s">
        <v>937</v>
      </c>
      <c r="O24" s="61" t="s">
        <v>740</v>
      </c>
      <c r="Q24" s="97" t="str">
        <f t="shared" si="0"/>
        <v>Libellé du contrat - ENS-8 (toutes version)</v>
      </c>
    </row>
    <row r="25" spans="1:17" x14ac:dyDescent="0.25">
      <c r="A25" s="261"/>
      <c r="B25" s="50">
        <v>24</v>
      </c>
      <c r="C25" s="147" t="s">
        <v>994</v>
      </c>
      <c r="D25" s="151">
        <v>212</v>
      </c>
      <c r="E25" s="148" t="s">
        <v>56</v>
      </c>
      <c r="F25" s="148" t="s">
        <v>56</v>
      </c>
      <c r="G25" s="64" t="s">
        <v>53</v>
      </c>
      <c r="I25" s="85" t="s">
        <v>1239</v>
      </c>
      <c r="J25" s="68" t="s">
        <v>359</v>
      </c>
      <c r="K25" s="61" t="s">
        <v>1093</v>
      </c>
      <c r="M25" s="85" t="s">
        <v>1240</v>
      </c>
      <c r="N25" s="52" t="s">
        <v>359</v>
      </c>
      <c r="O25" s="61" t="s">
        <v>1093</v>
      </c>
      <c r="Q25" s="97" t="str">
        <f t="shared" si="0"/>
        <v>Adresse du souscripteur  - ENS-9 à 14 (toutes version)</v>
      </c>
    </row>
    <row r="26" spans="1:17" ht="15.75" thickBot="1" x14ac:dyDescent="0.3">
      <c r="A26" s="262"/>
      <c r="B26" s="55">
        <v>25</v>
      </c>
      <c r="C26" s="152" t="s">
        <v>995</v>
      </c>
      <c r="D26" s="153">
        <v>4</v>
      </c>
      <c r="E26" s="153" t="s">
        <v>55</v>
      </c>
      <c r="F26" s="153" t="s">
        <v>55</v>
      </c>
      <c r="G26" s="154" t="s">
        <v>57</v>
      </c>
      <c r="I26" s="89" t="s">
        <v>1239</v>
      </c>
      <c r="J26" s="84" t="s">
        <v>360</v>
      </c>
      <c r="K26" s="60" t="s">
        <v>761</v>
      </c>
      <c r="M26" s="89" t="s">
        <v>1240</v>
      </c>
      <c r="N26" s="56" t="s">
        <v>360</v>
      </c>
      <c r="O26" s="60" t="s">
        <v>761</v>
      </c>
      <c r="Q26" s="98" t="str">
        <f t="shared" si="0"/>
        <v>Exercice de survenance - EXE-2 (toutes version)</v>
      </c>
    </row>
    <row r="27" spans="1:17" s="3" customFormat="1" ht="15.75" thickBot="1" x14ac:dyDescent="0.3">
      <c r="C27" s="34"/>
      <c r="D27" s="34"/>
      <c r="E27" s="34"/>
      <c r="F27" s="34"/>
      <c r="G27" s="34"/>
      <c r="Q27" s="63"/>
    </row>
    <row r="28" spans="1:17" x14ac:dyDescent="0.25">
      <c r="A28" s="263" t="s">
        <v>557</v>
      </c>
      <c r="B28" s="2">
        <v>26</v>
      </c>
      <c r="C28" s="145" t="s">
        <v>136</v>
      </c>
      <c r="D28" s="155">
        <v>2</v>
      </c>
      <c r="E28" s="155" t="s">
        <v>56</v>
      </c>
      <c r="F28" s="155" t="s">
        <v>55</v>
      </c>
      <c r="G28" s="156" t="s">
        <v>53</v>
      </c>
      <c r="I28" s="90" t="s">
        <v>1239</v>
      </c>
      <c r="J28" s="88" t="s">
        <v>449</v>
      </c>
      <c r="K28" s="45" t="s">
        <v>762</v>
      </c>
      <c r="M28" s="90" t="s">
        <v>1240</v>
      </c>
      <c r="N28" s="24" t="s">
        <v>449</v>
      </c>
      <c r="O28" s="45" t="s">
        <v>762</v>
      </c>
      <c r="Q28" s="96" t="str">
        <f t="shared" si="0"/>
        <v>Type de grand risque  - CRE-2 (toutes version)</v>
      </c>
    </row>
    <row r="29" spans="1:17" x14ac:dyDescent="0.25">
      <c r="A29" s="264"/>
      <c r="B29" s="1">
        <v>27</v>
      </c>
      <c r="C29" s="147" t="s">
        <v>85</v>
      </c>
      <c r="D29" s="149">
        <v>3</v>
      </c>
      <c r="E29" s="149" t="s">
        <v>56</v>
      </c>
      <c r="F29" s="149" t="s">
        <v>56</v>
      </c>
      <c r="G29" s="150" t="s">
        <v>53</v>
      </c>
      <c r="I29" s="91" t="s">
        <v>1239</v>
      </c>
      <c r="J29" s="68" t="s">
        <v>451</v>
      </c>
      <c r="K29" s="54" t="s">
        <v>763</v>
      </c>
      <c r="M29" s="91" t="s">
        <v>1240</v>
      </c>
      <c r="N29" s="27" t="s">
        <v>451</v>
      </c>
      <c r="O29" s="43" t="s">
        <v>763</v>
      </c>
      <c r="Q29" s="97" t="str">
        <f t="shared" si="0"/>
        <v>Type de risque  - CRE-3 (toutes version)</v>
      </c>
    </row>
    <row r="30" spans="1:17" x14ac:dyDescent="0.25">
      <c r="A30" s="264"/>
      <c r="B30" s="1">
        <v>28</v>
      </c>
      <c r="C30" s="147" t="s">
        <v>253</v>
      </c>
      <c r="D30" s="149">
        <v>2</v>
      </c>
      <c r="E30" s="149" t="s">
        <v>56</v>
      </c>
      <c r="F30" s="149" t="s">
        <v>56</v>
      </c>
      <c r="G30" s="150" t="s">
        <v>53</v>
      </c>
      <c r="I30" s="91" t="s">
        <v>1239</v>
      </c>
      <c r="J30" s="68" t="s">
        <v>940</v>
      </c>
      <c r="K30" s="54" t="s">
        <v>764</v>
      </c>
      <c r="M30" s="91" t="s">
        <v>1240</v>
      </c>
      <c r="N30" s="27" t="s">
        <v>940</v>
      </c>
      <c r="O30" s="43" t="s">
        <v>764</v>
      </c>
      <c r="Q30" s="97" t="str">
        <f t="shared" si="0"/>
        <v>Nature de prestation  - CRE-4 (toutes version)</v>
      </c>
    </row>
    <row r="31" spans="1:17" ht="15.75" thickBot="1" x14ac:dyDescent="0.3">
      <c r="A31" s="265"/>
      <c r="B31" s="26">
        <v>29</v>
      </c>
      <c r="C31" s="157" t="s">
        <v>996</v>
      </c>
      <c r="D31" s="157">
        <v>10</v>
      </c>
      <c r="E31" s="157" t="s">
        <v>56</v>
      </c>
      <c r="F31" s="157" t="s">
        <v>55</v>
      </c>
      <c r="G31" s="150" t="s">
        <v>1248</v>
      </c>
      <c r="I31" s="92" t="s">
        <v>1239</v>
      </c>
      <c r="J31" s="84" t="s">
        <v>364</v>
      </c>
      <c r="K31" s="44" t="s">
        <v>765</v>
      </c>
      <c r="M31" s="92" t="s">
        <v>1240</v>
      </c>
      <c r="N31" s="28" t="s">
        <v>364</v>
      </c>
      <c r="O31" s="44" t="s">
        <v>765</v>
      </c>
      <c r="Q31" s="98" t="str">
        <f t="shared" si="0"/>
        <v>Montant  - CRE-7 (toutes version)</v>
      </c>
    </row>
    <row r="32" spans="1:17" ht="15.75" thickBot="1" x14ac:dyDescent="0.3">
      <c r="A32" s="21"/>
      <c r="O32" s="29"/>
    </row>
    <row r="33" spans="1:17" ht="15" customHeight="1" x14ac:dyDescent="0.25">
      <c r="A33" s="266" t="s">
        <v>1249</v>
      </c>
      <c r="B33" s="48">
        <v>26</v>
      </c>
      <c r="C33" s="145" t="s">
        <v>1274</v>
      </c>
      <c r="D33" s="145">
        <v>3</v>
      </c>
      <c r="E33" s="155" t="s">
        <v>56</v>
      </c>
      <c r="F33" s="145" t="s">
        <v>55</v>
      </c>
      <c r="G33" s="146" t="s">
        <v>53</v>
      </c>
      <c r="I33" s="90" t="s">
        <v>1239</v>
      </c>
      <c r="J33" s="88" t="s">
        <v>938</v>
      </c>
      <c r="K33" s="45" t="s">
        <v>744</v>
      </c>
      <c r="M33" s="90" t="s">
        <v>1240</v>
      </c>
      <c r="N33" s="24" t="s">
        <v>938</v>
      </c>
      <c r="O33" s="30" t="s">
        <v>744</v>
      </c>
      <c r="Q33" s="96" t="str">
        <f t="shared" si="0"/>
        <v>Le numéro de CRE lié au SSA dans le message - BRIDGE (toutes version)</v>
      </c>
    </row>
    <row r="34" spans="1:17" x14ac:dyDescent="0.25">
      <c r="A34" s="267"/>
      <c r="B34" s="50">
        <v>27</v>
      </c>
      <c r="C34" s="147" t="s">
        <v>136</v>
      </c>
      <c r="D34" s="149">
        <v>2</v>
      </c>
      <c r="E34" s="149" t="s">
        <v>56</v>
      </c>
      <c r="F34" s="149" t="s">
        <v>55</v>
      </c>
      <c r="G34" s="150" t="s">
        <v>53</v>
      </c>
      <c r="I34" s="91" t="s">
        <v>1239</v>
      </c>
      <c r="J34" s="68" t="s">
        <v>449</v>
      </c>
      <c r="K34" s="54" t="s">
        <v>964</v>
      </c>
      <c r="M34" s="91" t="s">
        <v>1240</v>
      </c>
      <c r="N34" s="27" t="s">
        <v>449</v>
      </c>
      <c r="O34" s="31" t="s">
        <v>964</v>
      </c>
      <c r="Q34" s="97" t="str">
        <f t="shared" si="0"/>
        <v>Type de grand risque  - SSA-2 (toutes version)</v>
      </c>
    </row>
    <row r="35" spans="1:17" x14ac:dyDescent="0.25">
      <c r="A35" s="267"/>
      <c r="B35" s="50">
        <v>28</v>
      </c>
      <c r="C35" s="147" t="s">
        <v>85</v>
      </c>
      <c r="D35" s="149">
        <v>3</v>
      </c>
      <c r="E35" s="149" t="s">
        <v>56</v>
      </c>
      <c r="F35" s="149" t="s">
        <v>56</v>
      </c>
      <c r="G35" s="150" t="s">
        <v>53</v>
      </c>
      <c r="I35" s="91" t="s">
        <v>1239</v>
      </c>
      <c r="J35" s="68" t="s">
        <v>451</v>
      </c>
      <c r="K35" s="54" t="s">
        <v>965</v>
      </c>
      <c r="M35" s="91" t="s">
        <v>1240</v>
      </c>
      <c r="N35" s="27" t="s">
        <v>451</v>
      </c>
      <c r="O35" s="31" t="s">
        <v>965</v>
      </c>
      <c r="Q35" s="97" t="str">
        <f t="shared" si="0"/>
        <v>Type de risque  - SSA-3 (toutes version)</v>
      </c>
    </row>
    <row r="36" spans="1:17" x14ac:dyDescent="0.25">
      <c r="A36" s="267"/>
      <c r="B36" s="50">
        <v>29</v>
      </c>
      <c r="C36" s="147" t="s">
        <v>253</v>
      </c>
      <c r="D36" s="149">
        <v>2</v>
      </c>
      <c r="E36" s="149" t="s">
        <v>56</v>
      </c>
      <c r="F36" s="149" t="s">
        <v>56</v>
      </c>
      <c r="G36" s="150" t="s">
        <v>53</v>
      </c>
      <c r="I36" s="91" t="s">
        <v>1239</v>
      </c>
      <c r="J36" s="68" t="s">
        <v>940</v>
      </c>
      <c r="K36" s="54" t="s">
        <v>966</v>
      </c>
      <c r="M36" s="91" t="s">
        <v>1240</v>
      </c>
      <c r="N36" s="27" t="s">
        <v>940</v>
      </c>
      <c r="O36" s="31" t="s">
        <v>966</v>
      </c>
      <c r="Q36" s="97" t="str">
        <f t="shared" si="0"/>
        <v>Nature de prestation  - SSA-4 (toutes version)</v>
      </c>
    </row>
    <row r="37" spans="1:17" x14ac:dyDescent="0.25">
      <c r="A37" s="267"/>
      <c r="B37" s="50">
        <v>30</v>
      </c>
      <c r="C37" s="147" t="s">
        <v>209</v>
      </c>
      <c r="D37" s="149">
        <v>17</v>
      </c>
      <c r="E37" s="149" t="s">
        <v>56</v>
      </c>
      <c r="F37" s="149" t="s">
        <v>56</v>
      </c>
      <c r="G37" s="150" t="s">
        <v>53</v>
      </c>
      <c r="I37" s="91" t="s">
        <v>1239</v>
      </c>
      <c r="J37" s="68" t="s">
        <v>941</v>
      </c>
      <c r="K37" s="54" t="s">
        <v>967</v>
      </c>
      <c r="M37" s="91" t="s">
        <v>1240</v>
      </c>
      <c r="N37" s="27" t="s">
        <v>941</v>
      </c>
      <c r="O37" s="31" t="s">
        <v>967</v>
      </c>
      <c r="Q37" s="97" t="str">
        <f t="shared" si="0"/>
        <v>Codification de risque SI  - SSA-5 (toutes version)</v>
      </c>
    </row>
    <row r="38" spans="1:17" x14ac:dyDescent="0.25">
      <c r="A38" s="267"/>
      <c r="B38" s="50">
        <v>31</v>
      </c>
      <c r="C38" s="147" t="s">
        <v>81</v>
      </c>
      <c r="D38" s="149">
        <v>4</v>
      </c>
      <c r="E38" s="149" t="s">
        <v>56</v>
      </c>
      <c r="F38" s="149" t="s">
        <v>55</v>
      </c>
      <c r="G38" s="150" t="s">
        <v>53</v>
      </c>
      <c r="I38" s="91" t="s">
        <v>1239</v>
      </c>
      <c r="J38" s="68" t="s">
        <v>942</v>
      </c>
      <c r="K38" s="54" t="s">
        <v>968</v>
      </c>
      <c r="M38" s="91" t="s">
        <v>1240</v>
      </c>
      <c r="N38" s="27" t="s">
        <v>942</v>
      </c>
      <c r="O38" s="31" t="s">
        <v>968</v>
      </c>
      <c r="Q38" s="97" t="str">
        <f t="shared" si="0"/>
        <v>Nature d’événement  - SSA-6 (toutes version)</v>
      </c>
    </row>
    <row r="39" spans="1:17" x14ac:dyDescent="0.25">
      <c r="A39" s="267"/>
      <c r="B39" s="50">
        <v>32</v>
      </c>
      <c r="C39" s="147" t="s">
        <v>210</v>
      </c>
      <c r="D39" s="149">
        <v>21</v>
      </c>
      <c r="E39" s="149" t="s">
        <v>56</v>
      </c>
      <c r="F39" s="149" t="s">
        <v>55</v>
      </c>
      <c r="G39" s="150" t="s">
        <v>53</v>
      </c>
      <c r="I39" s="91" t="s">
        <v>1239</v>
      </c>
      <c r="J39" s="68" t="s">
        <v>943</v>
      </c>
      <c r="K39" s="54" t="s">
        <v>969</v>
      </c>
      <c r="M39" s="91" t="s">
        <v>1240</v>
      </c>
      <c r="N39" s="27" t="s">
        <v>943</v>
      </c>
      <c r="O39" s="31" t="s">
        <v>969</v>
      </c>
      <c r="Q39" s="97" t="str">
        <f t="shared" si="0"/>
        <v>Code d’événement  - SSA-7 (toutes version)</v>
      </c>
    </row>
    <row r="40" spans="1:17" x14ac:dyDescent="0.25">
      <c r="A40" s="267"/>
      <c r="B40" s="50">
        <v>33</v>
      </c>
      <c r="C40" s="147" t="s">
        <v>211</v>
      </c>
      <c r="D40" s="149">
        <v>15</v>
      </c>
      <c r="E40" s="149" t="s">
        <v>56</v>
      </c>
      <c r="F40" s="149" t="s">
        <v>56</v>
      </c>
      <c r="G40" s="150" t="s">
        <v>53</v>
      </c>
      <c r="I40" s="91" t="s">
        <v>1239</v>
      </c>
      <c r="J40" s="68" t="s">
        <v>944</v>
      </c>
      <c r="K40" s="54" t="s">
        <v>970</v>
      </c>
      <c r="M40" s="91" t="s">
        <v>1240</v>
      </c>
      <c r="N40" s="27" t="s">
        <v>944</v>
      </c>
      <c r="O40" s="31" t="s">
        <v>970</v>
      </c>
      <c r="Q40" s="97" t="str">
        <f t="shared" si="0"/>
        <v>Code SI d’événement  - SSA-8 (toutes version)</v>
      </c>
    </row>
    <row r="41" spans="1:17" x14ac:dyDescent="0.25">
      <c r="A41" s="267"/>
      <c r="B41" s="50">
        <v>34</v>
      </c>
      <c r="C41" s="147" t="s">
        <v>293</v>
      </c>
      <c r="D41" s="149">
        <v>2</v>
      </c>
      <c r="E41" s="149" t="s">
        <v>56</v>
      </c>
      <c r="F41" s="149" t="s">
        <v>55</v>
      </c>
      <c r="G41" s="150" t="s">
        <v>53</v>
      </c>
      <c r="I41" s="91" t="s">
        <v>1239</v>
      </c>
      <c r="J41" s="68" t="s">
        <v>945</v>
      </c>
      <c r="K41" s="54" t="s">
        <v>971</v>
      </c>
      <c r="M41" s="91" t="s">
        <v>1240</v>
      </c>
      <c r="N41" s="27" t="s">
        <v>945</v>
      </c>
      <c r="O41" s="31" t="s">
        <v>971</v>
      </c>
      <c r="Q41" s="97" t="str">
        <f t="shared" si="0"/>
        <v>Cotisation du groupe s’assuré  - SSA-9 (toutes version)</v>
      </c>
    </row>
    <row r="42" spans="1:17" x14ac:dyDescent="0.25">
      <c r="A42" s="267"/>
      <c r="B42" s="50">
        <v>35</v>
      </c>
      <c r="C42" s="147" t="s">
        <v>212</v>
      </c>
      <c r="D42" s="149">
        <v>1</v>
      </c>
      <c r="E42" s="149" t="s">
        <v>56</v>
      </c>
      <c r="F42" s="149" t="s">
        <v>55</v>
      </c>
      <c r="G42" s="150" t="s">
        <v>53</v>
      </c>
      <c r="I42" s="91" t="s">
        <v>1239</v>
      </c>
      <c r="J42" s="68" t="s">
        <v>946</v>
      </c>
      <c r="K42" s="54" t="s">
        <v>972</v>
      </c>
      <c r="M42" s="91" t="s">
        <v>1240</v>
      </c>
      <c r="N42" s="27" t="s">
        <v>946</v>
      </c>
      <c r="O42" s="31" t="s">
        <v>972</v>
      </c>
      <c r="Q42" s="97" t="str">
        <f t="shared" si="0"/>
        <v>Tranche d’âge du groupe d’assuré  - SSA-10 (toutes version)</v>
      </c>
    </row>
    <row r="43" spans="1:17" x14ac:dyDescent="0.25">
      <c r="A43" s="267"/>
      <c r="B43" s="50">
        <v>36</v>
      </c>
      <c r="C43" s="147" t="s">
        <v>294</v>
      </c>
      <c r="D43" s="149">
        <v>3</v>
      </c>
      <c r="E43" s="149" t="s">
        <v>56</v>
      </c>
      <c r="F43" s="149" t="s">
        <v>55</v>
      </c>
      <c r="G43" s="150" t="s">
        <v>57</v>
      </c>
      <c r="I43" s="91" t="s">
        <v>1239</v>
      </c>
      <c r="J43" s="68" t="s">
        <v>947</v>
      </c>
      <c r="K43" s="54" t="s">
        <v>973</v>
      </c>
      <c r="M43" s="91" t="s">
        <v>1240</v>
      </c>
      <c r="N43" s="27" t="s">
        <v>947</v>
      </c>
      <c r="O43" s="31" t="s">
        <v>973</v>
      </c>
      <c r="Q43" s="97" t="str">
        <f t="shared" si="0"/>
        <v>Sexe du groupe d’assuré  - SSA-11 (toutes version)</v>
      </c>
    </row>
    <row r="44" spans="1:17" x14ac:dyDescent="0.25">
      <c r="A44" s="267"/>
      <c r="B44" s="50">
        <v>37</v>
      </c>
      <c r="C44" s="147" t="s">
        <v>295</v>
      </c>
      <c r="D44" s="149">
        <v>3</v>
      </c>
      <c r="E44" s="149" t="s">
        <v>56</v>
      </c>
      <c r="F44" s="149" t="s">
        <v>55</v>
      </c>
      <c r="G44" s="150" t="s">
        <v>53</v>
      </c>
      <c r="I44" s="91" t="s">
        <v>1239</v>
      </c>
      <c r="J44" s="68" t="s">
        <v>939</v>
      </c>
      <c r="K44" s="54" t="s">
        <v>974</v>
      </c>
      <c r="M44" s="91" t="s">
        <v>1240</v>
      </c>
      <c r="N44" s="27" t="s">
        <v>939</v>
      </c>
      <c r="O44" s="31" t="s">
        <v>974</v>
      </c>
      <c r="Q44" s="97" t="str">
        <f t="shared" si="0"/>
        <v>Catégorie d’assuré  - SSA-12 (toutes version)</v>
      </c>
    </row>
    <row r="45" spans="1:17" ht="13.5" customHeight="1" x14ac:dyDescent="0.25">
      <c r="A45" s="267"/>
      <c r="B45" s="50">
        <v>38</v>
      </c>
      <c r="C45" s="147" t="s">
        <v>213</v>
      </c>
      <c r="D45" s="149">
        <v>2</v>
      </c>
      <c r="E45" s="149" t="s">
        <v>56</v>
      </c>
      <c r="F45" s="149" t="s">
        <v>56</v>
      </c>
      <c r="G45" s="150" t="s">
        <v>53</v>
      </c>
      <c r="I45" s="91" t="s">
        <v>1239</v>
      </c>
      <c r="J45" s="68" t="s">
        <v>558</v>
      </c>
      <c r="K45" s="58" t="s">
        <v>726</v>
      </c>
      <c r="M45" s="91" t="s">
        <v>1240</v>
      </c>
      <c r="N45" s="27" t="s">
        <v>958</v>
      </c>
      <c r="O45" s="31" t="s">
        <v>975</v>
      </c>
      <c r="Q45" s="97" t="str">
        <f t="shared" si="0"/>
        <v>2.6 : (blanc) - n/a
2.8 : Mois de survenance  - SSA-13</v>
      </c>
    </row>
    <row r="46" spans="1:17" x14ac:dyDescent="0.25">
      <c r="A46" s="267"/>
      <c r="B46" s="140">
        <v>39</v>
      </c>
      <c r="C46" s="147" t="s">
        <v>1259</v>
      </c>
      <c r="D46" s="149">
        <v>19</v>
      </c>
      <c r="E46" s="149" t="s">
        <v>56</v>
      </c>
      <c r="F46" s="149" t="s">
        <v>56</v>
      </c>
      <c r="G46" s="150" t="s">
        <v>53</v>
      </c>
      <c r="H46" s="137"/>
      <c r="I46" s="141" t="s">
        <v>1239</v>
      </c>
      <c r="J46" s="142" t="s">
        <v>1258</v>
      </c>
      <c r="K46" s="126" t="s">
        <v>1260</v>
      </c>
      <c r="L46" s="137"/>
      <c r="M46" s="141" t="s">
        <v>1240</v>
      </c>
      <c r="N46" s="143" t="s">
        <v>1258</v>
      </c>
      <c r="O46" s="126" t="s">
        <v>1260</v>
      </c>
      <c r="P46" s="137"/>
      <c r="Q46" s="144" t="str">
        <f t="shared" si="0"/>
        <v>Codification prestation - SSA-14 (toutes version)</v>
      </c>
    </row>
    <row r="47" spans="1:17" x14ac:dyDescent="0.25">
      <c r="A47" s="267"/>
      <c r="B47" s="50">
        <v>40</v>
      </c>
      <c r="C47" s="147" t="s">
        <v>214</v>
      </c>
      <c r="D47" s="149">
        <v>6</v>
      </c>
      <c r="E47" s="149" t="s">
        <v>56</v>
      </c>
      <c r="F47" s="149" t="s">
        <v>55</v>
      </c>
      <c r="G47" s="150" t="s">
        <v>57</v>
      </c>
      <c r="I47" s="91" t="s">
        <v>1239</v>
      </c>
      <c r="J47" s="68" t="s">
        <v>948</v>
      </c>
      <c r="K47" s="54" t="s">
        <v>976</v>
      </c>
      <c r="M47" s="91" t="s">
        <v>1240</v>
      </c>
      <c r="N47" s="27" t="s">
        <v>948</v>
      </c>
      <c r="O47" s="31" t="s">
        <v>976</v>
      </c>
      <c r="Q47" s="97" t="str">
        <f t="shared" ref="Q47:Q60" si="1">IF(J47=N47,CONCATENATE(N47," - ",O47," (toutes version)"),CONCATENATE(I47," : ",J47," - ",K47,CHAR(10),M47," : ",N47," - ",O47))</f>
        <v>Nombre d’actes concernés  - SSA-15 (toutes version)</v>
      </c>
    </row>
    <row r="48" spans="1:17" x14ac:dyDescent="0.25">
      <c r="A48" s="267"/>
      <c r="B48" s="50">
        <v>41</v>
      </c>
      <c r="C48" s="147" t="s">
        <v>148</v>
      </c>
      <c r="D48" s="149">
        <v>3</v>
      </c>
      <c r="E48" s="149" t="s">
        <v>56</v>
      </c>
      <c r="F48" s="149" t="s">
        <v>55</v>
      </c>
      <c r="G48" s="150" t="s">
        <v>53</v>
      </c>
      <c r="I48" s="91" t="s">
        <v>1239</v>
      </c>
      <c r="J48" s="68" t="s">
        <v>949</v>
      </c>
      <c r="K48" s="54" t="s">
        <v>977</v>
      </c>
      <c r="M48" s="91" t="s">
        <v>1240</v>
      </c>
      <c r="N48" s="27" t="s">
        <v>949</v>
      </c>
      <c r="O48" s="31" t="s">
        <v>977</v>
      </c>
      <c r="Q48" s="97" t="str">
        <f t="shared" si="1"/>
        <v>Code devise des prestations versées par PG  - SSA-16 (toutes version)</v>
      </c>
    </row>
    <row r="49" spans="1:17" x14ac:dyDescent="0.25">
      <c r="A49" s="267"/>
      <c r="B49" s="50">
        <v>42</v>
      </c>
      <c r="C49" s="147" t="s">
        <v>199</v>
      </c>
      <c r="D49" s="149">
        <v>18</v>
      </c>
      <c r="E49" s="149" t="s">
        <v>56</v>
      </c>
      <c r="F49" s="149" t="s">
        <v>56</v>
      </c>
      <c r="G49" s="150" t="s">
        <v>1248</v>
      </c>
      <c r="I49" s="91" t="s">
        <v>1239</v>
      </c>
      <c r="J49" s="68" t="s">
        <v>950</v>
      </c>
      <c r="K49" s="54" t="s">
        <v>978</v>
      </c>
      <c r="M49" s="91" t="s">
        <v>1240</v>
      </c>
      <c r="N49" s="27" t="s">
        <v>950</v>
      </c>
      <c r="O49" s="31" t="s">
        <v>978</v>
      </c>
      <c r="Q49" s="97" t="str">
        <f t="shared" si="1"/>
        <v>Somme des frais réels  - SSA-18 (toutes version)</v>
      </c>
    </row>
    <row r="50" spans="1:17" x14ac:dyDescent="0.25">
      <c r="A50" s="267"/>
      <c r="B50" s="50">
        <v>43</v>
      </c>
      <c r="C50" s="147" t="s">
        <v>260</v>
      </c>
      <c r="D50" s="149">
        <v>18</v>
      </c>
      <c r="E50" s="149" t="s">
        <v>56</v>
      </c>
      <c r="F50" s="149" t="s">
        <v>55</v>
      </c>
      <c r="G50" s="150" t="s">
        <v>1248</v>
      </c>
      <c r="I50" s="91" t="s">
        <v>1239</v>
      </c>
      <c r="J50" s="68" t="s">
        <v>951</v>
      </c>
      <c r="K50" s="54" t="s">
        <v>979</v>
      </c>
      <c r="M50" s="91" t="s">
        <v>1240</v>
      </c>
      <c r="N50" s="27" t="s">
        <v>951</v>
      </c>
      <c r="O50" s="31" t="s">
        <v>979</v>
      </c>
      <c r="Q50" s="97" t="str">
        <f t="shared" si="1"/>
        <v>Somme des prestations versées par PG  - SSA-20 (toutes version)</v>
      </c>
    </row>
    <row r="51" spans="1:17" x14ac:dyDescent="0.25">
      <c r="A51" s="267"/>
      <c r="B51" s="50">
        <v>44</v>
      </c>
      <c r="C51" s="147" t="s">
        <v>200</v>
      </c>
      <c r="D51" s="149">
        <v>18</v>
      </c>
      <c r="E51" s="149" t="s">
        <v>56</v>
      </c>
      <c r="F51" s="149" t="s">
        <v>55</v>
      </c>
      <c r="G51" s="150" t="s">
        <v>1248</v>
      </c>
      <c r="I51" s="91" t="s">
        <v>1239</v>
      </c>
      <c r="J51" s="68" t="s">
        <v>952</v>
      </c>
      <c r="K51" s="54" t="s">
        <v>980</v>
      </c>
      <c r="M51" s="91" t="s">
        <v>1240</v>
      </c>
      <c r="N51" s="27" t="s">
        <v>952</v>
      </c>
      <c r="O51" s="31" t="s">
        <v>980</v>
      </c>
      <c r="Q51" s="97" t="str">
        <f t="shared" si="1"/>
        <v>Somme des  remboursements SS effectués  - SSA-22 (toutes version)</v>
      </c>
    </row>
    <row r="52" spans="1:17" x14ac:dyDescent="0.25">
      <c r="A52" s="267"/>
      <c r="B52" s="50">
        <v>45</v>
      </c>
      <c r="C52" s="147" t="s">
        <v>201</v>
      </c>
      <c r="D52" s="149">
        <v>18</v>
      </c>
      <c r="E52" s="149" t="s">
        <v>56</v>
      </c>
      <c r="F52" s="149" t="s">
        <v>56</v>
      </c>
      <c r="G52" s="150" t="s">
        <v>1248</v>
      </c>
      <c r="I52" s="91" t="s">
        <v>1239</v>
      </c>
      <c r="J52" s="68" t="s">
        <v>953</v>
      </c>
      <c r="K52" s="54" t="s">
        <v>981</v>
      </c>
      <c r="M52" s="91" t="s">
        <v>1240</v>
      </c>
      <c r="N52" s="27" t="s">
        <v>953</v>
      </c>
      <c r="O52" s="31" t="s">
        <v>981</v>
      </c>
      <c r="Q52" s="97" t="str">
        <f t="shared" si="1"/>
        <v>Somme des autres remboursements effectués  - SSA-24 (toutes version)</v>
      </c>
    </row>
    <row r="53" spans="1:17" x14ac:dyDescent="0.25">
      <c r="A53" s="267"/>
      <c r="B53" s="50">
        <v>46</v>
      </c>
      <c r="C53" s="147" t="s">
        <v>186</v>
      </c>
      <c r="D53" s="149">
        <v>15</v>
      </c>
      <c r="E53" s="149" t="s">
        <v>56</v>
      </c>
      <c r="F53" s="149" t="s">
        <v>55</v>
      </c>
      <c r="G53" s="150" t="s">
        <v>53</v>
      </c>
      <c r="I53" s="91" t="s">
        <v>1239</v>
      </c>
      <c r="J53" s="68" t="s">
        <v>954</v>
      </c>
      <c r="K53" s="54" t="s">
        <v>982</v>
      </c>
      <c r="M53" s="91" t="s">
        <v>1240</v>
      </c>
      <c r="N53" s="27" t="s">
        <v>954</v>
      </c>
      <c r="O53" s="31" t="s">
        <v>982</v>
      </c>
      <c r="Q53" s="97" t="str">
        <f t="shared" si="1"/>
        <v>Code séquence  - SSA-25 (toutes version)</v>
      </c>
    </row>
    <row r="54" spans="1:17" x14ac:dyDescent="0.25">
      <c r="A54" s="267"/>
      <c r="B54" s="50">
        <v>47</v>
      </c>
      <c r="C54" s="147" t="s">
        <v>296</v>
      </c>
      <c r="D54" s="149">
        <v>6</v>
      </c>
      <c r="E54" s="149" t="s">
        <v>56</v>
      </c>
      <c r="F54" s="149" t="s">
        <v>55</v>
      </c>
      <c r="G54" s="150" t="s">
        <v>57</v>
      </c>
      <c r="I54" s="91" t="s">
        <v>1239</v>
      </c>
      <c r="J54" s="68" t="s">
        <v>955</v>
      </c>
      <c r="K54" s="54" t="s">
        <v>983</v>
      </c>
      <c r="M54" s="91" t="s">
        <v>1240</v>
      </c>
      <c r="N54" s="27" t="s">
        <v>955</v>
      </c>
      <c r="O54" s="31" t="s">
        <v>983</v>
      </c>
      <c r="Q54" s="97" t="str">
        <f t="shared" si="1"/>
        <v>Nombre d’assurés consommant  - SSA-26 (toutes version)</v>
      </c>
    </row>
    <row r="55" spans="1:17" x14ac:dyDescent="0.25">
      <c r="A55" s="267"/>
      <c r="B55" s="50">
        <v>48</v>
      </c>
      <c r="C55" s="147" t="s">
        <v>202</v>
      </c>
      <c r="D55" s="149">
        <v>18</v>
      </c>
      <c r="E55" s="149" t="s">
        <v>56</v>
      </c>
      <c r="F55" s="149" t="s">
        <v>56</v>
      </c>
      <c r="G55" s="150" t="s">
        <v>1248</v>
      </c>
      <c r="I55" s="91" t="s">
        <v>1239</v>
      </c>
      <c r="J55" s="68" t="s">
        <v>956</v>
      </c>
      <c r="K55" s="54" t="s">
        <v>984</v>
      </c>
      <c r="M55" s="91" t="s">
        <v>1240</v>
      </c>
      <c r="N55" s="27" t="s">
        <v>956</v>
      </c>
      <c r="O55" s="31" t="s">
        <v>984</v>
      </c>
      <c r="Q55" s="97" t="str">
        <f t="shared" si="1"/>
        <v>Montant de l’acte le plus élevé  - SSA-27 (toutes version)</v>
      </c>
    </row>
    <row r="56" spans="1:17" x14ac:dyDescent="0.25">
      <c r="A56" s="267"/>
      <c r="B56" s="147">
        <v>49</v>
      </c>
      <c r="C56" s="147" t="s">
        <v>203</v>
      </c>
      <c r="D56" s="149">
        <v>8</v>
      </c>
      <c r="E56" s="149" t="s">
        <v>56</v>
      </c>
      <c r="F56" s="149" t="s">
        <v>56</v>
      </c>
      <c r="G56" s="150" t="s">
        <v>1271</v>
      </c>
      <c r="I56" s="91" t="s">
        <v>1239</v>
      </c>
      <c r="J56" s="68" t="s">
        <v>957</v>
      </c>
      <c r="K56" s="54" t="s">
        <v>985</v>
      </c>
      <c r="M56" s="91" t="s">
        <v>1240</v>
      </c>
      <c r="N56" s="27" t="s">
        <v>957</v>
      </c>
      <c r="O56" s="31" t="s">
        <v>985</v>
      </c>
      <c r="Q56" s="97" t="str">
        <f t="shared" si="1"/>
        <v>Taux de remboursement SS  - SSA-28 (toutes version)</v>
      </c>
    </row>
    <row r="57" spans="1:17" ht="15.75" customHeight="1" x14ac:dyDescent="0.25">
      <c r="A57" s="267"/>
      <c r="B57" s="50">
        <v>50</v>
      </c>
      <c r="C57" s="147" t="s">
        <v>204</v>
      </c>
      <c r="D57" s="149">
        <v>18</v>
      </c>
      <c r="E57" s="149" t="s">
        <v>56</v>
      </c>
      <c r="F57" s="149" t="s">
        <v>56</v>
      </c>
      <c r="G57" s="150" t="s">
        <v>1248</v>
      </c>
      <c r="I57" s="91" t="s">
        <v>1239</v>
      </c>
      <c r="J57" s="65" t="s">
        <v>558</v>
      </c>
      <c r="K57" s="58" t="s">
        <v>726</v>
      </c>
      <c r="M57" s="91" t="s">
        <v>1240</v>
      </c>
      <c r="N57" s="27" t="s">
        <v>959</v>
      </c>
      <c r="O57" s="31" t="s">
        <v>986</v>
      </c>
      <c r="Q57" s="97" t="str">
        <f t="shared" si="1"/>
        <v>2.6 : (blanc) - n/a
2.8 : Base de remboursement SS  - SSA-29</v>
      </c>
    </row>
    <row r="58" spans="1:17" ht="15.75" customHeight="1" x14ac:dyDescent="0.25">
      <c r="A58" s="267"/>
      <c r="B58" s="50">
        <v>51</v>
      </c>
      <c r="C58" s="147" t="s">
        <v>205</v>
      </c>
      <c r="D58" s="149">
        <v>3</v>
      </c>
      <c r="E58" s="149" t="s">
        <v>56</v>
      </c>
      <c r="F58" s="149" t="s">
        <v>56</v>
      </c>
      <c r="G58" s="150" t="s">
        <v>53</v>
      </c>
      <c r="I58" s="91" t="s">
        <v>1239</v>
      </c>
      <c r="J58" s="65" t="s">
        <v>558</v>
      </c>
      <c r="K58" s="58" t="s">
        <v>726</v>
      </c>
      <c r="M58" s="91" t="s">
        <v>1240</v>
      </c>
      <c r="N58" s="27" t="s">
        <v>960</v>
      </c>
      <c r="O58" s="31" t="s">
        <v>987</v>
      </c>
      <c r="Q58" s="97" t="str">
        <f t="shared" si="1"/>
        <v>2.6 : (blanc) - n/a
2.8 : Code devise des frais réels  - SSA-30</v>
      </c>
    </row>
    <row r="59" spans="1:17" ht="15.75" customHeight="1" x14ac:dyDescent="0.25">
      <c r="A59" s="267"/>
      <c r="B59" s="50">
        <v>52</v>
      </c>
      <c r="C59" s="147" t="s">
        <v>149</v>
      </c>
      <c r="D59" s="149">
        <v>3</v>
      </c>
      <c r="E59" s="149" t="s">
        <v>56</v>
      </c>
      <c r="F59" s="149" t="s">
        <v>56</v>
      </c>
      <c r="G59" s="150" t="s">
        <v>53</v>
      </c>
      <c r="I59" s="91" t="s">
        <v>1239</v>
      </c>
      <c r="J59" s="65" t="s">
        <v>558</v>
      </c>
      <c r="K59" s="58" t="s">
        <v>726</v>
      </c>
      <c r="M59" s="91" t="s">
        <v>1240</v>
      </c>
      <c r="N59" s="27" t="s">
        <v>961</v>
      </c>
      <c r="O59" s="31" t="s">
        <v>988</v>
      </c>
      <c r="Q59" s="97" t="str">
        <f t="shared" si="1"/>
        <v>2.6 : (blanc) - n/a
2.8 : Code devise des remboursements effectués par la SS  - SSA-31</v>
      </c>
    </row>
    <row r="60" spans="1:17" ht="15.75" customHeight="1" thickBot="1" x14ac:dyDescent="0.3">
      <c r="A60" s="268"/>
      <c r="B60" s="55">
        <v>53</v>
      </c>
      <c r="C60" s="152" t="s">
        <v>206</v>
      </c>
      <c r="D60" s="152">
        <v>3</v>
      </c>
      <c r="E60" s="152" t="s">
        <v>56</v>
      </c>
      <c r="F60" s="152" t="s">
        <v>56</v>
      </c>
      <c r="G60" s="158" t="s">
        <v>53</v>
      </c>
      <c r="I60" s="92" t="s">
        <v>1239</v>
      </c>
      <c r="J60" s="12" t="s">
        <v>558</v>
      </c>
      <c r="K60" s="18" t="s">
        <v>726</v>
      </c>
      <c r="M60" s="92" t="s">
        <v>1240</v>
      </c>
      <c r="N60" s="28" t="s">
        <v>962</v>
      </c>
      <c r="O60" s="32" t="s">
        <v>989</v>
      </c>
      <c r="Q60" s="98" t="str">
        <f t="shared" si="1"/>
        <v>2.6 : (blanc) - n/a
2.8 : Code devise des autres remboursements  - SSA-32</v>
      </c>
    </row>
  </sheetData>
  <autoFilter ref="G1:G60"/>
  <mergeCells count="3">
    <mergeCell ref="A2:A26"/>
    <mergeCell ref="A28:A31"/>
    <mergeCell ref="A33:A60"/>
  </mergeCells>
  <conditionalFormatting sqref="D18:D26 F2:F16 F18:F26 D2:D16">
    <cfRule type="cellIs" dxfId="11" priority="10" operator="equal">
      <formula>""</formula>
    </cfRule>
  </conditionalFormatting>
  <conditionalFormatting sqref="K3:K9 K11:K16 K28:K31 O28:O31 K18:K26">
    <cfRule type="cellIs" dxfId="10" priority="9" operator="equal">
      <formula>""</formula>
    </cfRule>
  </conditionalFormatting>
  <conditionalFormatting sqref="D31:F31">
    <cfRule type="cellIs" dxfId="9" priority="8" operator="equal">
      <formula>""</formula>
    </cfRule>
  </conditionalFormatting>
  <conditionalFormatting sqref="O3:O9 O11 O18:O26 O13:O16">
    <cfRule type="cellIs" dxfId="8" priority="7" operator="equal">
      <formula>""</formula>
    </cfRule>
  </conditionalFormatting>
  <conditionalFormatting sqref="D17 F17">
    <cfRule type="cellIs" dxfId="7" priority="6" operator="equal">
      <formula>""</formula>
    </cfRule>
  </conditionalFormatting>
  <conditionalFormatting sqref="K17">
    <cfRule type="cellIs" dxfId="6" priority="5" operator="equal">
      <formula>""</formula>
    </cfRule>
  </conditionalFormatting>
  <conditionalFormatting sqref="O17">
    <cfRule type="cellIs" dxfId="5" priority="4" operator="equal">
      <formula>""</formula>
    </cfRule>
  </conditionalFormatting>
  <conditionalFormatting sqref="O12">
    <cfRule type="cellIs" dxfId="4" priority="3" operator="equal">
      <formula>""</formula>
    </cfRule>
  </conditionalFormatting>
  <conditionalFormatting sqref="E2:E16 E18:E26">
    <cfRule type="cellIs" dxfId="3" priority="2" operator="equal">
      <formula>""</formula>
    </cfRule>
  </conditionalFormatting>
  <conditionalFormatting sqref="E17">
    <cfRule type="cellIs" dxfId="2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5"/>
  <sheetViews>
    <sheetView zoomScale="85" zoomScaleNormal="85" workbookViewId="0">
      <pane xSplit="7" ySplit="1" topLeftCell="H485" activePane="bottomRight" state="frozen"/>
      <selection pane="topRight" activeCell="G1" sqref="G1"/>
      <selection pane="bottomLeft" activeCell="A2" sqref="A2"/>
      <selection pane="bottomRight" activeCell="S1" sqref="S1:S555"/>
    </sheetView>
  </sheetViews>
  <sheetFormatPr baseColWidth="10" defaultRowHeight="15" x14ac:dyDescent="0.25"/>
  <cols>
    <col min="1" max="1" width="5.140625" style="200" bestFit="1" customWidth="1"/>
    <col min="2" max="2" width="12.85546875" style="200" bestFit="1" customWidth="1"/>
    <col min="3" max="3" width="52.42578125" style="200" customWidth="1"/>
    <col min="4" max="4" width="10.42578125" style="200" bestFit="1" customWidth="1"/>
    <col min="5" max="5" width="8.28515625" style="200" customWidth="1"/>
    <col min="6" max="6" width="8.7109375" style="200" bestFit="1" customWidth="1"/>
    <col min="7" max="7" width="9.7109375" style="200" customWidth="1"/>
    <col min="8" max="8" width="1.85546875" style="200" customWidth="1"/>
    <col min="9" max="9" width="7.140625" style="200" customWidth="1"/>
    <col min="10" max="10" width="52.5703125" style="200" customWidth="1"/>
    <col min="11" max="11" width="14.7109375" style="200" customWidth="1"/>
    <col min="12" max="12" width="1.85546875" style="200" customWidth="1"/>
    <col min="13" max="13" width="7.140625" style="200" customWidth="1"/>
    <col min="14" max="14" width="49.5703125" style="200" customWidth="1"/>
    <col min="15" max="15" width="14.7109375" style="200" customWidth="1"/>
    <col min="16" max="16" width="2" style="200" customWidth="1"/>
    <col min="17" max="17" width="7.140625" style="200" customWidth="1"/>
    <col min="18" max="18" width="49.5703125" style="200" customWidth="1"/>
    <col min="19" max="19" width="14.7109375" style="200" customWidth="1"/>
    <col min="20" max="20" width="3" style="200" customWidth="1"/>
    <col min="21" max="21" width="118.42578125" style="200" customWidth="1"/>
    <col min="22" max="16384" width="11.42578125" style="34"/>
  </cols>
  <sheetData>
    <row r="1" spans="1:21" customFormat="1" ht="47.25" thickBot="1" x14ac:dyDescent="0.3">
      <c r="A1" s="83" t="s">
        <v>36</v>
      </c>
      <c r="B1" s="138" t="s">
        <v>0</v>
      </c>
      <c r="C1" s="139" t="s">
        <v>1</v>
      </c>
      <c r="D1" s="138" t="s">
        <v>52</v>
      </c>
      <c r="E1" s="138" t="s">
        <v>1273</v>
      </c>
      <c r="F1" s="138" t="s">
        <v>1272</v>
      </c>
      <c r="G1" s="139" t="s">
        <v>12</v>
      </c>
      <c r="H1" s="9"/>
      <c r="I1" s="78" t="s">
        <v>1238</v>
      </c>
      <c r="J1" s="79" t="s">
        <v>2</v>
      </c>
      <c r="K1" s="20" t="s">
        <v>1237</v>
      </c>
      <c r="L1" s="9"/>
      <c r="M1" s="78" t="s">
        <v>1238</v>
      </c>
      <c r="N1" s="79" t="s">
        <v>2</v>
      </c>
      <c r="O1" s="20" t="s">
        <v>1237</v>
      </c>
      <c r="P1" s="241"/>
      <c r="Q1" s="78" t="s">
        <v>1238</v>
      </c>
      <c r="R1" s="79" t="s">
        <v>2</v>
      </c>
      <c r="S1" s="20" t="s">
        <v>1223</v>
      </c>
      <c r="T1" s="241"/>
      <c r="U1" s="79" t="s">
        <v>1243</v>
      </c>
    </row>
    <row r="2" spans="1:21" customFormat="1" x14ac:dyDescent="0.25">
      <c r="A2" s="269" t="s">
        <v>963</v>
      </c>
      <c r="B2" s="161">
        <v>1</v>
      </c>
      <c r="C2" s="162" t="s">
        <v>74</v>
      </c>
      <c r="D2" s="162">
        <v>3</v>
      </c>
      <c r="E2" s="162" t="s">
        <v>55</v>
      </c>
      <c r="F2" s="162" t="s">
        <v>55</v>
      </c>
      <c r="G2" s="163" t="s">
        <v>53</v>
      </c>
      <c r="H2" s="185"/>
      <c r="I2" s="76" t="s">
        <v>1239</v>
      </c>
      <c r="J2" s="240" t="s">
        <v>322</v>
      </c>
      <c r="K2" s="77" t="s">
        <v>744</v>
      </c>
      <c r="L2" s="185"/>
      <c r="M2" s="69" t="s">
        <v>1241</v>
      </c>
      <c r="N2" s="256" t="s">
        <v>322</v>
      </c>
      <c r="O2" s="36" t="s">
        <v>744</v>
      </c>
      <c r="P2" s="241"/>
      <c r="Q2" s="69" t="s">
        <v>1242</v>
      </c>
      <c r="R2" s="256" t="s">
        <v>322</v>
      </c>
      <c r="S2" s="36" t="s">
        <v>744</v>
      </c>
      <c r="T2" s="241"/>
      <c r="U2" s="256" t="str">
        <f>IF(AND(J2=N2,N2=R2),CONCATENATE(R2," - ",S2," (toutes version)"),CONCATENATE(I2," : ",J2," - ",K2,CHAR(10),M2," : ",N2," - ",O2,CHAR(10),Q2," : ",R2," - ",S2))</f>
        <v>Nom du segment - BRIDGE (toutes version)</v>
      </c>
    </row>
    <row r="3" spans="1:21" customFormat="1" x14ac:dyDescent="0.25">
      <c r="A3" s="270"/>
      <c r="B3" s="65">
        <v>2</v>
      </c>
      <c r="C3" s="164" t="s">
        <v>195</v>
      </c>
      <c r="D3" s="164">
        <v>10</v>
      </c>
      <c r="E3" s="164" t="s">
        <v>55</v>
      </c>
      <c r="F3" s="164" t="s">
        <v>55</v>
      </c>
      <c r="G3" s="14" t="s">
        <v>57</v>
      </c>
      <c r="H3" s="185"/>
      <c r="I3" s="70" t="s">
        <v>1239</v>
      </c>
      <c r="J3" s="80" t="s">
        <v>42</v>
      </c>
      <c r="K3" s="41" t="s">
        <v>744</v>
      </c>
      <c r="L3" s="185"/>
      <c r="M3" s="70" t="s">
        <v>1241</v>
      </c>
      <c r="N3" s="80" t="s">
        <v>42</v>
      </c>
      <c r="O3" s="41" t="s">
        <v>744</v>
      </c>
      <c r="P3" s="241"/>
      <c r="Q3" s="70" t="s">
        <v>1242</v>
      </c>
      <c r="R3" s="80" t="s">
        <v>42</v>
      </c>
      <c r="S3" s="41" t="s">
        <v>744</v>
      </c>
      <c r="T3" s="241"/>
      <c r="U3" s="80" t="str">
        <f t="shared" ref="U3:U66" si="0">IF(AND(J3=N3,N3=R3),CONCATENATE(R3," - ",S3," (toutes version)"),CONCATENATE(I3," : ",J3," - ",K3,CHAR(10),M3," : ",N3," - ",O3,CHAR(10),Q3," : ",R3," - ",S3))</f>
        <v>Le numéro de ligne par segment - BRIDGE (toutes version)</v>
      </c>
    </row>
    <row r="4" spans="1:21" customFormat="1" ht="30" x14ac:dyDescent="0.25">
      <c r="A4" s="270"/>
      <c r="B4" s="65">
        <v>3</v>
      </c>
      <c r="C4" s="164" t="s">
        <v>98</v>
      </c>
      <c r="D4" s="164">
        <v>5</v>
      </c>
      <c r="E4" s="164" t="s">
        <v>55</v>
      </c>
      <c r="F4" s="164" t="s">
        <v>55</v>
      </c>
      <c r="G4" s="14" t="s">
        <v>57</v>
      </c>
      <c r="H4" s="185"/>
      <c r="I4" s="70" t="s">
        <v>1239</v>
      </c>
      <c r="J4" s="80" t="s">
        <v>323</v>
      </c>
      <c r="K4" s="41" t="s">
        <v>744</v>
      </c>
      <c r="L4" s="185"/>
      <c r="M4" s="70" t="s">
        <v>1241</v>
      </c>
      <c r="N4" s="80" t="s">
        <v>323</v>
      </c>
      <c r="O4" s="41" t="s">
        <v>744</v>
      </c>
      <c r="P4" s="241"/>
      <c r="Q4" s="70" t="s">
        <v>1242</v>
      </c>
      <c r="R4" s="80" t="s">
        <v>323</v>
      </c>
      <c r="S4" s="41" t="s">
        <v>744</v>
      </c>
      <c r="T4" s="241"/>
      <c r="U4" s="80" t="str">
        <f t="shared" si="0"/>
        <v>Le numéro d’inscription du fichier dans la base de données utilisée par la solution  - BRIDGE (toutes version)</v>
      </c>
    </row>
    <row r="5" spans="1:21" customFormat="1" ht="30" x14ac:dyDescent="0.25">
      <c r="A5" s="270"/>
      <c r="B5" s="65">
        <v>4</v>
      </c>
      <c r="C5" s="164" t="s">
        <v>92</v>
      </c>
      <c r="D5" s="164">
        <v>254</v>
      </c>
      <c r="E5" s="164" t="s">
        <v>55</v>
      </c>
      <c r="F5" s="164" t="s">
        <v>55</v>
      </c>
      <c r="G5" s="14" t="s">
        <v>53</v>
      </c>
      <c r="H5" s="185"/>
      <c r="I5" s="70" t="s">
        <v>1239</v>
      </c>
      <c r="J5" s="80" t="s">
        <v>51</v>
      </c>
      <c r="K5" s="41" t="s">
        <v>744</v>
      </c>
      <c r="L5" s="185"/>
      <c r="M5" s="70" t="s">
        <v>1241</v>
      </c>
      <c r="N5" s="80" t="s">
        <v>51</v>
      </c>
      <c r="O5" s="41" t="s">
        <v>744</v>
      </c>
      <c r="P5" s="241"/>
      <c r="Q5" s="70" t="s">
        <v>1242</v>
      </c>
      <c r="R5" s="80" t="s">
        <v>51</v>
      </c>
      <c r="S5" s="41" t="s">
        <v>744</v>
      </c>
      <c r="T5" s="241"/>
      <c r="U5" s="80" t="str">
        <f t="shared" si="0"/>
        <v>Le nom du message attribué par la brique lors de la fabrication du pivot  - BRIDGE (toutes version)</v>
      </c>
    </row>
    <row r="6" spans="1:21" customFormat="1" x14ac:dyDescent="0.25">
      <c r="A6" s="270"/>
      <c r="B6" s="65">
        <v>5</v>
      </c>
      <c r="C6" s="164" t="s">
        <v>99</v>
      </c>
      <c r="D6" s="164">
        <v>3</v>
      </c>
      <c r="E6" s="164" t="s">
        <v>55</v>
      </c>
      <c r="F6" s="164" t="s">
        <v>55</v>
      </c>
      <c r="G6" s="14" t="s">
        <v>53</v>
      </c>
      <c r="H6" s="185"/>
      <c r="I6" s="70" t="s">
        <v>1239</v>
      </c>
      <c r="J6" s="80" t="s">
        <v>49</v>
      </c>
      <c r="K6" s="41" t="s">
        <v>744</v>
      </c>
      <c r="L6" s="185"/>
      <c r="M6" s="70" t="s">
        <v>1241</v>
      </c>
      <c r="N6" s="80" t="s">
        <v>49</v>
      </c>
      <c r="O6" s="41" t="s">
        <v>744</v>
      </c>
      <c r="P6" s="241"/>
      <c r="Q6" s="70" t="s">
        <v>1242</v>
      </c>
      <c r="R6" s="80" t="s">
        <v>49</v>
      </c>
      <c r="S6" s="41" t="s">
        <v>744</v>
      </c>
      <c r="T6" s="241"/>
      <c r="U6" s="80" t="str">
        <f t="shared" si="0"/>
        <v>Le type de fichier pivot (ADP) - BRIDGE (toutes version)</v>
      </c>
    </row>
    <row r="7" spans="1:21" customFormat="1" x14ac:dyDescent="0.25">
      <c r="A7" s="270"/>
      <c r="B7" s="65">
        <v>6</v>
      </c>
      <c r="C7" s="164" t="s">
        <v>75</v>
      </c>
      <c r="D7" s="164">
        <v>3</v>
      </c>
      <c r="E7" s="164" t="s">
        <v>55</v>
      </c>
      <c r="F7" s="164" t="s">
        <v>55</v>
      </c>
      <c r="G7" s="14" t="s">
        <v>53</v>
      </c>
      <c r="H7" s="185"/>
      <c r="I7" s="70" t="s">
        <v>1239</v>
      </c>
      <c r="J7" s="80" t="s">
        <v>324</v>
      </c>
      <c r="K7" s="41" t="s">
        <v>1090</v>
      </c>
      <c r="L7" s="185"/>
      <c r="M7" s="70" t="s">
        <v>1241</v>
      </c>
      <c r="N7" s="80" t="s">
        <v>324</v>
      </c>
      <c r="O7" s="41" t="s">
        <v>1090</v>
      </c>
      <c r="P7" s="241"/>
      <c r="Q7" s="70" t="s">
        <v>1242</v>
      </c>
      <c r="R7" s="80" t="s">
        <v>324</v>
      </c>
      <c r="S7" s="41" t="s">
        <v>1090</v>
      </c>
      <c r="T7" s="241"/>
      <c r="U7" s="80" t="str">
        <f t="shared" si="0"/>
        <v>La version de norme reçue  - STM-3 (toutes version)</v>
      </c>
    </row>
    <row r="8" spans="1:21" customFormat="1" x14ac:dyDescent="0.25">
      <c r="A8" s="270"/>
      <c r="B8" s="65">
        <v>7</v>
      </c>
      <c r="C8" s="164" t="s">
        <v>84</v>
      </c>
      <c r="D8" s="164">
        <v>10</v>
      </c>
      <c r="E8" s="164" t="s">
        <v>55</v>
      </c>
      <c r="F8" s="164" t="s">
        <v>55</v>
      </c>
      <c r="G8" s="14" t="s">
        <v>54</v>
      </c>
      <c r="H8" s="185"/>
      <c r="I8" s="70" t="s">
        <v>1239</v>
      </c>
      <c r="J8" s="80" t="s">
        <v>43</v>
      </c>
      <c r="K8" s="41" t="s">
        <v>744</v>
      </c>
      <c r="L8" s="185"/>
      <c r="M8" s="70" t="s">
        <v>1241</v>
      </c>
      <c r="N8" s="80" t="s">
        <v>43</v>
      </c>
      <c r="O8" s="41" t="s">
        <v>744</v>
      </c>
      <c r="P8" s="241"/>
      <c r="Q8" s="70" t="s">
        <v>1242</v>
      </c>
      <c r="R8" s="80" t="s">
        <v>43</v>
      </c>
      <c r="S8" s="41" t="s">
        <v>744</v>
      </c>
      <c r="T8" s="241"/>
      <c r="U8" s="80" t="str">
        <f t="shared" si="0"/>
        <v>La date de fabrication du fichier pivot - BRIDGE (toutes version)</v>
      </c>
    </row>
    <row r="9" spans="1:21" customFormat="1" x14ac:dyDescent="0.25">
      <c r="A9" s="270"/>
      <c r="B9" s="65">
        <v>8</v>
      </c>
      <c r="C9" s="164" t="s">
        <v>197</v>
      </c>
      <c r="D9" s="164">
        <v>254</v>
      </c>
      <c r="E9" s="164" t="s">
        <v>55</v>
      </c>
      <c r="F9" s="164" t="s">
        <v>55</v>
      </c>
      <c r="G9" s="14" t="s">
        <v>53</v>
      </c>
      <c r="H9" s="185"/>
      <c r="I9" s="70" t="s">
        <v>1239</v>
      </c>
      <c r="J9" s="80" t="s">
        <v>325</v>
      </c>
      <c r="K9" s="41" t="s">
        <v>744</v>
      </c>
      <c r="L9" s="185"/>
      <c r="M9" s="70" t="s">
        <v>1241</v>
      </c>
      <c r="N9" s="80" t="s">
        <v>325</v>
      </c>
      <c r="O9" s="41" t="s">
        <v>744</v>
      </c>
      <c r="P9" s="241"/>
      <c r="Q9" s="70" t="s">
        <v>1242</v>
      </c>
      <c r="R9" s="80" t="s">
        <v>325</v>
      </c>
      <c r="S9" s="41" t="s">
        <v>744</v>
      </c>
      <c r="T9" s="241"/>
      <c r="U9" s="80" t="str">
        <f t="shared" si="0"/>
        <v>Le nom du fichier d’origine - BRIDGE (toutes version)</v>
      </c>
    </row>
    <row r="10" spans="1:21" customFormat="1" x14ac:dyDescent="0.25">
      <c r="A10" s="270"/>
      <c r="B10" s="65">
        <v>9</v>
      </c>
      <c r="C10" s="164" t="s">
        <v>102</v>
      </c>
      <c r="D10" s="164">
        <v>14</v>
      </c>
      <c r="E10" s="164" t="s">
        <v>55</v>
      </c>
      <c r="F10" s="164" t="s">
        <v>55</v>
      </c>
      <c r="G10" s="14" t="s">
        <v>53</v>
      </c>
      <c r="H10" s="185"/>
      <c r="I10" s="70" t="s">
        <v>1239</v>
      </c>
      <c r="J10" s="80" t="s">
        <v>1236</v>
      </c>
      <c r="K10" s="14" t="s">
        <v>758</v>
      </c>
      <c r="L10" s="185"/>
      <c r="M10" s="70" t="s">
        <v>1241</v>
      </c>
      <c r="N10" s="80" t="s">
        <v>1236</v>
      </c>
      <c r="O10" s="14" t="s">
        <v>758</v>
      </c>
      <c r="P10" s="241"/>
      <c r="Q10" s="70" t="s">
        <v>1242</v>
      </c>
      <c r="R10" s="80" t="s">
        <v>1236</v>
      </c>
      <c r="S10" s="14" t="s">
        <v>758</v>
      </c>
      <c r="T10" s="241"/>
      <c r="U10" s="80" t="str">
        <f t="shared" si="0"/>
        <v>L’identifiant du fichier d’origine - STM-7 (toutes version)</v>
      </c>
    </row>
    <row r="11" spans="1:21" customFormat="1" ht="45" x14ac:dyDescent="0.25">
      <c r="A11" s="270"/>
      <c r="B11" s="65">
        <v>10</v>
      </c>
      <c r="C11" s="164" t="s">
        <v>701</v>
      </c>
      <c r="D11" s="164">
        <v>1</v>
      </c>
      <c r="E11" s="65" t="s">
        <v>56</v>
      </c>
      <c r="F11" s="65" t="s">
        <v>56</v>
      </c>
      <c r="G11" s="14" t="s">
        <v>53</v>
      </c>
      <c r="H11" s="185"/>
      <c r="I11" s="70" t="s">
        <v>1239</v>
      </c>
      <c r="J11" s="65" t="s">
        <v>558</v>
      </c>
      <c r="K11" s="58" t="s">
        <v>726</v>
      </c>
      <c r="L11" s="185"/>
      <c r="M11" s="70" t="s">
        <v>1241</v>
      </c>
      <c r="N11" s="65" t="s">
        <v>558</v>
      </c>
      <c r="O11" s="58" t="s">
        <v>726</v>
      </c>
      <c r="P11" s="241"/>
      <c r="Q11" s="70" t="s">
        <v>1242</v>
      </c>
      <c r="R11" s="80" t="s">
        <v>326</v>
      </c>
      <c r="S11" s="58" t="s">
        <v>932</v>
      </c>
      <c r="T11" s="241"/>
      <c r="U11" s="80" t="str">
        <f t="shared" si="0"/>
        <v>2.6 : (blanc) - n/a
3.0 : (blanc) - n/a
4.0 : Top message fabriqué "pour compte de" - STM-8</v>
      </c>
    </row>
    <row r="12" spans="1:21" customFormat="1" x14ac:dyDescent="0.25">
      <c r="A12" s="270"/>
      <c r="B12" s="65">
        <v>11</v>
      </c>
      <c r="C12" s="65" t="s">
        <v>1097</v>
      </c>
      <c r="D12" s="164">
        <v>14</v>
      </c>
      <c r="E12" s="65" t="s">
        <v>56</v>
      </c>
      <c r="F12" s="65" t="s">
        <v>56</v>
      </c>
      <c r="G12" s="14" t="s">
        <v>53</v>
      </c>
      <c r="H12" s="185"/>
      <c r="I12" s="70" t="s">
        <v>1239</v>
      </c>
      <c r="J12" s="80" t="s">
        <v>327</v>
      </c>
      <c r="K12" s="58" t="s">
        <v>727</v>
      </c>
      <c r="L12" s="185"/>
      <c r="M12" s="70" t="s">
        <v>1241</v>
      </c>
      <c r="N12" s="80" t="s">
        <v>327</v>
      </c>
      <c r="O12" s="58" t="s">
        <v>727</v>
      </c>
      <c r="P12" s="241"/>
      <c r="Q12" s="70" t="s">
        <v>1242</v>
      </c>
      <c r="R12" s="80" t="s">
        <v>327</v>
      </c>
      <c r="S12" s="58" t="s">
        <v>744</v>
      </c>
      <c r="T12" s="241"/>
      <c r="U12" s="80" t="str">
        <f t="shared" si="0"/>
        <v>Identifiant émetteur - BRIDGE (toutes version)</v>
      </c>
    </row>
    <row r="13" spans="1:21" customFormat="1" ht="45" x14ac:dyDescent="0.25">
      <c r="A13" s="270"/>
      <c r="B13" s="65">
        <v>12</v>
      </c>
      <c r="C13" s="164" t="s">
        <v>633</v>
      </c>
      <c r="D13" s="164">
        <v>9</v>
      </c>
      <c r="E13" s="65" t="s">
        <v>56</v>
      </c>
      <c r="F13" s="65" t="s">
        <v>56</v>
      </c>
      <c r="G13" s="14" t="s">
        <v>57</v>
      </c>
      <c r="H13" s="185"/>
      <c r="I13" s="70" t="s">
        <v>1239</v>
      </c>
      <c r="J13" s="65" t="s">
        <v>558</v>
      </c>
      <c r="K13" s="58" t="s">
        <v>726</v>
      </c>
      <c r="L13" s="185"/>
      <c r="M13" s="70" t="s">
        <v>1241</v>
      </c>
      <c r="N13" s="65" t="s">
        <v>558</v>
      </c>
      <c r="O13" s="58" t="s">
        <v>726</v>
      </c>
      <c r="P13" s="241"/>
      <c r="Q13" s="70" t="s">
        <v>1242</v>
      </c>
      <c r="R13" s="80" t="s">
        <v>328</v>
      </c>
      <c r="S13" s="58" t="s">
        <v>727</v>
      </c>
      <c r="T13" s="241"/>
      <c r="U13" s="80" t="str">
        <f t="shared" si="0"/>
        <v>2.6 : (blanc) - n/a
3.0 : (blanc) - n/a
4.0 : SIREN émetteur - INT ZIA - 3</v>
      </c>
    </row>
    <row r="14" spans="1:21" customFormat="1" ht="45" x14ac:dyDescent="0.25">
      <c r="A14" s="270"/>
      <c r="B14" s="65">
        <v>13</v>
      </c>
      <c r="C14" s="164" t="s">
        <v>634</v>
      </c>
      <c r="D14" s="164">
        <v>5</v>
      </c>
      <c r="E14" s="65" t="s">
        <v>56</v>
      </c>
      <c r="F14" s="65" t="s">
        <v>56</v>
      </c>
      <c r="G14" s="14" t="s">
        <v>57</v>
      </c>
      <c r="H14" s="185"/>
      <c r="I14" s="70" t="s">
        <v>1239</v>
      </c>
      <c r="J14" s="65" t="s">
        <v>558</v>
      </c>
      <c r="K14" s="58" t="s">
        <v>726</v>
      </c>
      <c r="L14" s="185"/>
      <c r="M14" s="70" t="s">
        <v>1241</v>
      </c>
      <c r="N14" s="65" t="s">
        <v>558</v>
      </c>
      <c r="O14" s="58" t="s">
        <v>726</v>
      </c>
      <c r="P14" s="241"/>
      <c r="Q14" s="70" t="s">
        <v>1242</v>
      </c>
      <c r="R14" s="80" t="s">
        <v>329</v>
      </c>
      <c r="S14" s="58" t="s">
        <v>1098</v>
      </c>
      <c r="T14" s="241"/>
      <c r="U14" s="80" t="str">
        <f t="shared" si="0"/>
        <v>2.6 : (blanc) - n/a
3.0 : (blanc) - n/a
4.0 : NIC émetteur - INT ZIA - 4</v>
      </c>
    </row>
    <row r="15" spans="1:21" customFormat="1" ht="45" x14ac:dyDescent="0.25">
      <c r="A15" s="270"/>
      <c r="B15" s="65">
        <v>14</v>
      </c>
      <c r="C15" s="164" t="s">
        <v>717</v>
      </c>
      <c r="D15" s="164">
        <v>14</v>
      </c>
      <c r="E15" s="65" t="s">
        <v>56</v>
      </c>
      <c r="F15" s="65" t="s">
        <v>56</v>
      </c>
      <c r="G15" s="14" t="s">
        <v>53</v>
      </c>
      <c r="H15" s="185"/>
      <c r="I15" s="70" t="s">
        <v>1239</v>
      </c>
      <c r="J15" s="65" t="s">
        <v>558</v>
      </c>
      <c r="K15" s="58" t="s">
        <v>726</v>
      </c>
      <c r="L15" s="185"/>
      <c r="M15" s="70" t="s">
        <v>1241</v>
      </c>
      <c r="N15" s="65" t="s">
        <v>558</v>
      </c>
      <c r="O15" s="58" t="s">
        <v>726</v>
      </c>
      <c r="P15" s="241"/>
      <c r="Q15" s="70" t="s">
        <v>1242</v>
      </c>
      <c r="R15" s="80" t="s">
        <v>330</v>
      </c>
      <c r="S15" s="58" t="s">
        <v>1099</v>
      </c>
      <c r="T15" s="241"/>
      <c r="U15" s="80" t="str">
        <f t="shared" si="0"/>
        <v>2.6 : (blanc) - n/a
3.0 : (blanc) - n/a
4.0 : Critère de regroupement Entité émetteur - INT ZIA - 16</v>
      </c>
    </row>
    <row r="16" spans="1:21" customFormat="1" ht="45" x14ac:dyDescent="0.25">
      <c r="A16" s="270"/>
      <c r="B16" s="65">
        <v>15</v>
      </c>
      <c r="C16" s="164" t="s">
        <v>658</v>
      </c>
      <c r="D16" s="164">
        <v>35</v>
      </c>
      <c r="E16" s="65" t="s">
        <v>56</v>
      </c>
      <c r="F16" s="65" t="s">
        <v>56</v>
      </c>
      <c r="G16" s="14" t="s">
        <v>53</v>
      </c>
      <c r="H16" s="185"/>
      <c r="I16" s="70" t="s">
        <v>1239</v>
      </c>
      <c r="J16" s="65" t="s">
        <v>558</v>
      </c>
      <c r="K16" s="58" t="s">
        <v>726</v>
      </c>
      <c r="L16" s="185"/>
      <c r="M16" s="70" t="s">
        <v>1241</v>
      </c>
      <c r="N16" s="65" t="s">
        <v>558</v>
      </c>
      <c r="O16" s="58" t="s">
        <v>726</v>
      </c>
      <c r="P16" s="241"/>
      <c r="Q16" s="70" t="s">
        <v>1242</v>
      </c>
      <c r="R16" s="80" t="s">
        <v>331</v>
      </c>
      <c r="S16" s="58" t="s">
        <v>1100</v>
      </c>
      <c r="T16" s="241"/>
      <c r="U16" s="80" t="str">
        <f t="shared" si="0"/>
        <v>2.6 : (blanc) - n/a
3.0 : (blanc) - n/a
4.0 : Nom associé à l'entité émetteur objet du regroupement - INT ZIA - 17</v>
      </c>
    </row>
    <row r="17" spans="1:21" customFormat="1" ht="45" x14ac:dyDescent="0.25">
      <c r="A17" s="270"/>
      <c r="B17" s="65">
        <v>16</v>
      </c>
      <c r="C17" s="164" t="s">
        <v>659</v>
      </c>
      <c r="D17" s="164">
        <v>14</v>
      </c>
      <c r="E17" s="65" t="s">
        <v>56</v>
      </c>
      <c r="F17" s="65" t="s">
        <v>56</v>
      </c>
      <c r="G17" s="14" t="s">
        <v>53</v>
      </c>
      <c r="H17" s="185"/>
      <c r="I17" s="70" t="s">
        <v>1239</v>
      </c>
      <c r="J17" s="65" t="s">
        <v>558</v>
      </c>
      <c r="K17" s="58" t="s">
        <v>726</v>
      </c>
      <c r="L17" s="185"/>
      <c r="M17" s="70" t="s">
        <v>1241</v>
      </c>
      <c r="N17" s="65" t="s">
        <v>558</v>
      </c>
      <c r="O17" s="58" t="s">
        <v>726</v>
      </c>
      <c r="P17" s="241"/>
      <c r="Q17" s="70" t="s">
        <v>1242</v>
      </c>
      <c r="R17" s="80" t="s">
        <v>332</v>
      </c>
      <c r="S17" s="58" t="s">
        <v>1101</v>
      </c>
      <c r="T17" s="241"/>
      <c r="U17" s="80" t="str">
        <f t="shared" si="0"/>
        <v>2.6 : (blanc) - n/a
3.0 : (blanc) - n/a
4.0 : Critère de regroupement Ancien émetteur fonctionnel - INT ZIA - 18</v>
      </c>
    </row>
    <row r="18" spans="1:21" customFormat="1" ht="45" x14ac:dyDescent="0.25">
      <c r="A18" s="270"/>
      <c r="B18" s="65">
        <v>17</v>
      </c>
      <c r="C18" s="164" t="s">
        <v>718</v>
      </c>
      <c r="D18" s="164">
        <v>35</v>
      </c>
      <c r="E18" s="65" t="s">
        <v>56</v>
      </c>
      <c r="F18" s="65" t="s">
        <v>56</v>
      </c>
      <c r="G18" s="14" t="s">
        <v>53</v>
      </c>
      <c r="H18" s="185"/>
      <c r="I18" s="70" t="s">
        <v>1239</v>
      </c>
      <c r="J18" s="65" t="s">
        <v>558</v>
      </c>
      <c r="K18" s="58" t="s">
        <v>726</v>
      </c>
      <c r="L18" s="185"/>
      <c r="M18" s="70" t="s">
        <v>1241</v>
      </c>
      <c r="N18" s="65" t="s">
        <v>558</v>
      </c>
      <c r="O18" s="58" t="s">
        <v>726</v>
      </c>
      <c r="P18" s="241"/>
      <c r="Q18" s="70" t="s">
        <v>1242</v>
      </c>
      <c r="R18" s="80" t="s">
        <v>333</v>
      </c>
      <c r="S18" s="58" t="s">
        <v>1102</v>
      </c>
      <c r="T18" s="241"/>
      <c r="U18" s="80" t="str">
        <f t="shared" si="0"/>
        <v>2.6 : (blanc) - n/a
3.0 : (blanc) - n/a
4.0 : Nom associé au critère de regroupement Ancien émetteur fonctionnel - INT ZIA - 19</v>
      </c>
    </row>
    <row r="19" spans="1:21" customFormat="1" x14ac:dyDescent="0.25">
      <c r="A19" s="270"/>
      <c r="B19" s="65">
        <v>18</v>
      </c>
      <c r="C19" s="164" t="s">
        <v>635</v>
      </c>
      <c r="D19" s="164">
        <v>35</v>
      </c>
      <c r="E19" s="65" t="s">
        <v>55</v>
      </c>
      <c r="F19" s="65" t="s">
        <v>55</v>
      </c>
      <c r="G19" s="14" t="s">
        <v>53</v>
      </c>
      <c r="H19" s="185"/>
      <c r="I19" s="70" t="s">
        <v>1239</v>
      </c>
      <c r="J19" s="239" t="s">
        <v>334</v>
      </c>
      <c r="K19" s="58" t="s">
        <v>728</v>
      </c>
      <c r="L19" s="185"/>
      <c r="M19" s="70" t="s">
        <v>1241</v>
      </c>
      <c r="N19" s="239" t="s">
        <v>334</v>
      </c>
      <c r="O19" s="58" t="s">
        <v>728</v>
      </c>
      <c r="P19" s="241"/>
      <c r="Q19" s="70" t="s">
        <v>1242</v>
      </c>
      <c r="R19" s="239" t="s">
        <v>334</v>
      </c>
      <c r="S19" s="58" t="s">
        <v>1103</v>
      </c>
      <c r="T19" s="241"/>
      <c r="U19" s="239" t="str">
        <f t="shared" si="0"/>
        <v>Raison sociale de l'émetteur - INT ZIA - 7 (toutes version)</v>
      </c>
    </row>
    <row r="20" spans="1:21" customFormat="1" x14ac:dyDescent="0.25">
      <c r="A20" s="270"/>
      <c r="B20" s="65">
        <v>19</v>
      </c>
      <c r="C20" s="164" t="s">
        <v>632</v>
      </c>
      <c r="D20" s="164">
        <v>14</v>
      </c>
      <c r="E20" s="65" t="s">
        <v>56</v>
      </c>
      <c r="F20" s="65" t="s">
        <v>56</v>
      </c>
      <c r="G20" s="14" t="s">
        <v>53</v>
      </c>
      <c r="H20" s="185"/>
      <c r="I20" s="70" t="s">
        <v>1239</v>
      </c>
      <c r="J20" s="80" t="s">
        <v>335</v>
      </c>
      <c r="K20" s="58" t="s">
        <v>729</v>
      </c>
      <c r="L20" s="185"/>
      <c r="M20" s="70" t="s">
        <v>1241</v>
      </c>
      <c r="N20" s="80" t="s">
        <v>335</v>
      </c>
      <c r="O20" s="58" t="s">
        <v>729</v>
      </c>
      <c r="P20" s="241"/>
      <c r="Q20" s="70" t="s">
        <v>1242</v>
      </c>
      <c r="R20" s="80" t="s">
        <v>335</v>
      </c>
      <c r="S20" s="58" t="s">
        <v>744</v>
      </c>
      <c r="T20" s="241"/>
      <c r="U20" s="80" t="str">
        <f t="shared" si="0"/>
        <v>Identifiant destinataire - BRIDGE (toutes version)</v>
      </c>
    </row>
    <row r="21" spans="1:21" customFormat="1" ht="45" x14ac:dyDescent="0.25">
      <c r="A21" s="270"/>
      <c r="B21" s="65">
        <v>20</v>
      </c>
      <c r="C21" s="65" t="s">
        <v>631</v>
      </c>
      <c r="D21" s="164">
        <v>9</v>
      </c>
      <c r="E21" s="65" t="s">
        <v>56</v>
      </c>
      <c r="F21" s="65" t="s">
        <v>56</v>
      </c>
      <c r="G21" s="14" t="s">
        <v>57</v>
      </c>
      <c r="H21" s="185"/>
      <c r="I21" s="70" t="s">
        <v>1239</v>
      </c>
      <c r="J21" s="65" t="s">
        <v>558</v>
      </c>
      <c r="K21" s="58" t="s">
        <v>726</v>
      </c>
      <c r="L21" s="185"/>
      <c r="M21" s="70" t="s">
        <v>1241</v>
      </c>
      <c r="N21" s="65" t="s">
        <v>558</v>
      </c>
      <c r="O21" s="58" t="s">
        <v>726</v>
      </c>
      <c r="P21" s="241"/>
      <c r="Q21" s="70" t="s">
        <v>1242</v>
      </c>
      <c r="R21" s="80" t="s">
        <v>336</v>
      </c>
      <c r="S21" s="58" t="s">
        <v>729</v>
      </c>
      <c r="T21" s="241"/>
      <c r="U21" s="80" t="str">
        <f t="shared" si="0"/>
        <v>2.6 : (blanc) - n/a
3.0 : (blanc) - n/a
4.0 : SIREN destinataire - INT IO - 3</v>
      </c>
    </row>
    <row r="22" spans="1:21" customFormat="1" ht="45" x14ac:dyDescent="0.25">
      <c r="A22" s="270"/>
      <c r="B22" s="65">
        <v>21</v>
      </c>
      <c r="C22" s="165" t="s">
        <v>1253</v>
      </c>
      <c r="D22" s="164">
        <v>5</v>
      </c>
      <c r="E22" s="65" t="s">
        <v>56</v>
      </c>
      <c r="F22" s="65" t="s">
        <v>56</v>
      </c>
      <c r="G22" s="14" t="s">
        <v>57</v>
      </c>
      <c r="H22" s="185"/>
      <c r="I22" s="70" t="s">
        <v>1239</v>
      </c>
      <c r="J22" s="65" t="s">
        <v>558</v>
      </c>
      <c r="K22" s="58" t="s">
        <v>726</v>
      </c>
      <c r="L22" s="185"/>
      <c r="M22" s="70" t="s">
        <v>1241</v>
      </c>
      <c r="N22" s="65" t="s">
        <v>558</v>
      </c>
      <c r="O22" s="58" t="s">
        <v>726</v>
      </c>
      <c r="P22" s="241"/>
      <c r="Q22" s="70" t="s">
        <v>1242</v>
      </c>
      <c r="R22" s="80" t="s">
        <v>1104</v>
      </c>
      <c r="S22" s="58" t="s">
        <v>1105</v>
      </c>
      <c r="T22" s="241"/>
      <c r="U22" s="80" t="str">
        <f t="shared" si="0"/>
        <v>2.6 : (blanc) - n/a
3.0 : (blanc) - n/a
4.0 : NIC destinataire - INT IO - 4</v>
      </c>
    </row>
    <row r="23" spans="1:21" customFormat="1" x14ac:dyDescent="0.25">
      <c r="A23" s="270"/>
      <c r="B23" s="65">
        <v>22</v>
      </c>
      <c r="C23" s="164" t="s">
        <v>94</v>
      </c>
      <c r="D23" s="164">
        <v>105</v>
      </c>
      <c r="E23" s="164" t="s">
        <v>55</v>
      </c>
      <c r="F23" s="164" t="s">
        <v>55</v>
      </c>
      <c r="G23" s="14" t="s">
        <v>53</v>
      </c>
      <c r="H23" s="185"/>
      <c r="I23" s="70" t="s">
        <v>1239</v>
      </c>
      <c r="J23" s="80" t="s">
        <v>47</v>
      </c>
      <c r="K23" s="14" t="s">
        <v>759</v>
      </c>
      <c r="L23" s="185"/>
      <c r="M23" s="70" t="s">
        <v>1241</v>
      </c>
      <c r="N23" s="80" t="s">
        <v>47</v>
      </c>
      <c r="O23" s="14" t="s">
        <v>759</v>
      </c>
      <c r="P23" s="241"/>
      <c r="Q23" s="70" t="s">
        <v>1242</v>
      </c>
      <c r="R23" s="80" t="s">
        <v>47</v>
      </c>
      <c r="S23" s="14" t="s">
        <v>1106</v>
      </c>
      <c r="T23" s="241"/>
      <c r="U23" s="80" t="str">
        <f t="shared" si="0"/>
        <v>Nom du PR destinataire - INT IO - 7 (toutes version)</v>
      </c>
    </row>
    <row r="24" spans="1:21" customFormat="1" ht="45" x14ac:dyDescent="0.25">
      <c r="A24" s="270"/>
      <c r="B24" s="65">
        <v>23</v>
      </c>
      <c r="C24" s="164" t="s">
        <v>636</v>
      </c>
      <c r="D24" s="164">
        <v>9</v>
      </c>
      <c r="E24" s="65" t="s">
        <v>56</v>
      </c>
      <c r="F24" s="65" t="s">
        <v>56</v>
      </c>
      <c r="G24" s="14" t="s">
        <v>53</v>
      </c>
      <c r="H24" s="185"/>
      <c r="I24" s="70" t="s">
        <v>1239</v>
      </c>
      <c r="J24" s="65" t="s">
        <v>558</v>
      </c>
      <c r="K24" s="58" t="s">
        <v>726</v>
      </c>
      <c r="L24" s="185"/>
      <c r="M24" s="70" t="s">
        <v>1241</v>
      </c>
      <c r="N24" s="65" t="s">
        <v>558</v>
      </c>
      <c r="O24" s="58" t="s">
        <v>726</v>
      </c>
      <c r="P24" s="241"/>
      <c r="Q24" s="70" t="s">
        <v>1242</v>
      </c>
      <c r="R24" s="80" t="s">
        <v>337</v>
      </c>
      <c r="S24" s="58" t="s">
        <v>1107</v>
      </c>
      <c r="T24" s="241"/>
      <c r="U24" s="80" t="str">
        <f t="shared" si="0"/>
        <v>2.6 : (blanc) - n/a
3.0 : (blanc) - n/a
4.0 : Matricule ACPR du PR émetteur - INT IO - 5</v>
      </c>
    </row>
    <row r="25" spans="1:21" customFormat="1" ht="45" x14ac:dyDescent="0.25">
      <c r="A25" s="270"/>
      <c r="B25" s="65">
        <v>24</v>
      </c>
      <c r="C25" s="164" t="s">
        <v>719</v>
      </c>
      <c r="D25" s="164">
        <v>14</v>
      </c>
      <c r="E25" s="65" t="s">
        <v>56</v>
      </c>
      <c r="F25" s="65" t="s">
        <v>56</v>
      </c>
      <c r="G25" s="14" t="s">
        <v>53</v>
      </c>
      <c r="H25" s="185"/>
      <c r="I25" s="70" t="s">
        <v>1239</v>
      </c>
      <c r="J25" s="65" t="s">
        <v>558</v>
      </c>
      <c r="K25" s="58" t="s">
        <v>726</v>
      </c>
      <c r="L25" s="185"/>
      <c r="M25" s="70" t="s">
        <v>1241</v>
      </c>
      <c r="N25" s="65" t="s">
        <v>558</v>
      </c>
      <c r="O25" s="58" t="s">
        <v>726</v>
      </c>
      <c r="P25" s="241"/>
      <c r="Q25" s="70" t="s">
        <v>1242</v>
      </c>
      <c r="R25" s="80" t="s">
        <v>338</v>
      </c>
      <c r="S25" s="58" t="s">
        <v>1108</v>
      </c>
      <c r="T25" s="241"/>
      <c r="U25" s="80" t="str">
        <f t="shared" si="0"/>
        <v>2.6 : (blanc) - n/a
3.0 : (blanc) - n/a
4.0 : Critère de regroupement Entité destinataire - INT IO - 16</v>
      </c>
    </row>
    <row r="26" spans="1:21" customFormat="1" ht="45" x14ac:dyDescent="0.25">
      <c r="A26" s="270"/>
      <c r="B26" s="65">
        <v>25</v>
      </c>
      <c r="C26" s="164" t="s">
        <v>702</v>
      </c>
      <c r="D26" s="164">
        <v>35</v>
      </c>
      <c r="E26" s="65" t="s">
        <v>56</v>
      </c>
      <c r="F26" s="65" t="s">
        <v>56</v>
      </c>
      <c r="G26" s="14" t="s">
        <v>53</v>
      </c>
      <c r="H26" s="185"/>
      <c r="I26" s="70" t="s">
        <v>1239</v>
      </c>
      <c r="J26" s="65" t="s">
        <v>558</v>
      </c>
      <c r="K26" s="58" t="s">
        <v>726</v>
      </c>
      <c r="L26" s="185"/>
      <c r="M26" s="70" t="s">
        <v>1241</v>
      </c>
      <c r="N26" s="65" t="s">
        <v>558</v>
      </c>
      <c r="O26" s="58" t="s">
        <v>726</v>
      </c>
      <c r="P26" s="241"/>
      <c r="Q26" s="70" t="s">
        <v>1242</v>
      </c>
      <c r="R26" s="80" t="s">
        <v>339</v>
      </c>
      <c r="S26" s="58" t="s">
        <v>1109</v>
      </c>
      <c r="T26" s="241"/>
      <c r="U26" s="80" t="str">
        <f t="shared" si="0"/>
        <v>2.6 : (blanc) - n/a
3.0 : (blanc) - n/a
4.0 : Nom associé à l'entité destinataire objet du regroupement - INT IO - 17</v>
      </c>
    </row>
    <row r="27" spans="1:21" customFormat="1" ht="45" x14ac:dyDescent="0.25">
      <c r="A27" s="270"/>
      <c r="B27" s="65">
        <v>26</v>
      </c>
      <c r="C27" s="164" t="s">
        <v>703</v>
      </c>
      <c r="D27" s="164">
        <v>14</v>
      </c>
      <c r="E27" s="65" t="s">
        <v>56</v>
      </c>
      <c r="F27" s="65" t="s">
        <v>56</v>
      </c>
      <c r="G27" s="14" t="s">
        <v>53</v>
      </c>
      <c r="H27" s="185"/>
      <c r="I27" s="70" t="s">
        <v>1239</v>
      </c>
      <c r="J27" s="65" t="s">
        <v>558</v>
      </c>
      <c r="K27" s="58" t="s">
        <v>726</v>
      </c>
      <c r="L27" s="185"/>
      <c r="M27" s="70" t="s">
        <v>1241</v>
      </c>
      <c r="N27" s="65" t="s">
        <v>558</v>
      </c>
      <c r="O27" s="58" t="s">
        <v>726</v>
      </c>
      <c r="P27" s="241"/>
      <c r="Q27" s="70" t="s">
        <v>1242</v>
      </c>
      <c r="R27" s="81" t="s">
        <v>340</v>
      </c>
      <c r="S27" s="58" t="s">
        <v>1110</v>
      </c>
      <c r="T27" s="241"/>
      <c r="U27" s="80" t="str">
        <f t="shared" si="0"/>
        <v>2.6 : (blanc) - n/a
3.0 : (blanc) - n/a
4.0 : Critère de regroupement Ancien destinataire fonctionnel - INT IO - 18</v>
      </c>
    </row>
    <row r="28" spans="1:21" customFormat="1" ht="45" x14ac:dyDescent="0.25">
      <c r="A28" s="270"/>
      <c r="B28" s="65">
        <v>27</v>
      </c>
      <c r="C28" s="164" t="s">
        <v>720</v>
      </c>
      <c r="D28" s="164">
        <v>35</v>
      </c>
      <c r="E28" s="65" t="s">
        <v>56</v>
      </c>
      <c r="F28" s="65" t="s">
        <v>56</v>
      </c>
      <c r="G28" s="14" t="s">
        <v>53</v>
      </c>
      <c r="H28" s="185"/>
      <c r="I28" s="70" t="s">
        <v>1239</v>
      </c>
      <c r="J28" s="65" t="s">
        <v>558</v>
      </c>
      <c r="K28" s="58" t="s">
        <v>726</v>
      </c>
      <c r="L28" s="185"/>
      <c r="M28" s="70" t="s">
        <v>1241</v>
      </c>
      <c r="N28" s="65" t="s">
        <v>558</v>
      </c>
      <c r="O28" s="58" t="s">
        <v>726</v>
      </c>
      <c r="P28" s="241"/>
      <c r="Q28" s="70" t="s">
        <v>1242</v>
      </c>
      <c r="R28" s="81" t="s">
        <v>341</v>
      </c>
      <c r="S28" s="58" t="s">
        <v>1111</v>
      </c>
      <c r="T28" s="241"/>
      <c r="U28" s="80" t="str">
        <f t="shared" si="0"/>
        <v>2.6 : (blanc) - n/a
3.0 : (blanc) - n/a
4.0 : Nom associé au critère de regroupement Ancien destinataire fonctionnel - INT IO - 19</v>
      </c>
    </row>
    <row r="29" spans="1:21" customFormat="1" x14ac:dyDescent="0.25">
      <c r="A29" s="270"/>
      <c r="B29" s="65">
        <v>28</v>
      </c>
      <c r="C29" s="65" t="s">
        <v>998</v>
      </c>
      <c r="D29" s="164">
        <v>10</v>
      </c>
      <c r="E29" s="65" t="s">
        <v>55</v>
      </c>
      <c r="F29" s="65" t="s">
        <v>55</v>
      </c>
      <c r="G29" s="14" t="s">
        <v>54</v>
      </c>
      <c r="H29" s="185"/>
      <c r="I29" s="70" t="s">
        <v>1239</v>
      </c>
      <c r="J29" s="80" t="s">
        <v>342</v>
      </c>
      <c r="K29" s="58" t="s">
        <v>730</v>
      </c>
      <c r="L29" s="185"/>
      <c r="M29" s="70" t="s">
        <v>1241</v>
      </c>
      <c r="N29" s="80" t="s">
        <v>342</v>
      </c>
      <c r="O29" s="58" t="s">
        <v>730</v>
      </c>
      <c r="P29" s="241"/>
      <c r="Q29" s="70" t="s">
        <v>1242</v>
      </c>
      <c r="R29" s="81" t="s">
        <v>342</v>
      </c>
      <c r="S29" s="58" t="s">
        <v>730</v>
      </c>
      <c r="T29" s="241"/>
      <c r="U29" s="80" t="str">
        <f t="shared" si="0"/>
        <v>Période de référence du message - Début - BOR-3 (toutes version)</v>
      </c>
    </row>
    <row r="30" spans="1:21" customFormat="1" x14ac:dyDescent="0.25">
      <c r="A30" s="270"/>
      <c r="B30" s="65">
        <v>29</v>
      </c>
      <c r="C30" s="65" t="s">
        <v>999</v>
      </c>
      <c r="D30" s="164">
        <v>10</v>
      </c>
      <c r="E30" s="65" t="s">
        <v>55</v>
      </c>
      <c r="F30" s="65" t="s">
        <v>55</v>
      </c>
      <c r="G30" s="14" t="s">
        <v>54</v>
      </c>
      <c r="H30" s="185"/>
      <c r="I30" s="70" t="s">
        <v>1239</v>
      </c>
      <c r="J30" s="80" t="s">
        <v>343</v>
      </c>
      <c r="K30" s="58" t="s">
        <v>731</v>
      </c>
      <c r="L30" s="185"/>
      <c r="M30" s="70" t="s">
        <v>1241</v>
      </c>
      <c r="N30" s="80" t="s">
        <v>343</v>
      </c>
      <c r="O30" s="58" t="s">
        <v>731</v>
      </c>
      <c r="P30" s="241"/>
      <c r="Q30" s="70" t="s">
        <v>1242</v>
      </c>
      <c r="R30" s="81" t="s">
        <v>343</v>
      </c>
      <c r="S30" s="58" t="s">
        <v>731</v>
      </c>
      <c r="T30" s="241"/>
      <c r="U30" s="80" t="str">
        <f t="shared" si="0"/>
        <v>Période de référence du message - Fin - BOR-4 (toutes version)</v>
      </c>
    </row>
    <row r="31" spans="1:21" customFormat="1" ht="30" x14ac:dyDescent="0.25">
      <c r="A31" s="270"/>
      <c r="B31" s="65">
        <v>30</v>
      </c>
      <c r="C31" s="65" t="s">
        <v>1000</v>
      </c>
      <c r="D31" s="164">
        <v>10</v>
      </c>
      <c r="E31" s="65" t="s">
        <v>56</v>
      </c>
      <c r="F31" s="65" t="s">
        <v>56</v>
      </c>
      <c r="G31" s="14" t="s">
        <v>53</v>
      </c>
      <c r="H31" s="185"/>
      <c r="I31" s="70" t="s">
        <v>1239</v>
      </c>
      <c r="J31" s="238" t="s">
        <v>344</v>
      </c>
      <c r="K31" s="58" t="s">
        <v>732</v>
      </c>
      <c r="L31" s="185"/>
      <c r="M31" s="70" t="s">
        <v>1241</v>
      </c>
      <c r="N31" s="238" t="s">
        <v>344</v>
      </c>
      <c r="O31" s="58" t="s">
        <v>732</v>
      </c>
      <c r="P31" s="241"/>
      <c r="Q31" s="70" t="s">
        <v>1242</v>
      </c>
      <c r="R31" s="255" t="s">
        <v>344</v>
      </c>
      <c r="S31" s="58" t="s">
        <v>732</v>
      </c>
      <c r="T31" s="241"/>
      <c r="U31" s="238" t="str">
        <f t="shared" si="0"/>
        <v>Critère de regroupement Convention de gestion / Référence Protocole - BOR-6 (toutes version)</v>
      </c>
    </row>
    <row r="32" spans="1:21" customFormat="1" x14ac:dyDescent="0.25">
      <c r="A32" s="270"/>
      <c r="B32" s="65">
        <v>31</v>
      </c>
      <c r="C32" s="65" t="s">
        <v>997</v>
      </c>
      <c r="D32" s="164">
        <v>17</v>
      </c>
      <c r="E32" s="65" t="s">
        <v>55</v>
      </c>
      <c r="F32" s="65" t="s">
        <v>55</v>
      </c>
      <c r="G32" s="58" t="s">
        <v>1248</v>
      </c>
      <c r="H32" s="185"/>
      <c r="I32" s="70" t="s">
        <v>1239</v>
      </c>
      <c r="J32" s="237" t="s">
        <v>345</v>
      </c>
      <c r="K32" s="58" t="s">
        <v>733</v>
      </c>
      <c r="L32" s="185"/>
      <c r="M32" s="70" t="s">
        <v>1241</v>
      </c>
      <c r="N32" s="237" t="s">
        <v>345</v>
      </c>
      <c r="O32" s="58" t="s">
        <v>733</v>
      </c>
      <c r="P32" s="241"/>
      <c r="Q32" s="70" t="s">
        <v>1242</v>
      </c>
      <c r="R32" s="236" t="s">
        <v>345</v>
      </c>
      <c r="S32" s="58" t="s">
        <v>733</v>
      </c>
      <c r="T32" s="241"/>
      <c r="U32" s="237" t="str">
        <f t="shared" si="0"/>
        <v>Montant total de la demande de fonds du délégataire - TOT-3 (toutes version)</v>
      </c>
    </row>
    <row r="33" spans="1:21" customFormat="1" ht="45" x14ac:dyDescent="0.25">
      <c r="A33" s="270"/>
      <c r="B33" s="65">
        <v>32</v>
      </c>
      <c r="C33" s="164" t="s">
        <v>704</v>
      </c>
      <c r="D33" s="164">
        <v>1</v>
      </c>
      <c r="E33" s="65" t="s">
        <v>56</v>
      </c>
      <c r="F33" s="65" t="s">
        <v>56</v>
      </c>
      <c r="G33" s="14" t="s">
        <v>53</v>
      </c>
      <c r="H33" s="185"/>
      <c r="I33" s="70" t="s">
        <v>1239</v>
      </c>
      <c r="J33" s="65" t="s">
        <v>558</v>
      </c>
      <c r="K33" s="58" t="s">
        <v>726</v>
      </c>
      <c r="L33" s="185"/>
      <c r="M33" s="70" t="s">
        <v>1241</v>
      </c>
      <c r="N33" s="65" t="s">
        <v>558</v>
      </c>
      <c r="O33" s="58" t="s">
        <v>726</v>
      </c>
      <c r="P33" s="241"/>
      <c r="Q33" s="70" t="s">
        <v>1242</v>
      </c>
      <c r="R33" s="81" t="s">
        <v>346</v>
      </c>
      <c r="S33" s="58" t="s">
        <v>734</v>
      </c>
      <c r="T33" s="241"/>
      <c r="U33" s="80" t="str">
        <f t="shared" si="0"/>
        <v>2.6 : (blanc) - n/a
3.0 : (blanc) - n/a
4.0 : Top triplet d'identifiants PR provisoire - ENS-2</v>
      </c>
    </row>
    <row r="34" spans="1:21" customFormat="1" ht="45" x14ac:dyDescent="0.25">
      <c r="A34" s="270"/>
      <c r="B34" s="65">
        <v>33</v>
      </c>
      <c r="C34" s="164" t="s">
        <v>656</v>
      </c>
      <c r="D34" s="164">
        <v>35</v>
      </c>
      <c r="E34" s="65" t="s">
        <v>56</v>
      </c>
      <c r="F34" s="65" t="s">
        <v>56</v>
      </c>
      <c r="G34" s="14" t="s">
        <v>53</v>
      </c>
      <c r="H34" s="185"/>
      <c r="I34" s="70" t="s">
        <v>1239</v>
      </c>
      <c r="J34" s="80" t="s">
        <v>347</v>
      </c>
      <c r="K34" s="58" t="s">
        <v>734</v>
      </c>
      <c r="L34" s="185"/>
      <c r="M34" s="70" t="s">
        <v>1241</v>
      </c>
      <c r="N34" s="80" t="s">
        <v>347</v>
      </c>
      <c r="O34" s="58" t="s">
        <v>734</v>
      </c>
      <c r="P34" s="241"/>
      <c r="Q34" s="70" t="s">
        <v>1242</v>
      </c>
      <c r="R34" s="81" t="s">
        <v>1112</v>
      </c>
      <c r="S34" s="58"/>
      <c r="T34" s="241"/>
      <c r="U34" s="80" t="str">
        <f t="shared" si="0"/>
        <v xml:space="preserve">2.6 : Référence PRDG - ENS-2
3.0 : Référence PRDG - ENS-2
4.0 : A blanc - </v>
      </c>
    </row>
    <row r="35" spans="1:21" customFormat="1" ht="45" x14ac:dyDescent="0.25">
      <c r="A35" s="270"/>
      <c r="B35" s="65">
        <v>34</v>
      </c>
      <c r="C35" s="164" t="s">
        <v>657</v>
      </c>
      <c r="D35" s="164">
        <v>30</v>
      </c>
      <c r="E35" s="65" t="s">
        <v>56</v>
      </c>
      <c r="F35" s="65" t="s">
        <v>56</v>
      </c>
      <c r="G35" s="14" t="s">
        <v>53</v>
      </c>
      <c r="H35" s="185"/>
      <c r="I35" s="70" t="s">
        <v>1239</v>
      </c>
      <c r="J35" s="65" t="s">
        <v>558</v>
      </c>
      <c r="K35" s="58" t="s">
        <v>726</v>
      </c>
      <c r="L35" s="185"/>
      <c r="M35" s="70" t="s">
        <v>1241</v>
      </c>
      <c r="N35" s="65" t="s">
        <v>558</v>
      </c>
      <c r="O35" s="58" t="s">
        <v>726</v>
      </c>
      <c r="P35" s="241"/>
      <c r="Q35" s="70" t="s">
        <v>1242</v>
      </c>
      <c r="R35" s="81" t="s">
        <v>348</v>
      </c>
      <c r="S35" s="58" t="s">
        <v>735</v>
      </c>
      <c r="T35" s="241"/>
      <c r="U35" s="80" t="str">
        <f t="shared" si="0"/>
        <v>2.6 : (blanc) - n/a
3.0 : (blanc) - n/a
4.0 : Référence contrat PR - ENS-3</v>
      </c>
    </row>
    <row r="36" spans="1:21" customFormat="1" ht="45" x14ac:dyDescent="0.25">
      <c r="A36" s="270"/>
      <c r="B36" s="65">
        <v>35</v>
      </c>
      <c r="C36" s="164" t="s">
        <v>243</v>
      </c>
      <c r="D36" s="164">
        <v>60</v>
      </c>
      <c r="E36" s="164" t="s">
        <v>56</v>
      </c>
      <c r="F36" s="164" t="s">
        <v>56</v>
      </c>
      <c r="G36" s="14" t="s">
        <v>53</v>
      </c>
      <c r="H36" s="185"/>
      <c r="I36" s="70" t="s">
        <v>1239</v>
      </c>
      <c r="J36" s="65" t="s">
        <v>558</v>
      </c>
      <c r="K36" s="58" t="s">
        <v>726</v>
      </c>
      <c r="L36" s="185"/>
      <c r="M36" s="70" t="s">
        <v>1241</v>
      </c>
      <c r="N36" s="65" t="s">
        <v>558</v>
      </c>
      <c r="O36" s="58" t="s">
        <v>726</v>
      </c>
      <c r="P36" s="241"/>
      <c r="Q36" s="70" t="s">
        <v>1242</v>
      </c>
      <c r="R36" s="81" t="s">
        <v>349</v>
      </c>
      <c r="S36" s="58" t="s">
        <v>736</v>
      </c>
      <c r="T36" s="241"/>
      <c r="U36" s="80" t="str">
        <f t="shared" si="0"/>
        <v>2.6 : (blanc) - n/a
3.0 : (blanc) - n/a
4.0 : Libellé associé à la référence contrat PR - ENS-4</v>
      </c>
    </row>
    <row r="37" spans="1:21" customFormat="1" ht="45" x14ac:dyDescent="0.25">
      <c r="A37" s="270"/>
      <c r="B37" s="65">
        <v>36</v>
      </c>
      <c r="C37" s="164" t="s">
        <v>652</v>
      </c>
      <c r="D37" s="164">
        <v>30</v>
      </c>
      <c r="E37" s="65" t="s">
        <v>56</v>
      </c>
      <c r="F37" s="65" t="s">
        <v>56</v>
      </c>
      <c r="G37" s="14" t="s">
        <v>53</v>
      </c>
      <c r="H37" s="185"/>
      <c r="I37" s="70" t="s">
        <v>1239</v>
      </c>
      <c r="J37" s="65" t="s">
        <v>558</v>
      </c>
      <c r="K37" s="58" t="s">
        <v>726</v>
      </c>
      <c r="L37" s="185"/>
      <c r="M37" s="70" t="s">
        <v>1241</v>
      </c>
      <c r="N37" s="65" t="s">
        <v>558</v>
      </c>
      <c r="O37" s="58" t="s">
        <v>726</v>
      </c>
      <c r="P37" s="241"/>
      <c r="Q37" s="70" t="s">
        <v>1242</v>
      </c>
      <c r="R37" s="81" t="s">
        <v>350</v>
      </c>
      <c r="S37" s="58" t="s">
        <v>737</v>
      </c>
      <c r="T37" s="241"/>
      <c r="U37" s="80" t="str">
        <f t="shared" si="0"/>
        <v>2.6 : (blanc) - n/a
3.0 : (blanc) - n/a
4.0 : Code option PR - ENS-5</v>
      </c>
    </row>
    <row r="38" spans="1:21" customFormat="1" ht="45" x14ac:dyDescent="0.25">
      <c r="A38" s="270"/>
      <c r="B38" s="65">
        <v>37</v>
      </c>
      <c r="C38" s="164" t="s">
        <v>653</v>
      </c>
      <c r="D38" s="164">
        <v>60</v>
      </c>
      <c r="E38" s="65" t="s">
        <v>56</v>
      </c>
      <c r="F38" s="65" t="s">
        <v>56</v>
      </c>
      <c r="G38" s="14" t="s">
        <v>53</v>
      </c>
      <c r="H38" s="185"/>
      <c r="I38" s="70" t="s">
        <v>1239</v>
      </c>
      <c r="J38" s="65" t="s">
        <v>558</v>
      </c>
      <c r="K38" s="58" t="s">
        <v>726</v>
      </c>
      <c r="L38" s="185"/>
      <c r="M38" s="70" t="s">
        <v>1241</v>
      </c>
      <c r="N38" s="65" t="s">
        <v>558</v>
      </c>
      <c r="O38" s="58" t="s">
        <v>726</v>
      </c>
      <c r="P38" s="241"/>
      <c r="Q38" s="70" t="s">
        <v>1242</v>
      </c>
      <c r="R38" s="81" t="s">
        <v>351</v>
      </c>
      <c r="S38" s="58" t="s">
        <v>738</v>
      </c>
      <c r="T38" s="241"/>
      <c r="U38" s="80" t="str">
        <f t="shared" si="0"/>
        <v>2.6 : (blanc) - n/a
3.0 : (blanc) - n/a
4.0 : Libellé du code option - ENS-6</v>
      </c>
    </row>
    <row r="39" spans="1:21" customFormat="1" ht="45" x14ac:dyDescent="0.25">
      <c r="A39" s="270"/>
      <c r="B39" s="65">
        <v>38</v>
      </c>
      <c r="C39" s="164" t="s">
        <v>637</v>
      </c>
      <c r="D39" s="164">
        <v>30</v>
      </c>
      <c r="E39" s="65" t="s">
        <v>56</v>
      </c>
      <c r="F39" s="65" t="s">
        <v>56</v>
      </c>
      <c r="G39" s="14" t="s">
        <v>53</v>
      </c>
      <c r="H39" s="185"/>
      <c r="I39" s="70" t="s">
        <v>1239</v>
      </c>
      <c r="J39" s="65" t="s">
        <v>558</v>
      </c>
      <c r="K39" s="58" t="s">
        <v>726</v>
      </c>
      <c r="L39" s="185"/>
      <c r="M39" s="70" t="s">
        <v>1241</v>
      </c>
      <c r="N39" s="65" t="s">
        <v>558</v>
      </c>
      <c r="O39" s="58" t="s">
        <v>726</v>
      </c>
      <c r="P39" s="241"/>
      <c r="Q39" s="70" t="s">
        <v>1242</v>
      </c>
      <c r="R39" s="81" t="s">
        <v>352</v>
      </c>
      <c r="S39" s="58" t="s">
        <v>739</v>
      </c>
      <c r="T39" s="241"/>
      <c r="U39" s="80" t="str">
        <f t="shared" si="0"/>
        <v>2.6 : (blanc) - n/a
3.0 : (blanc) - n/a
4.0 : Code population PR - ENS-7</v>
      </c>
    </row>
    <row r="40" spans="1:21" customFormat="1" ht="45" x14ac:dyDescent="0.25">
      <c r="A40" s="270"/>
      <c r="B40" s="65">
        <v>39</v>
      </c>
      <c r="C40" s="164" t="s">
        <v>654</v>
      </c>
      <c r="D40" s="164">
        <v>60</v>
      </c>
      <c r="E40" s="65" t="s">
        <v>56</v>
      </c>
      <c r="F40" s="65" t="s">
        <v>56</v>
      </c>
      <c r="G40" s="14" t="s">
        <v>53</v>
      </c>
      <c r="H40" s="185"/>
      <c r="I40" s="70" t="s">
        <v>1239</v>
      </c>
      <c r="J40" s="65" t="s">
        <v>558</v>
      </c>
      <c r="K40" s="58" t="s">
        <v>726</v>
      </c>
      <c r="L40" s="185"/>
      <c r="M40" s="70" t="s">
        <v>1241</v>
      </c>
      <c r="N40" s="65" t="s">
        <v>558</v>
      </c>
      <c r="O40" s="58" t="s">
        <v>726</v>
      </c>
      <c r="P40" s="241"/>
      <c r="Q40" s="70" t="s">
        <v>1242</v>
      </c>
      <c r="R40" s="81" t="s">
        <v>353</v>
      </c>
      <c r="S40" s="58" t="s">
        <v>740</v>
      </c>
      <c r="T40" s="241"/>
      <c r="U40" s="80" t="str">
        <f t="shared" si="0"/>
        <v>2.6 : (blanc) - n/a
3.0 : (blanc) - n/a
4.0 : Libellé du code population - ENS-8</v>
      </c>
    </row>
    <row r="41" spans="1:21" customFormat="1" ht="45" x14ac:dyDescent="0.25">
      <c r="A41" s="270"/>
      <c r="B41" s="65">
        <v>40</v>
      </c>
      <c r="C41" s="164" t="s">
        <v>655</v>
      </c>
      <c r="D41" s="164">
        <v>30</v>
      </c>
      <c r="E41" s="65" t="s">
        <v>56</v>
      </c>
      <c r="F41" s="65" t="s">
        <v>56</v>
      </c>
      <c r="G41" s="14" t="s">
        <v>53</v>
      </c>
      <c r="H41" s="185"/>
      <c r="I41" s="70" t="s">
        <v>1239</v>
      </c>
      <c r="J41" s="65" t="s">
        <v>558</v>
      </c>
      <c r="K41" s="58" t="s">
        <v>726</v>
      </c>
      <c r="L41" s="185"/>
      <c r="M41" s="70" t="s">
        <v>1241</v>
      </c>
      <c r="N41" s="65" t="s">
        <v>558</v>
      </c>
      <c r="O41" s="58" t="s">
        <v>726</v>
      </c>
      <c r="P41" s="241"/>
      <c r="Q41" s="70" t="s">
        <v>1242</v>
      </c>
      <c r="R41" s="81" t="s">
        <v>354</v>
      </c>
      <c r="S41" s="58" t="s">
        <v>741</v>
      </c>
      <c r="T41" s="241"/>
      <c r="U41" s="80" t="str">
        <f t="shared" si="0"/>
        <v>2.6 : (blanc) - n/a
3.0 : (blanc) - n/a
4.0 : Référence contrat PR précédente - ENS-9</v>
      </c>
    </row>
    <row r="42" spans="1:21" customFormat="1" ht="45" x14ac:dyDescent="0.25">
      <c r="A42" s="270"/>
      <c r="B42" s="65">
        <v>41</v>
      </c>
      <c r="C42" s="164" t="s">
        <v>721</v>
      </c>
      <c r="D42" s="164">
        <v>30</v>
      </c>
      <c r="E42" s="65" t="s">
        <v>56</v>
      </c>
      <c r="F42" s="65" t="s">
        <v>56</v>
      </c>
      <c r="G42" s="14" t="s">
        <v>53</v>
      </c>
      <c r="H42" s="185"/>
      <c r="I42" s="70" t="s">
        <v>1239</v>
      </c>
      <c r="J42" s="65" t="s">
        <v>558</v>
      </c>
      <c r="K42" s="58" t="s">
        <v>726</v>
      </c>
      <c r="L42" s="185"/>
      <c r="M42" s="70" t="s">
        <v>1241</v>
      </c>
      <c r="N42" s="65" t="s">
        <v>558</v>
      </c>
      <c r="O42" s="58" t="s">
        <v>726</v>
      </c>
      <c r="P42" s="241"/>
      <c r="Q42" s="70" t="s">
        <v>1242</v>
      </c>
      <c r="R42" s="81" t="s">
        <v>355</v>
      </c>
      <c r="S42" s="58" t="s">
        <v>742</v>
      </c>
      <c r="T42" s="241"/>
      <c r="U42" s="80" t="str">
        <f t="shared" si="0"/>
        <v>2.6 : (blanc) - n/a
3.0 : (blanc) - n/a
4.0 : Code option PR précédent - ENS-10</v>
      </c>
    </row>
    <row r="43" spans="1:21" customFormat="1" ht="45" x14ac:dyDescent="0.25">
      <c r="A43" s="270"/>
      <c r="B43" s="65">
        <v>42</v>
      </c>
      <c r="C43" s="164" t="s">
        <v>722</v>
      </c>
      <c r="D43" s="164">
        <v>30</v>
      </c>
      <c r="E43" s="65" t="s">
        <v>56</v>
      </c>
      <c r="F43" s="65" t="s">
        <v>56</v>
      </c>
      <c r="G43" s="14" t="s">
        <v>53</v>
      </c>
      <c r="H43" s="185"/>
      <c r="I43" s="70" t="s">
        <v>1239</v>
      </c>
      <c r="J43" s="65" t="s">
        <v>558</v>
      </c>
      <c r="K43" s="58" t="s">
        <v>726</v>
      </c>
      <c r="L43" s="185"/>
      <c r="M43" s="70" t="s">
        <v>1241</v>
      </c>
      <c r="N43" s="65" t="s">
        <v>558</v>
      </c>
      <c r="O43" s="58" t="s">
        <v>726</v>
      </c>
      <c r="P43" s="241"/>
      <c r="Q43" s="70" t="s">
        <v>1242</v>
      </c>
      <c r="R43" s="81" t="s">
        <v>356</v>
      </c>
      <c r="S43" s="58" t="s">
        <v>743</v>
      </c>
      <c r="T43" s="241"/>
      <c r="U43" s="80" t="str">
        <f t="shared" si="0"/>
        <v>2.6 : (blanc) - n/a
3.0 : (blanc) - n/a
4.0 : Code population PR précédent - ENS-11</v>
      </c>
    </row>
    <row r="44" spans="1:21" customFormat="1" ht="45" x14ac:dyDescent="0.25">
      <c r="A44" s="270"/>
      <c r="B44" s="65">
        <v>43</v>
      </c>
      <c r="C44" s="65" t="s">
        <v>1086</v>
      </c>
      <c r="D44" s="164">
        <v>35</v>
      </c>
      <c r="E44" s="65" t="s">
        <v>55</v>
      </c>
      <c r="F44" s="65" t="s">
        <v>55</v>
      </c>
      <c r="G44" s="14" t="s">
        <v>53</v>
      </c>
      <c r="H44" s="185"/>
      <c r="I44" s="70" t="s">
        <v>1239</v>
      </c>
      <c r="J44" s="80" t="s">
        <v>1085</v>
      </c>
      <c r="K44" s="58" t="s">
        <v>735</v>
      </c>
      <c r="L44" s="185"/>
      <c r="M44" s="70" t="s">
        <v>1241</v>
      </c>
      <c r="N44" s="80" t="s">
        <v>1085</v>
      </c>
      <c r="O44" s="58" t="s">
        <v>735</v>
      </c>
      <c r="P44" s="241"/>
      <c r="Q44" s="70" t="s">
        <v>1242</v>
      </c>
      <c r="R44" s="81" t="s">
        <v>357</v>
      </c>
      <c r="S44" s="58" t="s">
        <v>744</v>
      </c>
      <c r="T44" s="241"/>
      <c r="U44" s="80" t="str">
        <f t="shared" si="0"/>
        <v>2.6 : Numéro de contrat Délégataire de Gestion (DG) - ENS-3
3.0 : Numéro de contrat Délégataire de Gestion (DG) - ENS-3
4.0 : Référence DG - BRIDGE</v>
      </c>
    </row>
    <row r="45" spans="1:21" customFormat="1" x14ac:dyDescent="0.25">
      <c r="A45" s="270"/>
      <c r="B45" s="65">
        <v>44</v>
      </c>
      <c r="C45" s="164" t="s">
        <v>723</v>
      </c>
      <c r="D45" s="164">
        <v>14</v>
      </c>
      <c r="E45" s="65" t="s">
        <v>56</v>
      </c>
      <c r="F45" s="65" t="s">
        <v>56</v>
      </c>
      <c r="G45" s="58" t="s">
        <v>57</v>
      </c>
      <c r="H45" s="185"/>
      <c r="I45" s="70" t="s">
        <v>1239</v>
      </c>
      <c r="J45" s="80" t="s">
        <v>745</v>
      </c>
      <c r="K45" s="58" t="s">
        <v>736</v>
      </c>
      <c r="L45" s="185"/>
      <c r="M45" s="70" t="s">
        <v>1241</v>
      </c>
      <c r="N45" s="80" t="s">
        <v>745</v>
      </c>
      <c r="O45" s="58" t="s">
        <v>736</v>
      </c>
      <c r="P45" s="241"/>
      <c r="Q45" s="70" t="s">
        <v>1242</v>
      </c>
      <c r="R45" s="81" t="s">
        <v>745</v>
      </c>
      <c r="S45" s="58" t="s">
        <v>744</v>
      </c>
      <c r="T45" s="241"/>
      <c r="U45" s="80" t="str">
        <f t="shared" si="0"/>
        <v>SIRET souscripteur - BRIDGE (toutes version)</v>
      </c>
    </row>
    <row r="46" spans="1:21" customFormat="1" x14ac:dyDescent="0.25">
      <c r="A46" s="270"/>
      <c r="B46" s="65">
        <v>45</v>
      </c>
      <c r="C46" s="164" t="s">
        <v>724</v>
      </c>
      <c r="D46" s="164">
        <v>35</v>
      </c>
      <c r="E46" s="65" t="s">
        <v>55</v>
      </c>
      <c r="F46" s="65" t="s">
        <v>55</v>
      </c>
      <c r="G46" s="14" t="s">
        <v>53</v>
      </c>
      <c r="H46" s="185"/>
      <c r="I46" s="70" t="s">
        <v>1239</v>
      </c>
      <c r="J46" s="80" t="s">
        <v>358</v>
      </c>
      <c r="K46" s="58" t="s">
        <v>738</v>
      </c>
      <c r="L46" s="185"/>
      <c r="M46" s="70" t="s">
        <v>1241</v>
      </c>
      <c r="N46" s="80" t="s">
        <v>358</v>
      </c>
      <c r="O46" s="58" t="s">
        <v>738</v>
      </c>
      <c r="P46" s="241"/>
      <c r="Q46" s="70" t="s">
        <v>1242</v>
      </c>
      <c r="R46" s="80" t="s">
        <v>358</v>
      </c>
      <c r="S46" s="58" t="s">
        <v>744</v>
      </c>
      <c r="T46" s="241"/>
      <c r="U46" s="80" t="str">
        <f t="shared" si="0"/>
        <v>Nom du souscripteur - BRIDGE (toutes version)</v>
      </c>
    </row>
    <row r="47" spans="1:21" customFormat="1" ht="45" x14ac:dyDescent="0.25">
      <c r="A47" s="270"/>
      <c r="B47" s="65">
        <v>46</v>
      </c>
      <c r="C47" s="65" t="s">
        <v>933</v>
      </c>
      <c r="D47" s="65">
        <v>35</v>
      </c>
      <c r="E47" s="65" t="s">
        <v>56</v>
      </c>
      <c r="F47" s="65" t="s">
        <v>56</v>
      </c>
      <c r="G47" s="14" t="s">
        <v>53</v>
      </c>
      <c r="H47" s="185"/>
      <c r="I47" s="70" t="s">
        <v>1239</v>
      </c>
      <c r="J47" s="80" t="s">
        <v>746</v>
      </c>
      <c r="K47" s="58" t="s">
        <v>739</v>
      </c>
      <c r="L47" s="185"/>
      <c r="M47" s="70" t="s">
        <v>1241</v>
      </c>
      <c r="N47" s="80" t="s">
        <v>746</v>
      </c>
      <c r="O47" s="58" t="s">
        <v>739</v>
      </c>
      <c r="P47" s="241"/>
      <c r="Q47" s="70" t="s">
        <v>1242</v>
      </c>
      <c r="R47" s="80" t="s">
        <v>1112</v>
      </c>
      <c r="S47" s="58" t="s">
        <v>726</v>
      </c>
      <c r="T47" s="241"/>
      <c r="U47" s="80" t="str">
        <f t="shared" si="0"/>
        <v>2.6 : Nom 2 du souscripteur - ENS-7
3.0 : Nom 2 du souscripteur - ENS-7
4.0 : A blanc - n/a</v>
      </c>
    </row>
    <row r="48" spans="1:21" customFormat="1" ht="45" x14ac:dyDescent="0.25">
      <c r="A48" s="270"/>
      <c r="B48" s="65">
        <v>47</v>
      </c>
      <c r="C48" s="65" t="s">
        <v>934</v>
      </c>
      <c r="D48" s="65">
        <v>35</v>
      </c>
      <c r="E48" s="65" t="s">
        <v>56</v>
      </c>
      <c r="F48" s="65" t="s">
        <v>56</v>
      </c>
      <c r="G48" s="14" t="s">
        <v>53</v>
      </c>
      <c r="H48" s="185"/>
      <c r="I48" s="70" t="s">
        <v>1239</v>
      </c>
      <c r="J48" s="80" t="s">
        <v>747</v>
      </c>
      <c r="K48" s="58" t="s">
        <v>740</v>
      </c>
      <c r="L48" s="185"/>
      <c r="M48" s="70" t="s">
        <v>1241</v>
      </c>
      <c r="N48" s="80" t="s">
        <v>747</v>
      </c>
      <c r="O48" s="58" t="s">
        <v>740</v>
      </c>
      <c r="P48" s="241"/>
      <c r="Q48" s="70" t="s">
        <v>1242</v>
      </c>
      <c r="R48" s="80" t="s">
        <v>1112</v>
      </c>
      <c r="S48" s="58" t="s">
        <v>726</v>
      </c>
      <c r="T48" s="241"/>
      <c r="U48" s="80" t="str">
        <f t="shared" si="0"/>
        <v>2.6 : Nom 3 du souscripteur - ENS-8
3.0 : Nom 3 du souscripteur - ENS-8
4.0 : A blanc - n/a</v>
      </c>
    </row>
    <row r="49" spans="1:21" customFormat="1" ht="30" x14ac:dyDescent="0.25">
      <c r="A49" s="270"/>
      <c r="B49" s="65">
        <v>48</v>
      </c>
      <c r="C49" s="164" t="s">
        <v>77</v>
      </c>
      <c r="D49" s="164">
        <v>212</v>
      </c>
      <c r="E49" s="148" t="s">
        <v>56</v>
      </c>
      <c r="F49" s="148" t="s">
        <v>56</v>
      </c>
      <c r="G49" s="14" t="s">
        <v>53</v>
      </c>
      <c r="H49" s="185"/>
      <c r="I49" s="70" t="s">
        <v>1239</v>
      </c>
      <c r="J49" s="80" t="s">
        <v>359</v>
      </c>
      <c r="K49" s="14" t="s">
        <v>760</v>
      </c>
      <c r="L49" s="185"/>
      <c r="M49" s="70" t="s">
        <v>1241</v>
      </c>
      <c r="N49" s="80" t="s">
        <v>359</v>
      </c>
      <c r="O49" s="14" t="s">
        <v>760</v>
      </c>
      <c r="P49" s="241"/>
      <c r="Q49" s="70" t="s">
        <v>1242</v>
      </c>
      <c r="R49" s="80" t="s">
        <v>359</v>
      </c>
      <c r="S49" s="14" t="s">
        <v>748</v>
      </c>
      <c r="T49" s="241"/>
      <c r="U49" s="80" t="str">
        <f t="shared" si="0"/>
        <v>Adresse du souscripteur  - SAT-51 à SAT-56 (toutes version)</v>
      </c>
    </row>
    <row r="50" spans="1:21" customFormat="1" ht="15.75" thickBot="1" x14ac:dyDescent="0.3">
      <c r="A50" s="271"/>
      <c r="B50" s="12">
        <v>49</v>
      </c>
      <c r="C50" s="166" t="s">
        <v>196</v>
      </c>
      <c r="D50" s="166">
        <v>4</v>
      </c>
      <c r="E50" s="166" t="s">
        <v>55</v>
      </c>
      <c r="F50" s="166" t="s">
        <v>55</v>
      </c>
      <c r="G50" s="15" t="s">
        <v>57</v>
      </c>
      <c r="H50" s="185"/>
      <c r="I50" s="71" t="s">
        <v>1239</v>
      </c>
      <c r="J50" s="254" t="s">
        <v>360</v>
      </c>
      <c r="K50" s="15" t="s">
        <v>761</v>
      </c>
      <c r="L50" s="185"/>
      <c r="M50" s="71" t="s">
        <v>1241</v>
      </c>
      <c r="N50" s="254" t="s">
        <v>360</v>
      </c>
      <c r="O50" s="15" t="s">
        <v>761</v>
      </c>
      <c r="P50" s="241"/>
      <c r="Q50" s="71" t="s">
        <v>1242</v>
      </c>
      <c r="R50" s="254" t="s">
        <v>360</v>
      </c>
      <c r="S50" s="15" t="s">
        <v>761</v>
      </c>
      <c r="T50" s="241"/>
      <c r="U50" s="254" t="str">
        <f t="shared" si="0"/>
        <v>Exercice de survenance - EXE-2 (toutes version)</v>
      </c>
    </row>
    <row r="51" spans="1:21" ht="15.75" thickBot="1" x14ac:dyDescent="0.3">
      <c r="A51" s="33"/>
      <c r="B51" s="130"/>
      <c r="C51" s="131"/>
      <c r="D51" s="131"/>
      <c r="E51" s="131"/>
      <c r="F51" s="131"/>
      <c r="G51" s="131"/>
      <c r="H51" s="185"/>
      <c r="I51" s="185"/>
      <c r="J51" s="235"/>
      <c r="K51" s="185"/>
      <c r="L51" s="185"/>
      <c r="M51" s="185"/>
      <c r="N51" s="235"/>
      <c r="O51" s="185"/>
      <c r="Q51" s="185"/>
      <c r="R51" s="235"/>
      <c r="S51" s="185"/>
      <c r="U51" s="235"/>
    </row>
    <row r="52" spans="1:21" customFormat="1" x14ac:dyDescent="0.25">
      <c r="A52" s="272" t="s">
        <v>557</v>
      </c>
      <c r="B52" s="120">
        <v>50</v>
      </c>
      <c r="C52" s="132" t="s">
        <v>136</v>
      </c>
      <c r="D52" s="121">
        <v>2</v>
      </c>
      <c r="E52" s="167" t="s">
        <v>56</v>
      </c>
      <c r="F52" s="121" t="s">
        <v>55</v>
      </c>
      <c r="G52" s="122" t="s">
        <v>53</v>
      </c>
      <c r="H52" s="185"/>
      <c r="I52" s="72" t="s">
        <v>1239</v>
      </c>
      <c r="J52" s="234" t="s">
        <v>361</v>
      </c>
      <c r="K52" s="13" t="s">
        <v>762</v>
      </c>
      <c r="L52" s="185"/>
      <c r="M52" s="16" t="s">
        <v>1241</v>
      </c>
      <c r="N52" s="234" t="s">
        <v>361</v>
      </c>
      <c r="O52" s="13" t="s">
        <v>762</v>
      </c>
      <c r="P52" s="241"/>
      <c r="Q52" s="16" t="s">
        <v>1242</v>
      </c>
      <c r="R52" s="234" t="s">
        <v>361</v>
      </c>
      <c r="S52" s="13" t="s">
        <v>762</v>
      </c>
      <c r="T52" s="241"/>
      <c r="U52" s="234" t="str">
        <f t="shared" si="0"/>
        <v>Grand risque - CRE-2 (toutes version)</v>
      </c>
    </row>
    <row r="53" spans="1:21" customFormat="1" x14ac:dyDescent="0.25">
      <c r="A53" s="273"/>
      <c r="B53" s="123">
        <v>51</v>
      </c>
      <c r="C53" s="133" t="s">
        <v>85</v>
      </c>
      <c r="D53" s="124">
        <v>3</v>
      </c>
      <c r="E53" s="65" t="s">
        <v>56</v>
      </c>
      <c r="F53" s="124" t="s">
        <v>55</v>
      </c>
      <c r="G53" s="125" t="s">
        <v>53</v>
      </c>
      <c r="H53" s="185"/>
      <c r="I53" s="73" t="s">
        <v>1239</v>
      </c>
      <c r="J53" s="253" t="s">
        <v>362</v>
      </c>
      <c r="K53" s="14" t="s">
        <v>763</v>
      </c>
      <c r="L53" s="185"/>
      <c r="M53" s="14" t="s">
        <v>1241</v>
      </c>
      <c r="N53" s="253" t="s">
        <v>362</v>
      </c>
      <c r="O53" s="14" t="s">
        <v>763</v>
      </c>
      <c r="P53" s="241"/>
      <c r="Q53" s="14" t="s">
        <v>1242</v>
      </c>
      <c r="R53" s="253" t="s">
        <v>362</v>
      </c>
      <c r="S53" s="14" t="s">
        <v>763</v>
      </c>
      <c r="T53" s="241"/>
      <c r="U53" s="253" t="str">
        <f t="shared" si="0"/>
        <v>Risque - CRE-3 (toutes version)</v>
      </c>
    </row>
    <row r="54" spans="1:21" customFormat="1" x14ac:dyDescent="0.25">
      <c r="A54" s="273"/>
      <c r="B54" s="123">
        <v>52</v>
      </c>
      <c r="C54" s="134" t="s">
        <v>753</v>
      </c>
      <c r="D54" s="124">
        <v>2</v>
      </c>
      <c r="E54" s="65" t="s">
        <v>56</v>
      </c>
      <c r="F54" s="124" t="s">
        <v>55</v>
      </c>
      <c r="G54" s="125" t="s">
        <v>53</v>
      </c>
      <c r="H54" s="185"/>
      <c r="I54" s="73" t="s">
        <v>1239</v>
      </c>
      <c r="J54" s="253" t="s">
        <v>560</v>
      </c>
      <c r="K54" s="14" t="s">
        <v>764</v>
      </c>
      <c r="L54" s="185"/>
      <c r="M54" s="14" t="s">
        <v>1241</v>
      </c>
      <c r="N54" s="253" t="s">
        <v>560</v>
      </c>
      <c r="O54" s="14" t="s">
        <v>764</v>
      </c>
      <c r="P54" s="241"/>
      <c r="Q54" s="14" t="s">
        <v>1242</v>
      </c>
      <c r="R54" s="253" t="s">
        <v>560</v>
      </c>
      <c r="S54" s="14" t="s">
        <v>764</v>
      </c>
      <c r="T54" s="241"/>
      <c r="U54" s="253" t="str">
        <f t="shared" si="0"/>
        <v>Nature de règlement - CRE-4 (toutes version)</v>
      </c>
    </row>
    <row r="55" spans="1:21" customFormat="1" ht="15.75" thickBot="1" x14ac:dyDescent="0.3">
      <c r="A55" s="274"/>
      <c r="B55" s="128">
        <v>53</v>
      </c>
      <c r="C55" s="135" t="s">
        <v>97</v>
      </c>
      <c r="D55" s="129">
        <v>17</v>
      </c>
      <c r="E55" s="128" t="s">
        <v>56</v>
      </c>
      <c r="F55" s="129" t="s">
        <v>55</v>
      </c>
      <c r="G55" s="136" t="s">
        <v>1248</v>
      </c>
      <c r="H55" s="185"/>
      <c r="I55" s="74" t="s">
        <v>1239</v>
      </c>
      <c r="J55" s="233" t="s">
        <v>364</v>
      </c>
      <c r="K55" s="15" t="s">
        <v>765</v>
      </c>
      <c r="L55" s="185"/>
      <c r="M55" s="15" t="s">
        <v>1241</v>
      </c>
      <c r="N55" s="233" t="s">
        <v>364</v>
      </c>
      <c r="O55" s="15" t="s">
        <v>765</v>
      </c>
      <c r="P55" s="241"/>
      <c r="Q55" s="15" t="s">
        <v>1242</v>
      </c>
      <c r="R55" s="233" t="s">
        <v>364</v>
      </c>
      <c r="S55" s="15" t="s">
        <v>765</v>
      </c>
      <c r="T55" s="241"/>
      <c r="U55" s="233" t="str">
        <f t="shared" si="0"/>
        <v>Montant  - CRE-7 (toutes version)</v>
      </c>
    </row>
    <row r="56" spans="1:21" ht="15.75" thickBot="1" x14ac:dyDescent="0.3">
      <c r="A56" s="33"/>
      <c r="B56" s="130"/>
      <c r="C56" s="131"/>
      <c r="D56" s="131"/>
      <c r="E56" s="131"/>
      <c r="F56" s="131"/>
      <c r="G56" s="131"/>
      <c r="H56" s="185"/>
      <c r="I56" s="185"/>
      <c r="J56" s="235"/>
      <c r="K56" s="185"/>
      <c r="L56" s="185"/>
      <c r="M56" s="185"/>
      <c r="N56" s="235"/>
      <c r="O56" s="185"/>
      <c r="Q56" s="185"/>
      <c r="R56" s="235"/>
      <c r="S56" s="185"/>
      <c r="U56" s="235"/>
    </row>
    <row r="57" spans="1:21" customFormat="1" x14ac:dyDescent="0.25">
      <c r="A57" s="263" t="s">
        <v>319</v>
      </c>
      <c r="B57" s="167">
        <v>50</v>
      </c>
      <c r="C57" s="168" t="s">
        <v>90</v>
      </c>
      <c r="D57" s="168">
        <v>10</v>
      </c>
      <c r="E57" s="167" t="s">
        <v>56</v>
      </c>
      <c r="F57" s="168" t="s">
        <v>55</v>
      </c>
      <c r="G57" s="13" t="s">
        <v>57</v>
      </c>
      <c r="H57" s="185"/>
      <c r="I57" s="72" t="s">
        <v>1239</v>
      </c>
      <c r="J57" s="232" t="s">
        <v>365</v>
      </c>
      <c r="K57" s="16" t="s">
        <v>744</v>
      </c>
      <c r="L57" s="185"/>
      <c r="M57" s="16" t="s">
        <v>1241</v>
      </c>
      <c r="N57" s="232" t="s">
        <v>365</v>
      </c>
      <c r="O57" s="16" t="s">
        <v>744</v>
      </c>
      <c r="P57" s="241"/>
      <c r="Q57" s="16" t="s">
        <v>1242</v>
      </c>
      <c r="R57" s="232" t="s">
        <v>365</v>
      </c>
      <c r="S57" s="16" t="s">
        <v>744</v>
      </c>
      <c r="T57" s="241"/>
      <c r="U57" s="232" t="str">
        <f t="shared" si="0"/>
        <v>Le numéro de EXE lié au ZAD dans le message - BRIDGE (toutes version)</v>
      </c>
    </row>
    <row r="58" spans="1:21" customFormat="1" x14ac:dyDescent="0.25">
      <c r="A58" s="264"/>
      <c r="B58" s="65">
        <v>51</v>
      </c>
      <c r="C58" s="164" t="s">
        <v>78</v>
      </c>
      <c r="D58" s="164">
        <v>21</v>
      </c>
      <c r="E58" s="65" t="s">
        <v>56</v>
      </c>
      <c r="F58" s="164" t="s">
        <v>55</v>
      </c>
      <c r="G58" s="14" t="s">
        <v>53</v>
      </c>
      <c r="H58" s="185"/>
      <c r="I58" s="73" t="s">
        <v>1239</v>
      </c>
      <c r="J58" s="35" t="s">
        <v>366</v>
      </c>
      <c r="K58" s="14" t="s">
        <v>766</v>
      </c>
      <c r="L58" s="185"/>
      <c r="M58" s="14" t="s">
        <v>1241</v>
      </c>
      <c r="N58" s="35" t="s">
        <v>366</v>
      </c>
      <c r="O58" s="14" t="s">
        <v>766</v>
      </c>
      <c r="P58" s="241"/>
      <c r="Q58" s="14" t="s">
        <v>1242</v>
      </c>
      <c r="R58" s="35" t="s">
        <v>366</v>
      </c>
      <c r="S58" s="14" t="s">
        <v>766</v>
      </c>
      <c r="T58" s="241"/>
      <c r="U58" s="35" t="str">
        <f t="shared" si="0"/>
        <v>Identifiant dossier - SAT-2 (toutes version)</v>
      </c>
    </row>
    <row r="59" spans="1:21" customFormat="1" x14ac:dyDescent="0.25">
      <c r="A59" s="264"/>
      <c r="B59" s="65">
        <v>52</v>
      </c>
      <c r="C59" s="164" t="s">
        <v>83</v>
      </c>
      <c r="D59" s="164">
        <v>10</v>
      </c>
      <c r="E59" s="65" t="s">
        <v>56</v>
      </c>
      <c r="F59" s="164" t="s">
        <v>55</v>
      </c>
      <c r="G59" s="14" t="s">
        <v>54</v>
      </c>
      <c r="H59" s="185"/>
      <c r="I59" s="73" t="s">
        <v>1239</v>
      </c>
      <c r="J59" s="35" t="s">
        <v>367</v>
      </c>
      <c r="K59" s="14" t="s">
        <v>767</v>
      </c>
      <c r="L59" s="185"/>
      <c r="M59" s="14" t="s">
        <v>1241</v>
      </c>
      <c r="N59" s="35" t="s">
        <v>367</v>
      </c>
      <c r="O59" s="14" t="s">
        <v>767</v>
      </c>
      <c r="P59" s="241"/>
      <c r="Q59" s="14" t="s">
        <v>1242</v>
      </c>
      <c r="R59" s="35" t="s">
        <v>367</v>
      </c>
      <c r="S59" s="14" t="s">
        <v>767</v>
      </c>
      <c r="T59" s="241"/>
      <c r="U59" s="35" t="str">
        <f t="shared" si="0"/>
        <v>Date de survenance de l'arrêt de travail - SAT-3 (toutes version)</v>
      </c>
    </row>
    <row r="60" spans="1:21" customFormat="1" x14ac:dyDescent="0.25">
      <c r="A60" s="264"/>
      <c r="B60" s="65">
        <v>53</v>
      </c>
      <c r="C60" s="164" t="s">
        <v>121</v>
      </c>
      <c r="D60" s="164">
        <v>10</v>
      </c>
      <c r="E60" s="65" t="s">
        <v>56</v>
      </c>
      <c r="F60" s="164" t="s">
        <v>55</v>
      </c>
      <c r="G60" s="14" t="s">
        <v>54</v>
      </c>
      <c r="H60" s="185"/>
      <c r="I60" s="73" t="s">
        <v>1239</v>
      </c>
      <c r="J60" s="35" t="s">
        <v>368</v>
      </c>
      <c r="K60" s="14" t="s">
        <v>768</v>
      </c>
      <c r="L60" s="185"/>
      <c r="M60" s="14" t="s">
        <v>1241</v>
      </c>
      <c r="N60" s="35" t="s">
        <v>368</v>
      </c>
      <c r="O60" s="14" t="s">
        <v>768</v>
      </c>
      <c r="P60" s="241"/>
      <c r="Q60" s="14" t="s">
        <v>1242</v>
      </c>
      <c r="R60" s="35" t="s">
        <v>368</v>
      </c>
      <c r="S60" s="14" t="s">
        <v>768</v>
      </c>
      <c r="T60" s="241"/>
      <c r="U60" s="35" t="str">
        <f t="shared" si="0"/>
        <v>Date de déclaration de l'arrêt de travail par l'assuré - SAT-4 (toutes version)</v>
      </c>
    </row>
    <row r="61" spans="1:21" customFormat="1" x14ac:dyDescent="0.25">
      <c r="A61" s="264"/>
      <c r="B61" s="65">
        <v>54</v>
      </c>
      <c r="C61" s="164" t="s">
        <v>86</v>
      </c>
      <c r="D61" s="164">
        <v>2</v>
      </c>
      <c r="E61" s="65" t="s">
        <v>56</v>
      </c>
      <c r="F61" s="164" t="s">
        <v>55</v>
      </c>
      <c r="G61" s="14" t="s">
        <v>53</v>
      </c>
      <c r="H61" s="185"/>
      <c r="I61" s="73" t="s">
        <v>1239</v>
      </c>
      <c r="J61" s="35" t="s">
        <v>369</v>
      </c>
      <c r="K61" s="14" t="s">
        <v>769</v>
      </c>
      <c r="L61" s="185"/>
      <c r="M61" s="14" t="s">
        <v>1241</v>
      </c>
      <c r="N61" s="35" t="s">
        <v>369</v>
      </c>
      <c r="O61" s="14" t="s">
        <v>769</v>
      </c>
      <c r="P61" s="241"/>
      <c r="Q61" s="14" t="s">
        <v>1242</v>
      </c>
      <c r="R61" s="35" t="s">
        <v>369</v>
      </c>
      <c r="S61" s="14" t="s">
        <v>769</v>
      </c>
      <c r="T61" s="241"/>
      <c r="U61" s="35" t="str">
        <f t="shared" si="0"/>
        <v>Cause de l'arrêt de travail - SAT-5 (toutes version)</v>
      </c>
    </row>
    <row r="62" spans="1:21" customFormat="1" ht="45" x14ac:dyDescent="0.25">
      <c r="A62" s="264"/>
      <c r="B62" s="65">
        <v>55</v>
      </c>
      <c r="C62" s="164" t="s">
        <v>289</v>
      </c>
      <c r="D62" s="164">
        <v>21</v>
      </c>
      <c r="E62" s="65" t="s">
        <v>56</v>
      </c>
      <c r="F62" s="164" t="s">
        <v>55</v>
      </c>
      <c r="G62" s="14" t="s">
        <v>53</v>
      </c>
      <c r="H62" s="185"/>
      <c r="I62" s="73" t="s">
        <v>1239</v>
      </c>
      <c r="J62" s="35" t="s">
        <v>370</v>
      </c>
      <c r="K62" s="14" t="s">
        <v>770</v>
      </c>
      <c r="L62" s="185"/>
      <c r="M62" s="14" t="s">
        <v>1241</v>
      </c>
      <c r="N62" s="35" t="s">
        <v>371</v>
      </c>
      <c r="O62" s="14" t="s">
        <v>770</v>
      </c>
      <c r="P62" s="241"/>
      <c r="Q62" s="14" t="s">
        <v>1242</v>
      </c>
      <c r="R62" s="35" t="s">
        <v>371</v>
      </c>
      <c r="S62" s="14" t="s">
        <v>770</v>
      </c>
      <c r="T62" s="241"/>
      <c r="U62" s="35" t="str">
        <f t="shared" si="0"/>
        <v>2.6 : Identifiant SI assuré - SAT-6
3.0 : Identifiant de la personne assurée - SAT-6
4.0 : Identifiant de la personne assurée - SAT-6</v>
      </c>
    </row>
    <row r="63" spans="1:21" customFormat="1" ht="45" x14ac:dyDescent="0.25">
      <c r="A63" s="264"/>
      <c r="B63" s="65">
        <v>56</v>
      </c>
      <c r="C63" s="65" t="s">
        <v>1023</v>
      </c>
      <c r="D63" s="164">
        <v>80</v>
      </c>
      <c r="E63" s="65" t="s">
        <v>56</v>
      </c>
      <c r="F63" s="164" t="s">
        <v>55</v>
      </c>
      <c r="G63" s="14" t="s">
        <v>53</v>
      </c>
      <c r="H63" s="185"/>
      <c r="I63" s="73" t="s">
        <v>1239</v>
      </c>
      <c r="J63" s="35" t="s">
        <v>372</v>
      </c>
      <c r="K63" s="14" t="s">
        <v>771</v>
      </c>
      <c r="L63" s="185"/>
      <c r="M63" s="14" t="s">
        <v>1241</v>
      </c>
      <c r="N63" s="35" t="s">
        <v>373</v>
      </c>
      <c r="O63" s="14" t="s">
        <v>771</v>
      </c>
      <c r="P63" s="241"/>
      <c r="Q63" s="14" t="s">
        <v>1242</v>
      </c>
      <c r="R63" s="35" t="s">
        <v>373</v>
      </c>
      <c r="S63" s="14" t="s">
        <v>771</v>
      </c>
      <c r="T63" s="241"/>
      <c r="U63" s="35" t="str">
        <f t="shared" si="0"/>
        <v>2.6 : Nom usuel - SAT-7
3.0 : Nom d'usage de l'assuré - SAT-7
4.0 : Nom d'usage de l'assuré - SAT-7</v>
      </c>
    </row>
    <row r="64" spans="1:21" customFormat="1" ht="45" x14ac:dyDescent="0.25">
      <c r="A64" s="264"/>
      <c r="B64" s="65">
        <v>57</v>
      </c>
      <c r="C64" s="65" t="s">
        <v>1022</v>
      </c>
      <c r="D64" s="164">
        <v>80</v>
      </c>
      <c r="E64" s="65" t="s">
        <v>56</v>
      </c>
      <c r="F64" s="164" t="s">
        <v>55</v>
      </c>
      <c r="G64" s="14" t="s">
        <v>53</v>
      </c>
      <c r="H64" s="185"/>
      <c r="I64" s="73" t="s">
        <v>1239</v>
      </c>
      <c r="J64" s="35" t="s">
        <v>374</v>
      </c>
      <c r="K64" s="14" t="s">
        <v>772</v>
      </c>
      <c r="L64" s="185"/>
      <c r="M64" s="14" t="s">
        <v>1241</v>
      </c>
      <c r="N64" s="35" t="s">
        <v>375</v>
      </c>
      <c r="O64" s="14" t="s">
        <v>772</v>
      </c>
      <c r="P64" s="241"/>
      <c r="Q64" s="14" t="s">
        <v>1242</v>
      </c>
      <c r="R64" s="35" t="s">
        <v>375</v>
      </c>
      <c r="S64" s="14" t="s">
        <v>772</v>
      </c>
      <c r="T64" s="241"/>
      <c r="U64" s="35" t="str">
        <f t="shared" si="0"/>
        <v>2.6 : Prénom - SAT-8
3.0 : Prénom(s) de l'assuré - SAT-8
4.0 : Prénom(s) de l'assuré - SAT-8</v>
      </c>
    </row>
    <row r="65" spans="1:21" customFormat="1" ht="45" x14ac:dyDescent="0.25">
      <c r="A65" s="264"/>
      <c r="B65" s="65">
        <v>58</v>
      </c>
      <c r="C65" s="65" t="s">
        <v>1019</v>
      </c>
      <c r="D65" s="164">
        <v>80</v>
      </c>
      <c r="E65" s="65" t="s">
        <v>56</v>
      </c>
      <c r="F65" s="164" t="s">
        <v>56</v>
      </c>
      <c r="G65" s="14" t="s">
        <v>53</v>
      </c>
      <c r="H65" s="185"/>
      <c r="I65" s="73" t="s">
        <v>1239</v>
      </c>
      <c r="J65" s="35" t="s">
        <v>376</v>
      </c>
      <c r="K65" s="14" t="s">
        <v>773</v>
      </c>
      <c r="L65" s="185"/>
      <c r="M65" s="14" t="s">
        <v>1241</v>
      </c>
      <c r="N65" s="35" t="s">
        <v>377</v>
      </c>
      <c r="O65" s="14" t="s">
        <v>773</v>
      </c>
      <c r="P65" s="241"/>
      <c r="Q65" s="14" t="s">
        <v>1242</v>
      </c>
      <c r="R65" s="35" t="s">
        <v>377</v>
      </c>
      <c r="S65" s="14" t="s">
        <v>773</v>
      </c>
      <c r="T65" s="241"/>
      <c r="U65" s="35" t="str">
        <f t="shared" si="0"/>
        <v>2.6 : Nom de naissance - SAT-9
3.0 : Nom de famille de l'assuré - SAT-9
4.0 : Nom de famille de l'assuré - SAT-9</v>
      </c>
    </row>
    <row r="66" spans="1:21" customFormat="1" ht="45" x14ac:dyDescent="0.25">
      <c r="A66" s="264"/>
      <c r="B66" s="65">
        <v>59</v>
      </c>
      <c r="C66" s="164" t="s">
        <v>290</v>
      </c>
      <c r="D66" s="164">
        <v>10</v>
      </c>
      <c r="E66" s="65" t="s">
        <v>56</v>
      </c>
      <c r="F66" s="164" t="s">
        <v>55</v>
      </c>
      <c r="G66" s="14" t="s">
        <v>54</v>
      </c>
      <c r="H66" s="185"/>
      <c r="I66" s="73" t="s">
        <v>1239</v>
      </c>
      <c r="J66" s="35" t="s">
        <v>378</v>
      </c>
      <c r="K66" s="14" t="s">
        <v>774</v>
      </c>
      <c r="L66" s="185"/>
      <c r="M66" s="14" t="s">
        <v>1241</v>
      </c>
      <c r="N66" s="35" t="s">
        <v>379</v>
      </c>
      <c r="O66" s="14" t="s">
        <v>774</v>
      </c>
      <c r="P66" s="241"/>
      <c r="Q66" s="14" t="s">
        <v>1242</v>
      </c>
      <c r="R66" s="35" t="s">
        <v>379</v>
      </c>
      <c r="S66" s="14" t="s">
        <v>774</v>
      </c>
      <c r="T66" s="241"/>
      <c r="U66" s="35" t="str">
        <f t="shared" si="0"/>
        <v>2.6 : Date de naissance assuré - SAT-10
3.0 : Date de naissance de l'assuré - SAT-10
4.0 : Date de naissance de l'assuré - SAT-10</v>
      </c>
    </row>
    <row r="67" spans="1:21" customFormat="1" ht="45" x14ac:dyDescent="0.25">
      <c r="A67" s="264"/>
      <c r="B67" s="65">
        <v>60</v>
      </c>
      <c r="C67" s="65" t="s">
        <v>1031</v>
      </c>
      <c r="D67" s="164">
        <v>1</v>
      </c>
      <c r="E67" s="65" t="s">
        <v>56</v>
      </c>
      <c r="F67" s="164" t="s">
        <v>56</v>
      </c>
      <c r="G67" s="14" t="s">
        <v>53</v>
      </c>
      <c r="H67" s="185"/>
      <c r="I67" s="73" t="s">
        <v>1239</v>
      </c>
      <c r="J67" s="35" t="s">
        <v>1032</v>
      </c>
      <c r="K67" s="14" t="s">
        <v>775</v>
      </c>
      <c r="L67" s="185"/>
      <c r="M67" s="14" t="s">
        <v>1241</v>
      </c>
      <c r="N67" s="35" t="s">
        <v>1032</v>
      </c>
      <c r="O67" s="14" t="s">
        <v>775</v>
      </c>
      <c r="P67" s="241"/>
      <c r="Q67" s="14" t="s">
        <v>1242</v>
      </c>
      <c r="R67" s="35" t="s">
        <v>1113</v>
      </c>
      <c r="S67" s="14" t="s">
        <v>775</v>
      </c>
      <c r="T67" s="241"/>
      <c r="U67" s="35" t="str">
        <f t="shared" ref="U67:U130" si="1">IF(AND(J67=N67,N67=R67),CONCATENATE(R67," - ",S67," (toutes version)"),CONCATENATE(I67," : ",J67," - ",K67,CHAR(10),M67," : ",N67," - ",O67,CHAR(10),Q67," : ",R67," - ",S67))</f>
        <v>2.6 : Sexe de l'assuré - SAT-11
3.0 : Sexe de l'assuré - SAT-11
4.0 : Genre de l'assuré - SAT-11</v>
      </c>
    </row>
    <row r="68" spans="1:21" customFormat="1" ht="45" x14ac:dyDescent="0.25">
      <c r="A68" s="264"/>
      <c r="B68" s="65">
        <v>61</v>
      </c>
      <c r="C68" s="164" t="s">
        <v>167</v>
      </c>
      <c r="D68" s="164">
        <v>10</v>
      </c>
      <c r="E68" s="65" t="s">
        <v>56</v>
      </c>
      <c r="F68" s="65" t="s">
        <v>56</v>
      </c>
      <c r="G68" s="14" t="s">
        <v>54</v>
      </c>
      <c r="H68" s="185"/>
      <c r="I68" s="73" t="s">
        <v>1239</v>
      </c>
      <c r="J68" s="35" t="s">
        <v>380</v>
      </c>
      <c r="K68" s="14" t="s">
        <v>776</v>
      </c>
      <c r="L68" s="185"/>
      <c r="M68" s="14" t="s">
        <v>1241</v>
      </c>
      <c r="N68" s="35" t="s">
        <v>381</v>
      </c>
      <c r="O68" s="14" t="s">
        <v>776</v>
      </c>
      <c r="P68" s="241"/>
      <c r="Q68" s="14" t="s">
        <v>1242</v>
      </c>
      <c r="R68" s="35" t="s">
        <v>381</v>
      </c>
      <c r="S68" s="14" t="s">
        <v>776</v>
      </c>
      <c r="T68" s="241"/>
      <c r="U68" s="35" t="str">
        <f t="shared" si="1"/>
        <v>2.6 : Date de sortie contrat de travail de l'assuré - SAT-12
3.0 : Date de sortie du contrat de travail de l'assuré - SAT-12
4.0 : Date de sortie du contrat de travail de l'assuré - SAT-12</v>
      </c>
    </row>
    <row r="69" spans="1:21" customFormat="1" ht="45" x14ac:dyDescent="0.25">
      <c r="A69" s="264"/>
      <c r="B69" s="65">
        <v>62</v>
      </c>
      <c r="C69" s="164" t="s">
        <v>705</v>
      </c>
      <c r="D69" s="164">
        <v>21</v>
      </c>
      <c r="E69" s="65" t="s">
        <v>56</v>
      </c>
      <c r="F69" s="65" t="s">
        <v>56</v>
      </c>
      <c r="G69" s="14" t="s">
        <v>53</v>
      </c>
      <c r="H69" s="185"/>
      <c r="I69" s="73" t="s">
        <v>1239</v>
      </c>
      <c r="J69" s="35" t="s">
        <v>382</v>
      </c>
      <c r="K69" s="14" t="s">
        <v>777</v>
      </c>
      <c r="L69" s="185"/>
      <c r="M69" s="14" t="s">
        <v>1241</v>
      </c>
      <c r="N69" s="59" t="s">
        <v>558</v>
      </c>
      <c r="O69" s="58" t="s">
        <v>726</v>
      </c>
      <c r="P69" s="241"/>
      <c r="Q69" s="14" t="s">
        <v>1242</v>
      </c>
      <c r="R69" s="59" t="s">
        <v>1114</v>
      </c>
      <c r="S69" s="58" t="s">
        <v>726</v>
      </c>
      <c r="T69" s="241"/>
      <c r="U69" s="35" t="str">
        <f t="shared" si="1"/>
        <v>2.6 : Donnée contrat - Type de garantie Décès du contrat couvrant l'AT - SAT-13
3.0 : (blanc) - n/a
4.0 : (blanc)  - n/a</v>
      </c>
    </row>
    <row r="70" spans="1:21" customFormat="1" ht="45" x14ac:dyDescent="0.25">
      <c r="A70" s="264"/>
      <c r="B70" s="65">
        <v>63</v>
      </c>
      <c r="C70" s="65" t="s">
        <v>1001</v>
      </c>
      <c r="D70" s="65">
        <v>14</v>
      </c>
      <c r="E70" s="65" t="s">
        <v>56</v>
      </c>
      <c r="F70" s="65" t="s">
        <v>56</v>
      </c>
      <c r="G70" s="58" t="s">
        <v>57</v>
      </c>
      <c r="H70" s="185"/>
      <c r="I70" s="73" t="s">
        <v>1239</v>
      </c>
      <c r="J70" s="59" t="s">
        <v>558</v>
      </c>
      <c r="K70" s="58" t="s">
        <v>726</v>
      </c>
      <c r="L70" s="185"/>
      <c r="M70" s="14" t="s">
        <v>1241</v>
      </c>
      <c r="N70" s="35" t="s">
        <v>749</v>
      </c>
      <c r="O70" s="58" t="s">
        <v>777</v>
      </c>
      <c r="P70" s="241"/>
      <c r="Q70" s="14" t="s">
        <v>1242</v>
      </c>
      <c r="R70" s="59" t="s">
        <v>1114</v>
      </c>
      <c r="S70" s="58" t="s">
        <v>726</v>
      </c>
      <c r="T70" s="241"/>
      <c r="U70" s="35" t="str">
        <f t="shared" si="1"/>
        <v>2.6 : (blanc) - n/a
3.0 : SIRET de l'établissement d'appartenance du salarié au moment du sinistre - SAT-13
4.0 : (blanc)  - n/a</v>
      </c>
    </row>
    <row r="71" spans="1:21" customFormat="1" ht="45" x14ac:dyDescent="0.25">
      <c r="A71" s="264"/>
      <c r="B71" s="65">
        <v>64</v>
      </c>
      <c r="C71" s="164" t="s">
        <v>706</v>
      </c>
      <c r="D71" s="164">
        <v>9</v>
      </c>
      <c r="E71" s="65" t="s">
        <v>56</v>
      </c>
      <c r="F71" s="65" t="s">
        <v>56</v>
      </c>
      <c r="G71" s="14" t="s">
        <v>57</v>
      </c>
      <c r="H71" s="185"/>
      <c r="I71" s="73" t="s">
        <v>1239</v>
      </c>
      <c r="J71" s="59" t="s">
        <v>558</v>
      </c>
      <c r="K71" s="58" t="s">
        <v>726</v>
      </c>
      <c r="L71" s="185"/>
      <c r="M71" s="14" t="s">
        <v>1241</v>
      </c>
      <c r="N71" s="59" t="s">
        <v>558</v>
      </c>
      <c r="O71" s="58" t="s">
        <v>726</v>
      </c>
      <c r="P71" s="241"/>
      <c r="Q71" s="14" t="s">
        <v>1242</v>
      </c>
      <c r="R71" s="59" t="s">
        <v>383</v>
      </c>
      <c r="S71" s="58" t="s">
        <v>777</v>
      </c>
      <c r="T71" s="241"/>
      <c r="U71" s="35" t="str">
        <f t="shared" si="1"/>
        <v>2.6 : (blanc) - n/a
3.0 : (blanc) - n/a
4.0 : SIREN de l'entreprise de l'assuré au moment du sinistre - SAT-13</v>
      </c>
    </row>
    <row r="72" spans="1:21" customFormat="1" ht="45" x14ac:dyDescent="0.25">
      <c r="A72" s="264"/>
      <c r="B72" s="65">
        <v>65</v>
      </c>
      <c r="C72" s="164" t="s">
        <v>707</v>
      </c>
      <c r="D72" s="164">
        <v>5</v>
      </c>
      <c r="E72" s="65" t="s">
        <v>56</v>
      </c>
      <c r="F72" s="65" t="s">
        <v>56</v>
      </c>
      <c r="G72" s="14" t="s">
        <v>57</v>
      </c>
      <c r="H72" s="185"/>
      <c r="I72" s="73" t="s">
        <v>1239</v>
      </c>
      <c r="J72" s="59" t="s">
        <v>558</v>
      </c>
      <c r="K72" s="58" t="s">
        <v>726</v>
      </c>
      <c r="L72" s="185"/>
      <c r="M72" s="14" t="s">
        <v>1241</v>
      </c>
      <c r="N72" s="59" t="s">
        <v>558</v>
      </c>
      <c r="O72" s="58" t="s">
        <v>726</v>
      </c>
      <c r="P72" s="241"/>
      <c r="Q72" s="14" t="s">
        <v>1242</v>
      </c>
      <c r="R72" s="35" t="s">
        <v>384</v>
      </c>
      <c r="S72" s="58" t="s">
        <v>778</v>
      </c>
      <c r="T72" s="241"/>
      <c r="U72" s="35" t="str">
        <f t="shared" si="1"/>
        <v>2.6 : (blanc) - n/a
3.0 : (blanc) - n/a
4.0 : NIC de l'établissement d'appartenance de la personne sinistrée au moment du sinistre - SAT-14</v>
      </c>
    </row>
    <row r="73" spans="1:21" customFormat="1" ht="45" x14ac:dyDescent="0.25">
      <c r="A73" s="264"/>
      <c r="B73" s="65">
        <v>66</v>
      </c>
      <c r="C73" s="164" t="s">
        <v>291</v>
      </c>
      <c r="D73" s="164">
        <v>3</v>
      </c>
      <c r="E73" s="65" t="s">
        <v>56</v>
      </c>
      <c r="F73" s="65" t="s">
        <v>56</v>
      </c>
      <c r="G73" s="14" t="s">
        <v>53</v>
      </c>
      <c r="H73" s="185"/>
      <c r="I73" s="73" t="s">
        <v>1239</v>
      </c>
      <c r="J73" s="59" t="s">
        <v>558</v>
      </c>
      <c r="K73" s="58" t="s">
        <v>726</v>
      </c>
      <c r="L73" s="185"/>
      <c r="M73" s="14" t="s">
        <v>1241</v>
      </c>
      <c r="N73" s="35" t="s">
        <v>385</v>
      </c>
      <c r="O73" s="58" t="s">
        <v>778</v>
      </c>
      <c r="P73" s="241"/>
      <c r="Q73" s="14" t="s">
        <v>1242</v>
      </c>
      <c r="R73" s="35" t="s">
        <v>385</v>
      </c>
      <c r="S73" s="58" t="s">
        <v>898</v>
      </c>
      <c r="T73" s="241"/>
      <c r="U73" s="35" t="str">
        <f t="shared" si="1"/>
        <v>2.6 : (blanc) - n/a
3.0 : Situation de l'assuré au regard de la CSG / CRDS - SAT-14
4.0 : Situation de l'assuré au regard de la CSG / CRDS - SAT-15</v>
      </c>
    </row>
    <row r="74" spans="1:21" customFormat="1" ht="45" x14ac:dyDescent="0.25">
      <c r="A74" s="264"/>
      <c r="B74" s="65">
        <v>67</v>
      </c>
      <c r="C74" s="164" t="s">
        <v>708</v>
      </c>
      <c r="D74" s="164">
        <v>1</v>
      </c>
      <c r="E74" s="65" t="s">
        <v>56</v>
      </c>
      <c r="F74" s="65" t="s">
        <v>56</v>
      </c>
      <c r="G74" s="14" t="s">
        <v>53</v>
      </c>
      <c r="H74" s="185"/>
      <c r="I74" s="73" t="s">
        <v>1239</v>
      </c>
      <c r="J74" s="59" t="s">
        <v>558</v>
      </c>
      <c r="K74" s="58" t="s">
        <v>726</v>
      </c>
      <c r="L74" s="185"/>
      <c r="M74" s="14" t="s">
        <v>1241</v>
      </c>
      <c r="N74" s="35" t="s">
        <v>386</v>
      </c>
      <c r="O74" s="58" t="s">
        <v>898</v>
      </c>
      <c r="P74" s="241"/>
      <c r="Q74" s="14" t="s">
        <v>1242</v>
      </c>
      <c r="R74" s="35" t="s">
        <v>386</v>
      </c>
      <c r="S74" s="58" t="s">
        <v>899</v>
      </c>
      <c r="T74" s="241"/>
      <c r="U74" s="35" t="str">
        <f t="shared" si="1"/>
        <v>2.6 : (blanc) - n/a
3.0 : Assuré à employeurs multiples - SAT-15
4.0 : Assuré à employeurs multiples - SAT-16</v>
      </c>
    </row>
    <row r="75" spans="1:21" customFormat="1" ht="45" x14ac:dyDescent="0.25">
      <c r="A75" s="264"/>
      <c r="B75" s="65">
        <v>68</v>
      </c>
      <c r="C75" s="169" t="s">
        <v>292</v>
      </c>
      <c r="D75" s="164">
        <v>3</v>
      </c>
      <c r="E75" s="65" t="s">
        <v>56</v>
      </c>
      <c r="F75" s="65" t="s">
        <v>56</v>
      </c>
      <c r="G75" s="58" t="s">
        <v>57</v>
      </c>
      <c r="H75" s="185"/>
      <c r="I75" s="73" t="s">
        <v>1239</v>
      </c>
      <c r="J75" s="59" t="s">
        <v>558</v>
      </c>
      <c r="K75" s="58" t="s">
        <v>726</v>
      </c>
      <c r="L75" s="185"/>
      <c r="M75" s="14" t="s">
        <v>1241</v>
      </c>
      <c r="N75" s="35" t="s">
        <v>387</v>
      </c>
      <c r="O75" s="58" t="s">
        <v>899</v>
      </c>
      <c r="P75" s="241"/>
      <c r="Q75" s="14" t="s">
        <v>1242</v>
      </c>
      <c r="R75" s="35" t="s">
        <v>387</v>
      </c>
      <c r="S75" s="58" t="s">
        <v>900</v>
      </c>
      <c r="T75" s="241"/>
      <c r="U75" s="35" t="str">
        <f t="shared" si="1"/>
        <v>2.6 : (blanc) - n/a
3.0 : Taux d'activité de l'assuré pris en compte au titre du contrat d'assurance - SAT-16
4.0 : Taux d'activité de l'assuré pris en compte au titre du contrat d'assurance - SAT-17</v>
      </c>
    </row>
    <row r="76" spans="1:21" customFormat="1" x14ac:dyDescent="0.25">
      <c r="A76" s="264"/>
      <c r="B76" s="65">
        <v>69</v>
      </c>
      <c r="C76" s="164" t="s">
        <v>124</v>
      </c>
      <c r="D76" s="164">
        <v>3</v>
      </c>
      <c r="E76" s="65" t="s">
        <v>56</v>
      </c>
      <c r="F76" s="164" t="s">
        <v>56</v>
      </c>
      <c r="G76" s="14" t="s">
        <v>53</v>
      </c>
      <c r="H76" s="185"/>
      <c r="I76" s="73" t="s">
        <v>1239</v>
      </c>
      <c r="J76" s="35" t="s">
        <v>388</v>
      </c>
      <c r="K76" s="14" t="s">
        <v>778</v>
      </c>
      <c r="L76" s="185"/>
      <c r="M76" s="14" t="s">
        <v>1241</v>
      </c>
      <c r="N76" s="35" t="s">
        <v>388</v>
      </c>
      <c r="O76" s="14" t="s">
        <v>900</v>
      </c>
      <c r="P76" s="241"/>
      <c r="Q76" s="14" t="s">
        <v>1242</v>
      </c>
      <c r="R76" s="35" t="s">
        <v>388</v>
      </c>
      <c r="S76" s="14" t="s">
        <v>779</v>
      </c>
      <c r="T76" s="241"/>
      <c r="U76" s="35" t="str">
        <f t="shared" si="1"/>
        <v>Situation familiale de l'assuré - SAT-18 (toutes version)</v>
      </c>
    </row>
    <row r="77" spans="1:21" customFormat="1" ht="45" x14ac:dyDescent="0.25">
      <c r="A77" s="264"/>
      <c r="B77" s="65">
        <v>70</v>
      </c>
      <c r="C77" s="164" t="s">
        <v>261</v>
      </c>
      <c r="D77" s="164">
        <v>2</v>
      </c>
      <c r="E77" s="65" t="s">
        <v>56</v>
      </c>
      <c r="F77" s="65" t="s">
        <v>56</v>
      </c>
      <c r="G77" s="58" t="s">
        <v>57</v>
      </c>
      <c r="H77" s="185"/>
      <c r="I77" s="73" t="s">
        <v>1239</v>
      </c>
      <c r="J77" s="35" t="s">
        <v>389</v>
      </c>
      <c r="K77" s="58" t="s">
        <v>898</v>
      </c>
      <c r="L77" s="185"/>
      <c r="M77" s="14" t="s">
        <v>1241</v>
      </c>
      <c r="N77" s="35" t="s">
        <v>390</v>
      </c>
      <c r="O77" s="14" t="s">
        <v>779</v>
      </c>
      <c r="P77" s="241"/>
      <c r="Q77" s="14" t="s">
        <v>1242</v>
      </c>
      <c r="R77" s="35" t="s">
        <v>390</v>
      </c>
      <c r="S77" s="14" t="s">
        <v>780</v>
      </c>
      <c r="T77" s="241"/>
      <c r="U77" s="35" t="str">
        <f t="shared" si="1"/>
        <v>2.6 : Nombre de personnes à lier à l'assuré - SAT-15
3.0 : Nombre d’enfants à charge de l'assuré au titre du contrat d’assurance - SAT-18
4.0 : Nombre d’enfants à charge de l'assuré au titre du contrat d’assurance - SAT-19</v>
      </c>
    </row>
    <row r="78" spans="1:21" customFormat="1" ht="45" x14ac:dyDescent="0.25">
      <c r="A78" s="264"/>
      <c r="B78" s="65">
        <v>71</v>
      </c>
      <c r="C78" s="164" t="s">
        <v>112</v>
      </c>
      <c r="D78" s="164">
        <v>10</v>
      </c>
      <c r="E78" s="65" t="s">
        <v>56</v>
      </c>
      <c r="F78" s="65" t="s">
        <v>56</v>
      </c>
      <c r="G78" s="14" t="s">
        <v>54</v>
      </c>
      <c r="H78" s="185"/>
      <c r="I78" s="73" t="s">
        <v>1239</v>
      </c>
      <c r="J78" s="35" t="s">
        <v>391</v>
      </c>
      <c r="K78" s="14" t="s">
        <v>899</v>
      </c>
      <c r="L78" s="185"/>
      <c r="M78" s="14" t="s">
        <v>1241</v>
      </c>
      <c r="N78" s="35" t="s">
        <v>391</v>
      </c>
      <c r="O78" s="58" t="s">
        <v>780</v>
      </c>
      <c r="P78" s="241"/>
      <c r="Q78" s="14" t="s">
        <v>1242</v>
      </c>
      <c r="R78" s="59" t="s">
        <v>558</v>
      </c>
      <c r="S78" s="58" t="s">
        <v>726</v>
      </c>
      <c r="T78" s="241"/>
      <c r="U78" s="35" t="str">
        <f t="shared" si="1"/>
        <v>2.6 : Date de naissance de personne liée à assuré n°1 - SAT-16
3.0 : Date de naissance de personne liée à assuré n°1 - SAT-19
4.0 : (blanc) - n/a</v>
      </c>
    </row>
    <row r="79" spans="1:21" customFormat="1" ht="45" x14ac:dyDescent="0.25">
      <c r="A79" s="264"/>
      <c r="B79" s="65">
        <v>72</v>
      </c>
      <c r="C79" s="164" t="s">
        <v>262</v>
      </c>
      <c r="D79" s="164">
        <v>4</v>
      </c>
      <c r="E79" s="65" t="s">
        <v>56</v>
      </c>
      <c r="F79" s="65" t="s">
        <v>56</v>
      </c>
      <c r="G79" s="14" t="s">
        <v>53</v>
      </c>
      <c r="H79" s="185"/>
      <c r="I79" s="73" t="s">
        <v>1239</v>
      </c>
      <c r="J79" s="35" t="s">
        <v>392</v>
      </c>
      <c r="K79" s="58" t="s">
        <v>900</v>
      </c>
      <c r="L79" s="185"/>
      <c r="M79" s="14" t="s">
        <v>1241</v>
      </c>
      <c r="N79" s="35" t="s">
        <v>392</v>
      </c>
      <c r="O79" s="58" t="s">
        <v>781</v>
      </c>
      <c r="P79" s="241"/>
      <c r="Q79" s="14" t="s">
        <v>1242</v>
      </c>
      <c r="R79" s="59" t="s">
        <v>558</v>
      </c>
      <c r="S79" s="58" t="s">
        <v>726</v>
      </c>
      <c r="T79" s="241"/>
      <c r="U79" s="35" t="str">
        <f t="shared" si="1"/>
        <v>2.6 : Type de personne liée - SAT-17
3.0 : Type de personne liée - SAT-20
4.0 : (blanc) - n/a</v>
      </c>
    </row>
    <row r="80" spans="1:21" customFormat="1" ht="45" x14ac:dyDescent="0.25">
      <c r="A80" s="264"/>
      <c r="B80" s="65">
        <v>73</v>
      </c>
      <c r="C80" s="164" t="s">
        <v>113</v>
      </c>
      <c r="D80" s="164">
        <v>10</v>
      </c>
      <c r="E80" s="65" t="s">
        <v>56</v>
      </c>
      <c r="F80" s="65" t="s">
        <v>56</v>
      </c>
      <c r="G80" s="14" t="s">
        <v>54</v>
      </c>
      <c r="H80" s="185"/>
      <c r="I80" s="73" t="s">
        <v>1239</v>
      </c>
      <c r="J80" s="35" t="s">
        <v>393</v>
      </c>
      <c r="K80" s="14" t="s">
        <v>779</v>
      </c>
      <c r="L80" s="185"/>
      <c r="M80" s="14" t="s">
        <v>1241</v>
      </c>
      <c r="N80" s="35" t="s">
        <v>393</v>
      </c>
      <c r="O80" s="58" t="s">
        <v>782</v>
      </c>
      <c r="P80" s="241"/>
      <c r="Q80" s="14" t="s">
        <v>1242</v>
      </c>
      <c r="R80" s="59" t="s">
        <v>558</v>
      </c>
      <c r="S80" s="58" t="s">
        <v>726</v>
      </c>
      <c r="T80" s="241"/>
      <c r="U80" s="35" t="str">
        <f t="shared" si="1"/>
        <v>2.6 : Date de naissance de personne liée à assuré n°2 - SAT-18
3.0 : Date de naissance de personne liée à assuré n°2 - SAT-21
4.0 : (blanc) - n/a</v>
      </c>
    </row>
    <row r="81" spans="1:21" customFormat="1" ht="45" x14ac:dyDescent="0.25">
      <c r="A81" s="264"/>
      <c r="B81" s="65">
        <v>74</v>
      </c>
      <c r="C81" s="164" t="s">
        <v>263</v>
      </c>
      <c r="D81" s="164">
        <v>4</v>
      </c>
      <c r="E81" s="65" t="s">
        <v>56</v>
      </c>
      <c r="F81" s="65" t="s">
        <v>56</v>
      </c>
      <c r="G81" s="14" t="s">
        <v>53</v>
      </c>
      <c r="H81" s="185"/>
      <c r="I81" s="73" t="s">
        <v>1239</v>
      </c>
      <c r="J81" s="35" t="s">
        <v>392</v>
      </c>
      <c r="K81" s="58" t="s">
        <v>780</v>
      </c>
      <c r="L81" s="185"/>
      <c r="M81" s="14" t="s">
        <v>1241</v>
      </c>
      <c r="N81" s="35" t="s">
        <v>392</v>
      </c>
      <c r="O81" s="58" t="s">
        <v>783</v>
      </c>
      <c r="P81" s="241"/>
      <c r="Q81" s="14" t="s">
        <v>1242</v>
      </c>
      <c r="R81" s="59" t="s">
        <v>558</v>
      </c>
      <c r="S81" s="58" t="s">
        <v>726</v>
      </c>
      <c r="T81" s="241"/>
      <c r="U81" s="35" t="str">
        <f t="shared" si="1"/>
        <v>2.6 : Type de personne liée - SAT-19
3.0 : Type de personne liée - SAT-22
4.0 : (blanc) - n/a</v>
      </c>
    </row>
    <row r="82" spans="1:21" customFormat="1" ht="45" x14ac:dyDescent="0.25">
      <c r="A82" s="264"/>
      <c r="B82" s="65">
        <v>75</v>
      </c>
      <c r="C82" s="164" t="s">
        <v>114</v>
      </c>
      <c r="D82" s="164">
        <v>10</v>
      </c>
      <c r="E82" s="65" t="s">
        <v>56</v>
      </c>
      <c r="F82" s="65" t="s">
        <v>56</v>
      </c>
      <c r="G82" s="14" t="s">
        <v>54</v>
      </c>
      <c r="H82" s="185"/>
      <c r="I82" s="73" t="s">
        <v>1239</v>
      </c>
      <c r="J82" s="35" t="s">
        <v>394</v>
      </c>
      <c r="K82" s="14" t="s">
        <v>781</v>
      </c>
      <c r="L82" s="185"/>
      <c r="M82" s="14" t="s">
        <v>1241</v>
      </c>
      <c r="N82" s="35" t="s">
        <v>394</v>
      </c>
      <c r="O82" s="58" t="s">
        <v>784</v>
      </c>
      <c r="P82" s="241"/>
      <c r="Q82" s="14" t="s">
        <v>1242</v>
      </c>
      <c r="R82" s="59" t="s">
        <v>558</v>
      </c>
      <c r="S82" s="58" t="s">
        <v>726</v>
      </c>
      <c r="T82" s="241"/>
      <c r="U82" s="35" t="str">
        <f t="shared" si="1"/>
        <v>2.6 : Date de naissance de personne liée à assuré n°3 - SAT-20
3.0 : Date de naissance de personne liée à assuré n°3 - SAT-23
4.0 : (blanc) - n/a</v>
      </c>
    </row>
    <row r="83" spans="1:21" customFormat="1" ht="45" x14ac:dyDescent="0.25">
      <c r="A83" s="264"/>
      <c r="B83" s="65">
        <v>76</v>
      </c>
      <c r="C83" s="164" t="s">
        <v>264</v>
      </c>
      <c r="D83" s="164">
        <v>4</v>
      </c>
      <c r="E83" s="65" t="s">
        <v>56</v>
      </c>
      <c r="F83" s="65" t="s">
        <v>56</v>
      </c>
      <c r="G83" s="14" t="s">
        <v>53</v>
      </c>
      <c r="H83" s="185"/>
      <c r="I83" s="73" t="s">
        <v>1239</v>
      </c>
      <c r="J83" s="35" t="s">
        <v>392</v>
      </c>
      <c r="K83" s="58" t="s">
        <v>782</v>
      </c>
      <c r="L83" s="185"/>
      <c r="M83" s="14" t="s">
        <v>1241</v>
      </c>
      <c r="N83" s="35" t="s">
        <v>392</v>
      </c>
      <c r="O83" s="58" t="s">
        <v>785</v>
      </c>
      <c r="P83" s="241"/>
      <c r="Q83" s="14" t="s">
        <v>1242</v>
      </c>
      <c r="R83" s="59" t="s">
        <v>558</v>
      </c>
      <c r="S83" s="58" t="s">
        <v>726</v>
      </c>
      <c r="T83" s="241"/>
      <c r="U83" s="35" t="str">
        <f t="shared" si="1"/>
        <v>2.6 : Type de personne liée - SAT-21
3.0 : Type de personne liée - SAT-24
4.0 : (blanc) - n/a</v>
      </c>
    </row>
    <row r="84" spans="1:21" customFormat="1" ht="45" x14ac:dyDescent="0.25">
      <c r="A84" s="264"/>
      <c r="B84" s="65">
        <v>77</v>
      </c>
      <c r="C84" s="164" t="s">
        <v>115</v>
      </c>
      <c r="D84" s="164">
        <v>10</v>
      </c>
      <c r="E84" s="65" t="s">
        <v>56</v>
      </c>
      <c r="F84" s="65" t="s">
        <v>56</v>
      </c>
      <c r="G84" s="14" t="s">
        <v>54</v>
      </c>
      <c r="H84" s="185"/>
      <c r="I84" s="73" t="s">
        <v>1239</v>
      </c>
      <c r="J84" s="35" t="s">
        <v>395</v>
      </c>
      <c r="K84" s="14" t="s">
        <v>783</v>
      </c>
      <c r="L84" s="185"/>
      <c r="M84" s="14" t="s">
        <v>1241</v>
      </c>
      <c r="N84" s="35" t="s">
        <v>395</v>
      </c>
      <c r="O84" s="58" t="s">
        <v>786</v>
      </c>
      <c r="P84" s="241"/>
      <c r="Q84" s="14" t="s">
        <v>1242</v>
      </c>
      <c r="R84" s="59" t="s">
        <v>558</v>
      </c>
      <c r="S84" s="58" t="s">
        <v>726</v>
      </c>
      <c r="T84" s="241"/>
      <c r="U84" s="35" t="str">
        <f t="shared" si="1"/>
        <v>2.6 : Date de naissance de personne liée à assuré n°4 - SAT-22
3.0 : Date de naissance de personne liée à assuré n°4 - SAT-25
4.0 : (blanc) - n/a</v>
      </c>
    </row>
    <row r="85" spans="1:21" customFormat="1" ht="45" x14ac:dyDescent="0.25">
      <c r="A85" s="264"/>
      <c r="B85" s="65">
        <v>78</v>
      </c>
      <c r="C85" s="164" t="s">
        <v>265</v>
      </c>
      <c r="D85" s="164">
        <v>4</v>
      </c>
      <c r="E85" s="65" t="s">
        <v>56</v>
      </c>
      <c r="F85" s="65" t="s">
        <v>56</v>
      </c>
      <c r="G85" s="14" t="s">
        <v>53</v>
      </c>
      <c r="H85" s="185"/>
      <c r="I85" s="73" t="s">
        <v>1239</v>
      </c>
      <c r="J85" s="35" t="s">
        <v>392</v>
      </c>
      <c r="K85" s="58" t="s">
        <v>784</v>
      </c>
      <c r="L85" s="185"/>
      <c r="M85" s="14" t="s">
        <v>1241</v>
      </c>
      <c r="N85" s="35" t="s">
        <v>392</v>
      </c>
      <c r="O85" s="58" t="s">
        <v>787</v>
      </c>
      <c r="P85" s="241"/>
      <c r="Q85" s="14" t="s">
        <v>1242</v>
      </c>
      <c r="R85" s="59" t="s">
        <v>558</v>
      </c>
      <c r="S85" s="58" t="s">
        <v>726</v>
      </c>
      <c r="T85" s="241"/>
      <c r="U85" s="35" t="str">
        <f t="shared" si="1"/>
        <v>2.6 : Type de personne liée - SAT-23
3.0 : Type de personne liée - SAT-26
4.0 : (blanc) - n/a</v>
      </c>
    </row>
    <row r="86" spans="1:21" customFormat="1" ht="45" x14ac:dyDescent="0.25">
      <c r="A86" s="264"/>
      <c r="B86" s="65">
        <v>79</v>
      </c>
      <c r="C86" s="164" t="s">
        <v>116</v>
      </c>
      <c r="D86" s="164">
        <v>10</v>
      </c>
      <c r="E86" s="65" t="s">
        <v>56</v>
      </c>
      <c r="F86" s="65" t="s">
        <v>56</v>
      </c>
      <c r="G86" s="14" t="s">
        <v>54</v>
      </c>
      <c r="H86" s="185"/>
      <c r="I86" s="73" t="s">
        <v>1239</v>
      </c>
      <c r="J86" s="35" t="s">
        <v>396</v>
      </c>
      <c r="K86" s="14" t="s">
        <v>785</v>
      </c>
      <c r="L86" s="185"/>
      <c r="M86" s="14" t="s">
        <v>1241</v>
      </c>
      <c r="N86" s="35" t="s">
        <v>396</v>
      </c>
      <c r="O86" s="58" t="s">
        <v>788</v>
      </c>
      <c r="P86" s="241"/>
      <c r="Q86" s="14" t="s">
        <v>1242</v>
      </c>
      <c r="R86" s="59" t="s">
        <v>558</v>
      </c>
      <c r="S86" s="58" t="s">
        <v>726</v>
      </c>
      <c r="T86" s="241"/>
      <c r="U86" s="35" t="str">
        <f t="shared" si="1"/>
        <v>2.6 : Date de naissance de personne liée à assuré n°5 - SAT-24
3.0 : Date de naissance de personne liée à assuré n°5 - SAT-27
4.0 : (blanc) - n/a</v>
      </c>
    </row>
    <row r="87" spans="1:21" customFormat="1" ht="45" x14ac:dyDescent="0.25">
      <c r="A87" s="264"/>
      <c r="B87" s="65">
        <v>80</v>
      </c>
      <c r="C87" s="164" t="s">
        <v>266</v>
      </c>
      <c r="D87" s="164">
        <v>4</v>
      </c>
      <c r="E87" s="65" t="s">
        <v>56</v>
      </c>
      <c r="F87" s="65" t="s">
        <v>56</v>
      </c>
      <c r="G87" s="14" t="s">
        <v>53</v>
      </c>
      <c r="H87" s="185"/>
      <c r="I87" s="73" t="s">
        <v>1239</v>
      </c>
      <c r="J87" s="35" t="s">
        <v>392</v>
      </c>
      <c r="K87" s="14" t="s">
        <v>786</v>
      </c>
      <c r="L87" s="185"/>
      <c r="M87" s="14" t="s">
        <v>1241</v>
      </c>
      <c r="N87" s="35" t="s">
        <v>392</v>
      </c>
      <c r="O87" s="58" t="s">
        <v>789</v>
      </c>
      <c r="P87" s="241"/>
      <c r="Q87" s="14" t="s">
        <v>1242</v>
      </c>
      <c r="R87" s="59" t="s">
        <v>558</v>
      </c>
      <c r="S87" s="58" t="s">
        <v>726</v>
      </c>
      <c r="T87" s="241"/>
      <c r="U87" s="35" t="str">
        <f t="shared" si="1"/>
        <v>2.6 : Type de personne liée - SAT-25
3.0 : Type de personne liée - SAT-28
4.0 : (blanc) - n/a</v>
      </c>
    </row>
    <row r="88" spans="1:21" customFormat="1" ht="45" x14ac:dyDescent="0.25">
      <c r="A88" s="264"/>
      <c r="B88" s="65">
        <v>81</v>
      </c>
      <c r="C88" s="164" t="s">
        <v>117</v>
      </c>
      <c r="D88" s="164">
        <v>10</v>
      </c>
      <c r="E88" s="65" t="s">
        <v>56</v>
      </c>
      <c r="F88" s="65" t="s">
        <v>56</v>
      </c>
      <c r="G88" s="14" t="s">
        <v>54</v>
      </c>
      <c r="H88" s="185"/>
      <c r="I88" s="73" t="s">
        <v>1239</v>
      </c>
      <c r="J88" s="35" t="s">
        <v>397</v>
      </c>
      <c r="K88" s="58" t="s">
        <v>787</v>
      </c>
      <c r="L88" s="185"/>
      <c r="M88" s="14" t="s">
        <v>1241</v>
      </c>
      <c r="N88" s="35" t="s">
        <v>397</v>
      </c>
      <c r="O88" s="58" t="s">
        <v>790</v>
      </c>
      <c r="P88" s="241"/>
      <c r="Q88" s="14" t="s">
        <v>1242</v>
      </c>
      <c r="R88" s="59" t="s">
        <v>558</v>
      </c>
      <c r="S88" s="58" t="s">
        <v>726</v>
      </c>
      <c r="T88" s="241"/>
      <c r="U88" s="35" t="str">
        <f t="shared" si="1"/>
        <v>2.6 : Date de naissance de personne liée à assuré n°6 - SAT-26
3.0 : Date de naissance de personne liée à assuré n°6 - SAT-29
4.0 : (blanc) - n/a</v>
      </c>
    </row>
    <row r="89" spans="1:21" customFormat="1" ht="45" x14ac:dyDescent="0.25">
      <c r="A89" s="264"/>
      <c r="B89" s="65">
        <v>82</v>
      </c>
      <c r="C89" s="164" t="s">
        <v>267</v>
      </c>
      <c r="D89" s="164">
        <v>4</v>
      </c>
      <c r="E89" s="65" t="s">
        <v>56</v>
      </c>
      <c r="F89" s="65" t="s">
        <v>56</v>
      </c>
      <c r="G89" s="14" t="s">
        <v>53</v>
      </c>
      <c r="H89" s="185"/>
      <c r="I89" s="73" t="s">
        <v>1239</v>
      </c>
      <c r="J89" s="35" t="s">
        <v>392</v>
      </c>
      <c r="K89" s="14" t="s">
        <v>788</v>
      </c>
      <c r="L89" s="185"/>
      <c r="M89" s="14" t="s">
        <v>1241</v>
      </c>
      <c r="N89" s="35" t="s">
        <v>392</v>
      </c>
      <c r="O89" s="58" t="s">
        <v>791</v>
      </c>
      <c r="P89" s="241"/>
      <c r="Q89" s="14" t="s">
        <v>1242</v>
      </c>
      <c r="R89" s="59" t="s">
        <v>558</v>
      </c>
      <c r="S89" s="58" t="s">
        <v>726</v>
      </c>
      <c r="T89" s="241"/>
      <c r="U89" s="35" t="str">
        <f t="shared" si="1"/>
        <v>2.6 : Type de personne liée - SAT-27
3.0 : Type de personne liée - SAT-30
4.0 : (blanc) - n/a</v>
      </c>
    </row>
    <row r="90" spans="1:21" customFormat="1" ht="45" x14ac:dyDescent="0.25">
      <c r="A90" s="264"/>
      <c r="B90" s="65">
        <v>83</v>
      </c>
      <c r="C90" s="164" t="s">
        <v>118</v>
      </c>
      <c r="D90" s="164">
        <v>10</v>
      </c>
      <c r="E90" s="65" t="s">
        <v>56</v>
      </c>
      <c r="F90" s="65" t="s">
        <v>56</v>
      </c>
      <c r="G90" s="14" t="s">
        <v>54</v>
      </c>
      <c r="H90" s="185"/>
      <c r="I90" s="73" t="s">
        <v>1239</v>
      </c>
      <c r="J90" s="35" t="s">
        <v>398</v>
      </c>
      <c r="K90" s="14" t="s">
        <v>789</v>
      </c>
      <c r="L90" s="185"/>
      <c r="M90" s="14" t="s">
        <v>1241</v>
      </c>
      <c r="N90" s="35" t="s">
        <v>398</v>
      </c>
      <c r="O90" s="58" t="s">
        <v>792</v>
      </c>
      <c r="P90" s="241"/>
      <c r="Q90" s="14" t="s">
        <v>1242</v>
      </c>
      <c r="R90" s="59" t="s">
        <v>558</v>
      </c>
      <c r="S90" s="58" t="s">
        <v>726</v>
      </c>
      <c r="T90" s="241"/>
      <c r="U90" s="35" t="str">
        <f t="shared" si="1"/>
        <v>2.6 : Date de naissance de personne liée à assuré n°7 - SAT-28
3.0 : Date de naissance de personne liée à assuré n°7 - SAT-31
4.0 : (blanc) - n/a</v>
      </c>
    </row>
    <row r="91" spans="1:21" customFormat="1" ht="45" x14ac:dyDescent="0.25">
      <c r="A91" s="264"/>
      <c r="B91" s="65">
        <v>84</v>
      </c>
      <c r="C91" s="164" t="s">
        <v>268</v>
      </c>
      <c r="D91" s="164">
        <v>4</v>
      </c>
      <c r="E91" s="65" t="s">
        <v>56</v>
      </c>
      <c r="F91" s="65" t="s">
        <v>56</v>
      </c>
      <c r="G91" s="14" t="s">
        <v>53</v>
      </c>
      <c r="H91" s="185"/>
      <c r="I91" s="73" t="s">
        <v>1239</v>
      </c>
      <c r="J91" s="35" t="s">
        <v>392</v>
      </c>
      <c r="K91" s="58" t="s">
        <v>790</v>
      </c>
      <c r="L91" s="185"/>
      <c r="M91" s="14" t="s">
        <v>1241</v>
      </c>
      <c r="N91" s="35" t="s">
        <v>392</v>
      </c>
      <c r="O91" s="58" t="s">
        <v>793</v>
      </c>
      <c r="P91" s="241"/>
      <c r="Q91" s="14" t="s">
        <v>1242</v>
      </c>
      <c r="R91" s="59" t="s">
        <v>558</v>
      </c>
      <c r="S91" s="58" t="s">
        <v>726</v>
      </c>
      <c r="T91" s="241"/>
      <c r="U91" s="35" t="str">
        <f t="shared" si="1"/>
        <v>2.6 : Type de personne liée - SAT-29
3.0 : Type de personne liée - SAT-32
4.0 : (blanc) - n/a</v>
      </c>
    </row>
    <row r="92" spans="1:21" customFormat="1" ht="45" x14ac:dyDescent="0.25">
      <c r="A92" s="264"/>
      <c r="B92" s="65">
        <v>85</v>
      </c>
      <c r="C92" s="164" t="s">
        <v>119</v>
      </c>
      <c r="D92" s="164">
        <v>10</v>
      </c>
      <c r="E92" s="65" t="s">
        <v>56</v>
      </c>
      <c r="F92" s="65" t="s">
        <v>56</v>
      </c>
      <c r="G92" s="14" t="s">
        <v>54</v>
      </c>
      <c r="H92" s="185"/>
      <c r="I92" s="73" t="s">
        <v>1239</v>
      </c>
      <c r="J92" s="35" t="s">
        <v>399</v>
      </c>
      <c r="K92" s="14" t="s">
        <v>791</v>
      </c>
      <c r="L92" s="185"/>
      <c r="M92" s="14" t="s">
        <v>1241</v>
      </c>
      <c r="N92" s="35" t="s">
        <v>399</v>
      </c>
      <c r="O92" s="58" t="s">
        <v>794</v>
      </c>
      <c r="P92" s="241"/>
      <c r="Q92" s="14" t="s">
        <v>1242</v>
      </c>
      <c r="R92" s="59" t="s">
        <v>558</v>
      </c>
      <c r="S92" s="58" t="s">
        <v>726</v>
      </c>
      <c r="T92" s="241"/>
      <c r="U92" s="35" t="str">
        <f t="shared" si="1"/>
        <v>2.6 : Date de naissance de personne liée à assuré n°8 - SAT-30
3.0 : Date de naissance de personne liée à assuré n°8 - SAT-33
4.0 : (blanc) - n/a</v>
      </c>
    </row>
    <row r="93" spans="1:21" customFormat="1" ht="45" x14ac:dyDescent="0.25">
      <c r="A93" s="264"/>
      <c r="B93" s="65">
        <v>86</v>
      </c>
      <c r="C93" s="164" t="s">
        <v>269</v>
      </c>
      <c r="D93" s="164">
        <v>4</v>
      </c>
      <c r="E93" s="65" t="s">
        <v>56</v>
      </c>
      <c r="F93" s="65" t="s">
        <v>56</v>
      </c>
      <c r="G93" s="14" t="s">
        <v>53</v>
      </c>
      <c r="H93" s="185"/>
      <c r="I93" s="73" t="s">
        <v>1239</v>
      </c>
      <c r="J93" s="35" t="s">
        <v>392</v>
      </c>
      <c r="K93" s="58" t="s">
        <v>792</v>
      </c>
      <c r="L93" s="185"/>
      <c r="M93" s="14" t="s">
        <v>1241</v>
      </c>
      <c r="N93" s="35" t="s">
        <v>392</v>
      </c>
      <c r="O93" s="58" t="s">
        <v>795</v>
      </c>
      <c r="P93" s="241"/>
      <c r="Q93" s="14" t="s">
        <v>1242</v>
      </c>
      <c r="R93" s="59" t="s">
        <v>558</v>
      </c>
      <c r="S93" s="58" t="s">
        <v>726</v>
      </c>
      <c r="T93" s="241"/>
      <c r="U93" s="35" t="str">
        <f t="shared" si="1"/>
        <v>2.6 : Type de personne liée - SAT-31
3.0 : Type de personne liée - SAT-34
4.0 : (blanc) - n/a</v>
      </c>
    </row>
    <row r="94" spans="1:21" customFormat="1" ht="45" x14ac:dyDescent="0.25">
      <c r="A94" s="264"/>
      <c r="B94" s="65">
        <v>87</v>
      </c>
      <c r="C94" s="164" t="s">
        <v>120</v>
      </c>
      <c r="D94" s="164">
        <v>10</v>
      </c>
      <c r="E94" s="65" t="s">
        <v>56</v>
      </c>
      <c r="F94" s="65" t="s">
        <v>56</v>
      </c>
      <c r="G94" s="14" t="s">
        <v>54</v>
      </c>
      <c r="H94" s="185"/>
      <c r="I94" s="73" t="s">
        <v>1239</v>
      </c>
      <c r="J94" s="35" t="s">
        <v>400</v>
      </c>
      <c r="K94" s="14" t="s">
        <v>793</v>
      </c>
      <c r="L94" s="185"/>
      <c r="M94" s="14" t="s">
        <v>1241</v>
      </c>
      <c r="N94" s="35" t="s">
        <v>400</v>
      </c>
      <c r="O94" s="58" t="s">
        <v>796</v>
      </c>
      <c r="P94" s="241"/>
      <c r="Q94" s="14" t="s">
        <v>1242</v>
      </c>
      <c r="R94" s="59" t="s">
        <v>558</v>
      </c>
      <c r="S94" s="58" t="s">
        <v>726</v>
      </c>
      <c r="T94" s="241"/>
      <c r="U94" s="35" t="str">
        <f t="shared" si="1"/>
        <v>2.6 : Date de naissance de personne liée à assuré n°9 - SAT-32
3.0 : Date de naissance de personne liée à assuré n°9 - SAT-35
4.0 : (blanc) - n/a</v>
      </c>
    </row>
    <row r="95" spans="1:21" customFormat="1" ht="45" x14ac:dyDescent="0.25">
      <c r="A95" s="264"/>
      <c r="B95" s="65">
        <v>88</v>
      </c>
      <c r="C95" s="164" t="s">
        <v>270</v>
      </c>
      <c r="D95" s="164">
        <v>4</v>
      </c>
      <c r="E95" s="65" t="s">
        <v>56</v>
      </c>
      <c r="F95" s="65" t="s">
        <v>56</v>
      </c>
      <c r="G95" s="14" t="s">
        <v>53</v>
      </c>
      <c r="H95" s="185"/>
      <c r="I95" s="73" t="s">
        <v>1239</v>
      </c>
      <c r="J95" s="35" t="s">
        <v>392</v>
      </c>
      <c r="K95" s="58" t="s">
        <v>794</v>
      </c>
      <c r="L95" s="185"/>
      <c r="M95" s="14" t="s">
        <v>1241</v>
      </c>
      <c r="N95" s="35" t="s">
        <v>392</v>
      </c>
      <c r="O95" s="58" t="s">
        <v>797</v>
      </c>
      <c r="P95" s="241"/>
      <c r="Q95" s="14" t="s">
        <v>1242</v>
      </c>
      <c r="R95" s="59" t="s">
        <v>558</v>
      </c>
      <c r="S95" s="58" t="s">
        <v>726</v>
      </c>
      <c r="T95" s="241"/>
      <c r="U95" s="35" t="str">
        <f t="shared" si="1"/>
        <v>2.6 : Type de personne liée - SAT-33
3.0 : Type de personne liée - SAT-36
4.0 : (blanc) - n/a</v>
      </c>
    </row>
    <row r="96" spans="1:21" customFormat="1" ht="45" x14ac:dyDescent="0.25">
      <c r="A96" s="264"/>
      <c r="B96" s="65">
        <v>89</v>
      </c>
      <c r="C96" s="164" t="s">
        <v>87</v>
      </c>
      <c r="D96" s="164">
        <v>2</v>
      </c>
      <c r="E96" s="65" t="s">
        <v>56</v>
      </c>
      <c r="F96" s="65" t="s">
        <v>56</v>
      </c>
      <c r="G96" s="14" t="s">
        <v>53</v>
      </c>
      <c r="H96" s="185"/>
      <c r="I96" s="73" t="s">
        <v>1239</v>
      </c>
      <c r="J96" s="35" t="s">
        <v>401</v>
      </c>
      <c r="K96" s="14" t="s">
        <v>795</v>
      </c>
      <c r="L96" s="185"/>
      <c r="M96" s="14" t="s">
        <v>1241</v>
      </c>
      <c r="N96" s="35" t="s">
        <v>402</v>
      </c>
      <c r="O96" s="58" t="s">
        <v>798</v>
      </c>
      <c r="P96" s="241"/>
      <c r="Q96" s="14" t="s">
        <v>1242</v>
      </c>
      <c r="R96" s="35" t="s">
        <v>402</v>
      </c>
      <c r="S96" s="58" t="s">
        <v>782</v>
      </c>
      <c r="T96" s="241"/>
      <c r="U96" s="35" t="str">
        <f t="shared" si="1"/>
        <v>2.6 : Type de contrat - SAT-34
3.0 : Type de contrat mis en jeu par le sinistre - SAT-37
4.0 : Type de contrat mis en jeu par le sinistre - SAT-21</v>
      </c>
    </row>
    <row r="97" spans="1:21" customFormat="1" ht="45" x14ac:dyDescent="0.25">
      <c r="A97" s="264"/>
      <c r="B97" s="65">
        <v>90</v>
      </c>
      <c r="C97" s="164" t="s">
        <v>248</v>
      </c>
      <c r="D97" s="164">
        <v>10</v>
      </c>
      <c r="E97" s="65" t="s">
        <v>56</v>
      </c>
      <c r="F97" s="164" t="s">
        <v>56</v>
      </c>
      <c r="G97" s="14" t="s">
        <v>54</v>
      </c>
      <c r="H97" s="185"/>
      <c r="I97" s="73" t="s">
        <v>1239</v>
      </c>
      <c r="J97" s="59" t="s">
        <v>558</v>
      </c>
      <c r="K97" s="58" t="s">
        <v>726</v>
      </c>
      <c r="L97" s="185"/>
      <c r="M97" s="14" t="s">
        <v>1241</v>
      </c>
      <c r="N97" s="35" t="s">
        <v>403</v>
      </c>
      <c r="O97" s="58" t="s">
        <v>901</v>
      </c>
      <c r="P97" s="241"/>
      <c r="Q97" s="14" t="s">
        <v>1242</v>
      </c>
      <c r="R97" s="35" t="s">
        <v>403</v>
      </c>
      <c r="S97" s="58" t="s">
        <v>783</v>
      </c>
      <c r="T97" s="241"/>
      <c r="U97" s="35" t="str">
        <f t="shared" si="1"/>
        <v>2.6 : (blanc) - n/a
3.0 : Date d'entrée de l'assuré dans l'entreprise ou la collectivité - SAT-38
4.0 : Date d'entrée de l'assuré dans l'entreprise ou la collectivité - SAT-22</v>
      </c>
    </row>
    <row r="98" spans="1:21" customFormat="1" ht="45" x14ac:dyDescent="0.25">
      <c r="A98" s="264"/>
      <c r="B98" s="65">
        <v>91</v>
      </c>
      <c r="C98" s="164" t="s">
        <v>694</v>
      </c>
      <c r="D98" s="164">
        <v>1</v>
      </c>
      <c r="E98" s="65" t="s">
        <v>56</v>
      </c>
      <c r="F98" s="65" t="s">
        <v>56</v>
      </c>
      <c r="G98" s="14" t="s">
        <v>53</v>
      </c>
      <c r="H98" s="185"/>
      <c r="I98" s="73" t="s">
        <v>1239</v>
      </c>
      <c r="J98" s="59" t="s">
        <v>558</v>
      </c>
      <c r="K98" s="58" t="s">
        <v>726</v>
      </c>
      <c r="L98" s="185"/>
      <c r="M98" s="14" t="s">
        <v>1241</v>
      </c>
      <c r="N98" s="35" t="s">
        <v>404</v>
      </c>
      <c r="O98" s="58" t="s">
        <v>902</v>
      </c>
      <c r="P98" s="241"/>
      <c r="Q98" s="14" t="s">
        <v>1242</v>
      </c>
      <c r="R98" s="35" t="s">
        <v>404</v>
      </c>
      <c r="S98" s="58" t="s">
        <v>784</v>
      </c>
      <c r="T98" s="241"/>
      <c r="U98" s="35" t="str">
        <f t="shared" si="1"/>
        <v>2.6 : (blanc) - n/a
3.0 : Assuré en portabilité au moment du sinistre - SAT-39
4.0 : Assuré en portabilité au moment du sinistre - SAT-23</v>
      </c>
    </row>
    <row r="99" spans="1:21" customFormat="1" ht="45" x14ac:dyDescent="0.25">
      <c r="A99" s="264"/>
      <c r="B99" s="65">
        <v>92</v>
      </c>
      <c r="C99" s="164" t="s">
        <v>301</v>
      </c>
      <c r="D99" s="164">
        <v>10</v>
      </c>
      <c r="E99" s="65" t="s">
        <v>56</v>
      </c>
      <c r="F99" s="65" t="s">
        <v>56</v>
      </c>
      <c r="G99" s="58" t="s">
        <v>54</v>
      </c>
      <c r="H99" s="185"/>
      <c r="I99" s="73" t="s">
        <v>1239</v>
      </c>
      <c r="J99" s="59" t="s">
        <v>558</v>
      </c>
      <c r="K99" s="58" t="s">
        <v>726</v>
      </c>
      <c r="L99" s="185"/>
      <c r="M99" s="14" t="s">
        <v>1241</v>
      </c>
      <c r="N99" s="35" t="s">
        <v>405</v>
      </c>
      <c r="O99" s="58" t="s">
        <v>903</v>
      </c>
      <c r="P99" s="241"/>
      <c r="Q99" s="14" t="s">
        <v>1242</v>
      </c>
      <c r="R99" s="35" t="s">
        <v>405</v>
      </c>
      <c r="S99" s="58" t="s">
        <v>785</v>
      </c>
      <c r="T99" s="241"/>
      <c r="U99" s="35" t="str">
        <f t="shared" si="1"/>
        <v>2.6 : (blanc) - n/a
3.0 : Date prévisionnelle de fin de droit à l'ANI - SAT-40
4.0 : Date prévisionnelle de fin de droit à l'ANI - SAT-24</v>
      </c>
    </row>
    <row r="100" spans="1:21" customFormat="1" ht="45" x14ac:dyDescent="0.25">
      <c r="A100" s="264"/>
      <c r="B100" s="65">
        <v>93</v>
      </c>
      <c r="C100" s="169" t="s">
        <v>247</v>
      </c>
      <c r="D100" s="164">
        <v>3</v>
      </c>
      <c r="E100" s="65" t="s">
        <v>56</v>
      </c>
      <c r="F100" s="164" t="s">
        <v>56</v>
      </c>
      <c r="G100" s="58" t="s">
        <v>57</v>
      </c>
      <c r="H100" s="185"/>
      <c r="I100" s="73" t="s">
        <v>1239</v>
      </c>
      <c r="J100" s="59" t="s">
        <v>558</v>
      </c>
      <c r="K100" s="58" t="s">
        <v>726</v>
      </c>
      <c r="L100" s="185"/>
      <c r="M100" s="14" t="s">
        <v>1241</v>
      </c>
      <c r="N100" s="35" t="s">
        <v>406</v>
      </c>
      <c r="O100" s="58" t="s">
        <v>904</v>
      </c>
      <c r="P100" s="241"/>
      <c r="Q100" s="14" t="s">
        <v>1242</v>
      </c>
      <c r="R100" s="35" t="s">
        <v>406</v>
      </c>
      <c r="S100" s="58" t="s">
        <v>786</v>
      </c>
      <c r="T100" s="241"/>
      <c r="U100" s="35" t="str">
        <f t="shared" si="1"/>
        <v>2.6 : (blanc) - n/a
3.0 : Pourcentage du traitement de base de l'assuré garanti en cas de décès - SAT-41
4.0 : Pourcentage du traitement de base de l'assuré garanti en cas de décès - SAT-25</v>
      </c>
    </row>
    <row r="101" spans="1:21" customFormat="1" ht="45" x14ac:dyDescent="0.25">
      <c r="A101" s="264"/>
      <c r="B101" s="65">
        <v>94</v>
      </c>
      <c r="C101" s="164" t="s">
        <v>285</v>
      </c>
      <c r="D101" s="164">
        <v>2</v>
      </c>
      <c r="E101" s="65" t="s">
        <v>56</v>
      </c>
      <c r="F101" s="164" t="s">
        <v>56</v>
      </c>
      <c r="G101" s="14" t="s">
        <v>53</v>
      </c>
      <c r="H101" s="185"/>
      <c r="I101" s="73" t="s">
        <v>1239</v>
      </c>
      <c r="J101" s="59" t="s">
        <v>558</v>
      </c>
      <c r="K101" s="58" t="s">
        <v>726</v>
      </c>
      <c r="L101" s="185"/>
      <c r="M101" s="14" t="s">
        <v>1241</v>
      </c>
      <c r="N101" s="35" t="s">
        <v>407</v>
      </c>
      <c r="O101" s="58" t="s">
        <v>905</v>
      </c>
      <c r="P101" s="241"/>
      <c r="Q101" s="14" t="s">
        <v>1242</v>
      </c>
      <c r="R101" s="35" t="s">
        <v>407</v>
      </c>
      <c r="S101" s="58" t="s">
        <v>787</v>
      </c>
      <c r="T101" s="241"/>
      <c r="U101" s="35" t="str">
        <f t="shared" si="1"/>
        <v>2.6 : (blanc) - n/a
3.0 : Département de résidence de l'assuré - SAT-42
4.0 : Département de résidence de l'assuré - SAT-26</v>
      </c>
    </row>
    <row r="102" spans="1:21" customFormat="1" ht="45" x14ac:dyDescent="0.25">
      <c r="A102" s="264"/>
      <c r="B102" s="65">
        <v>95</v>
      </c>
      <c r="C102" s="164" t="s">
        <v>286</v>
      </c>
      <c r="D102" s="164">
        <v>3</v>
      </c>
      <c r="E102" s="65" t="s">
        <v>56</v>
      </c>
      <c r="F102" s="164" t="s">
        <v>56</v>
      </c>
      <c r="G102" s="14" t="s">
        <v>53</v>
      </c>
      <c r="H102" s="185"/>
      <c r="I102" s="73" t="s">
        <v>1239</v>
      </c>
      <c r="J102" s="59" t="s">
        <v>558</v>
      </c>
      <c r="K102" s="58" t="s">
        <v>726</v>
      </c>
      <c r="L102" s="185"/>
      <c r="M102" s="14" t="s">
        <v>1241</v>
      </c>
      <c r="N102" s="35" t="s">
        <v>408</v>
      </c>
      <c r="O102" s="58" t="s">
        <v>906</v>
      </c>
      <c r="P102" s="241"/>
      <c r="Q102" s="14" t="s">
        <v>1242</v>
      </c>
      <c r="R102" s="35" t="s">
        <v>408</v>
      </c>
      <c r="S102" s="58" t="s">
        <v>788</v>
      </c>
      <c r="T102" s="241"/>
      <c r="U102" s="35" t="str">
        <f t="shared" si="1"/>
        <v>2.6 : (blanc) - n/a
3.0 : Pays de résidence de l'assuré - SAT-43
4.0 : Pays de résidence de l'assuré - SAT-27</v>
      </c>
    </row>
    <row r="103" spans="1:21" customFormat="1" ht="45" x14ac:dyDescent="0.25">
      <c r="A103" s="264"/>
      <c r="B103" s="65">
        <v>96</v>
      </c>
      <c r="C103" s="164" t="s">
        <v>287</v>
      </c>
      <c r="D103" s="164">
        <v>2</v>
      </c>
      <c r="E103" s="65" t="s">
        <v>56</v>
      </c>
      <c r="F103" s="164" t="s">
        <v>56</v>
      </c>
      <c r="G103" s="14" t="s">
        <v>53</v>
      </c>
      <c r="H103" s="185"/>
      <c r="I103" s="73" t="s">
        <v>1239</v>
      </c>
      <c r="J103" s="59" t="s">
        <v>558</v>
      </c>
      <c r="K103" s="58" t="s">
        <v>726</v>
      </c>
      <c r="L103" s="185"/>
      <c r="M103" s="14" t="s">
        <v>1241</v>
      </c>
      <c r="N103" s="35" t="s">
        <v>409</v>
      </c>
      <c r="O103" s="58" t="s">
        <v>907</v>
      </c>
      <c r="P103" s="241"/>
      <c r="Q103" s="14" t="s">
        <v>1242</v>
      </c>
      <c r="R103" s="35" t="s">
        <v>409</v>
      </c>
      <c r="S103" s="58" t="s">
        <v>789</v>
      </c>
      <c r="T103" s="241"/>
      <c r="U103" s="35" t="str">
        <f t="shared" si="1"/>
        <v>2.6 : (blanc) - n/a
3.0 : Département de naissance de l'assuré - SAT-44
4.0 : Département de naissance de l'assuré - SAT-28</v>
      </c>
    </row>
    <row r="104" spans="1:21" customFormat="1" ht="45" x14ac:dyDescent="0.25">
      <c r="A104" s="264"/>
      <c r="B104" s="65">
        <v>97</v>
      </c>
      <c r="C104" s="65" t="s">
        <v>1002</v>
      </c>
      <c r="D104" s="65">
        <v>3</v>
      </c>
      <c r="E104" s="65" t="s">
        <v>56</v>
      </c>
      <c r="F104" s="65" t="s">
        <v>56</v>
      </c>
      <c r="G104" s="58" t="s">
        <v>53</v>
      </c>
      <c r="H104" s="185"/>
      <c r="I104" s="73" t="s">
        <v>1239</v>
      </c>
      <c r="J104" s="59" t="s">
        <v>558</v>
      </c>
      <c r="K104" s="58" t="s">
        <v>726</v>
      </c>
      <c r="L104" s="185"/>
      <c r="M104" s="14" t="s">
        <v>1241</v>
      </c>
      <c r="N104" s="35" t="s">
        <v>750</v>
      </c>
      <c r="O104" s="58" t="s">
        <v>908</v>
      </c>
      <c r="P104" s="241"/>
      <c r="Q104" s="14" t="s">
        <v>1242</v>
      </c>
      <c r="R104" s="35" t="s">
        <v>558</v>
      </c>
      <c r="S104" s="58" t="s">
        <v>1115</v>
      </c>
      <c r="T104" s="241"/>
      <c r="U104" s="35" t="str">
        <f t="shared" si="1"/>
        <v xml:space="preserve">2.6 : (blanc) - n/a
3.0 : Code du pays de naissance de l'assuré - SAT-45
4.0 : (blanc) - </v>
      </c>
    </row>
    <row r="105" spans="1:21" customFormat="1" ht="45" x14ac:dyDescent="0.25">
      <c r="A105" s="264"/>
      <c r="B105" s="65">
        <v>98</v>
      </c>
      <c r="C105" s="65" t="s">
        <v>1003</v>
      </c>
      <c r="D105" s="164">
        <v>3</v>
      </c>
      <c r="E105" s="65" t="s">
        <v>56</v>
      </c>
      <c r="F105" s="164" t="s">
        <v>56</v>
      </c>
      <c r="G105" s="14" t="s">
        <v>53</v>
      </c>
      <c r="H105" s="185"/>
      <c r="I105" s="73" t="s">
        <v>1239</v>
      </c>
      <c r="J105" s="59" t="s">
        <v>558</v>
      </c>
      <c r="K105" s="58" t="s">
        <v>726</v>
      </c>
      <c r="L105" s="185"/>
      <c r="M105" s="14" t="s">
        <v>1241</v>
      </c>
      <c r="N105" s="59" t="s">
        <v>558</v>
      </c>
      <c r="O105" s="58" t="s">
        <v>726</v>
      </c>
      <c r="P105" s="241"/>
      <c r="Q105" s="14" t="s">
        <v>1242</v>
      </c>
      <c r="R105" s="35" t="s">
        <v>410</v>
      </c>
      <c r="S105" s="58" t="s">
        <v>790</v>
      </c>
      <c r="T105" s="241"/>
      <c r="U105" s="35" t="str">
        <f t="shared" si="1"/>
        <v>2.6 : (blanc) - n/a
3.0 : (blanc) - n/a
4.0 : Numéro INSEE de la commune de naissance (ou code pays si né à l'étranger) - SAT-29</v>
      </c>
    </row>
    <row r="106" spans="1:21" customFormat="1" ht="45" x14ac:dyDescent="0.25">
      <c r="A106" s="264"/>
      <c r="B106" s="65">
        <v>99</v>
      </c>
      <c r="C106" s="164" t="s">
        <v>155</v>
      </c>
      <c r="D106" s="164">
        <v>4</v>
      </c>
      <c r="E106" s="65" t="s">
        <v>56</v>
      </c>
      <c r="F106" s="164" t="s">
        <v>56</v>
      </c>
      <c r="G106" s="14" t="s">
        <v>53</v>
      </c>
      <c r="H106" s="185"/>
      <c r="I106" s="73" t="s">
        <v>1239</v>
      </c>
      <c r="J106" s="59" t="s">
        <v>558</v>
      </c>
      <c r="K106" s="58" t="s">
        <v>726</v>
      </c>
      <c r="L106" s="185"/>
      <c r="M106" s="14" t="s">
        <v>1241</v>
      </c>
      <c r="N106" s="35" t="s">
        <v>411</v>
      </c>
      <c r="O106" s="58" t="s">
        <v>751</v>
      </c>
      <c r="P106" s="241"/>
      <c r="Q106" s="14" t="s">
        <v>1242</v>
      </c>
      <c r="R106" s="35" t="s">
        <v>411</v>
      </c>
      <c r="S106" s="58" t="s">
        <v>791</v>
      </c>
      <c r="T106" s="241"/>
      <c r="U106" s="35" t="str">
        <f t="shared" si="1"/>
        <v>2.6 : (blanc) - n/a
3.0 : Code profession et catégorie socioprofessionnelle (PCS-ESE) associé à l'emploi de l'assuré - SAT46
4.0 : Code profession et catégorie socioprofessionnelle (PCS-ESE) associé à l'emploi de l'assuré - SAT-30</v>
      </c>
    </row>
    <row r="107" spans="1:21" customFormat="1" ht="45" x14ac:dyDescent="0.25">
      <c r="A107" s="264"/>
      <c r="B107" s="65">
        <v>100</v>
      </c>
      <c r="C107" s="164" t="s">
        <v>88</v>
      </c>
      <c r="D107" s="164">
        <v>3</v>
      </c>
      <c r="E107" s="65" t="s">
        <v>56</v>
      </c>
      <c r="F107" s="65" t="s">
        <v>56</v>
      </c>
      <c r="G107" s="14" t="s">
        <v>53</v>
      </c>
      <c r="H107" s="185"/>
      <c r="I107" s="73" t="s">
        <v>1239</v>
      </c>
      <c r="J107" s="59" t="s">
        <v>558</v>
      </c>
      <c r="K107" s="58" t="s">
        <v>726</v>
      </c>
      <c r="L107" s="185"/>
      <c r="M107" s="14" t="s">
        <v>1241</v>
      </c>
      <c r="N107" s="35" t="s">
        <v>412</v>
      </c>
      <c r="O107" s="58" t="s">
        <v>1039</v>
      </c>
      <c r="P107" s="241"/>
      <c r="Q107" s="14" t="s">
        <v>1242</v>
      </c>
      <c r="R107" s="35" t="s">
        <v>412</v>
      </c>
      <c r="S107" s="58" t="s">
        <v>792</v>
      </c>
      <c r="T107" s="241"/>
      <c r="U107" s="35" t="str">
        <f t="shared" si="1"/>
        <v>2.6 : (blanc) - n/a
3.0 : Type de statut collectivités locales - SAT-47
4.0 : Type de statut collectivités locales - SAT-31</v>
      </c>
    </row>
    <row r="108" spans="1:21" customFormat="1" ht="45" x14ac:dyDescent="0.25">
      <c r="A108" s="264"/>
      <c r="B108" s="65">
        <v>101</v>
      </c>
      <c r="C108" s="65" t="s">
        <v>1150</v>
      </c>
      <c r="D108" s="164">
        <v>1</v>
      </c>
      <c r="E108" s="65" t="s">
        <v>56</v>
      </c>
      <c r="F108" s="65" t="s">
        <v>56</v>
      </c>
      <c r="G108" s="14" t="s">
        <v>53</v>
      </c>
      <c r="H108" s="185"/>
      <c r="I108" s="73" t="s">
        <v>1239</v>
      </c>
      <c r="J108" s="59" t="s">
        <v>558</v>
      </c>
      <c r="K108" s="58" t="s">
        <v>726</v>
      </c>
      <c r="L108" s="185"/>
      <c r="M108" s="14" t="s">
        <v>1241</v>
      </c>
      <c r="N108" s="35" t="s">
        <v>413</v>
      </c>
      <c r="O108" s="58" t="s">
        <v>1040</v>
      </c>
      <c r="P108" s="241"/>
      <c r="Q108" s="14" t="s">
        <v>1242</v>
      </c>
      <c r="R108" s="35" t="s">
        <v>413</v>
      </c>
      <c r="S108" s="58" t="s">
        <v>793</v>
      </c>
      <c r="T108" s="241"/>
      <c r="U108" s="35" t="str">
        <f t="shared" si="1"/>
        <v>2.6 : (blanc) - n/a
3.0 : Catégorie de fonctionnaire - SAT-48
4.0 : Catégorie de fonctionnaire - SAT-32</v>
      </c>
    </row>
    <row r="109" spans="1:21" customFormat="1" ht="45" x14ac:dyDescent="0.25">
      <c r="A109" s="264"/>
      <c r="B109" s="65">
        <v>102</v>
      </c>
      <c r="C109" s="164" t="s">
        <v>638</v>
      </c>
      <c r="D109" s="164">
        <v>13</v>
      </c>
      <c r="E109" s="65" t="s">
        <v>56</v>
      </c>
      <c r="F109" s="65" t="s">
        <v>56</v>
      </c>
      <c r="G109" s="14" t="s">
        <v>53</v>
      </c>
      <c r="H109" s="185"/>
      <c r="I109" s="73" t="s">
        <v>1239</v>
      </c>
      <c r="J109" s="59" t="s">
        <v>558</v>
      </c>
      <c r="K109" s="58" t="s">
        <v>726</v>
      </c>
      <c r="L109" s="185"/>
      <c r="M109" s="14" t="s">
        <v>1241</v>
      </c>
      <c r="N109" s="59" t="s">
        <v>558</v>
      </c>
      <c r="O109" s="58" t="s">
        <v>726</v>
      </c>
      <c r="P109" s="241"/>
      <c r="Q109" s="14" t="s">
        <v>1242</v>
      </c>
      <c r="R109" s="35" t="s">
        <v>414</v>
      </c>
      <c r="S109" s="58" t="s">
        <v>794</v>
      </c>
      <c r="T109" s="241"/>
      <c r="U109" s="35" t="str">
        <f t="shared" si="1"/>
        <v>2.6 : (blanc) - n/a
3.0 : (blanc) - n/a
4.0 : NIR définitif de l'assuré - SAT-33</v>
      </c>
    </row>
    <row r="110" spans="1:21" customFormat="1" ht="45" x14ac:dyDescent="0.25">
      <c r="A110" s="264"/>
      <c r="B110" s="65">
        <v>103</v>
      </c>
      <c r="C110" s="65" t="s">
        <v>1148</v>
      </c>
      <c r="D110" s="65">
        <v>1</v>
      </c>
      <c r="E110" s="65" t="s">
        <v>56</v>
      </c>
      <c r="F110" s="65" t="s">
        <v>56</v>
      </c>
      <c r="G110" s="14" t="s">
        <v>53</v>
      </c>
      <c r="H110" s="185"/>
      <c r="I110" s="73" t="s">
        <v>1239</v>
      </c>
      <c r="J110" s="59" t="s">
        <v>558</v>
      </c>
      <c r="K110" s="58" t="s">
        <v>726</v>
      </c>
      <c r="L110" s="185"/>
      <c r="M110" s="14" t="s">
        <v>1241</v>
      </c>
      <c r="N110" s="59" t="s">
        <v>558</v>
      </c>
      <c r="O110" s="58" t="s">
        <v>726</v>
      </c>
      <c r="P110" s="241"/>
      <c r="Q110" s="14" t="s">
        <v>1242</v>
      </c>
      <c r="R110" s="35" t="s">
        <v>415</v>
      </c>
      <c r="S110" s="58" t="s">
        <v>795</v>
      </c>
      <c r="T110" s="241"/>
      <c r="U110" s="35" t="str">
        <f t="shared" si="1"/>
        <v>2.6 : (blanc) - n/a
3.0 : (blanc) - n/a
4.0 : Top sinistre causé par un tiers responsable - SAT-34</v>
      </c>
    </row>
    <row r="111" spans="1:21" customFormat="1" ht="45" x14ac:dyDescent="0.25">
      <c r="A111" s="264"/>
      <c r="B111" s="65">
        <v>104</v>
      </c>
      <c r="C111" s="65" t="s">
        <v>1149</v>
      </c>
      <c r="D111" s="65">
        <v>1</v>
      </c>
      <c r="E111" s="65" t="s">
        <v>56</v>
      </c>
      <c r="F111" s="65" t="s">
        <v>56</v>
      </c>
      <c r="G111" s="14" t="s">
        <v>53</v>
      </c>
      <c r="H111" s="185"/>
      <c r="I111" s="73" t="s">
        <v>1239</v>
      </c>
      <c r="J111" s="59" t="s">
        <v>558</v>
      </c>
      <c r="K111" s="58" t="s">
        <v>726</v>
      </c>
      <c r="L111" s="185"/>
      <c r="M111" s="14" t="s">
        <v>1241</v>
      </c>
      <c r="N111" s="59" t="s">
        <v>558</v>
      </c>
      <c r="O111" s="58" t="s">
        <v>726</v>
      </c>
      <c r="P111" s="241"/>
      <c r="Q111" s="14" t="s">
        <v>1242</v>
      </c>
      <c r="R111" s="35" t="s">
        <v>416</v>
      </c>
      <c r="S111" s="58" t="s">
        <v>796</v>
      </c>
      <c r="T111" s="241"/>
      <c r="U111" s="35" t="str">
        <f t="shared" si="1"/>
        <v>2.6 : (blanc) - n/a
3.0 : (blanc) - n/a
4.0 : Top sinistre lié à des circonstances particulières donnant lieu à un suivi particulier de la part du PR - SAT-35</v>
      </c>
    </row>
    <row r="112" spans="1:21" customFormat="1" ht="45" x14ac:dyDescent="0.25">
      <c r="A112" s="264"/>
      <c r="B112" s="65">
        <v>105</v>
      </c>
      <c r="C112" s="164" t="s">
        <v>692</v>
      </c>
      <c r="D112" s="65">
        <v>105</v>
      </c>
      <c r="E112" s="65" t="s">
        <v>56</v>
      </c>
      <c r="F112" s="65" t="s">
        <v>56</v>
      </c>
      <c r="G112" s="14" t="s">
        <v>53</v>
      </c>
      <c r="H112" s="185"/>
      <c r="I112" s="73" t="s">
        <v>1239</v>
      </c>
      <c r="J112" s="59" t="s">
        <v>558</v>
      </c>
      <c r="K112" s="58" t="s">
        <v>726</v>
      </c>
      <c r="L112" s="185"/>
      <c r="M112" s="14" t="s">
        <v>1241</v>
      </c>
      <c r="N112" s="59" t="s">
        <v>558</v>
      </c>
      <c r="O112" s="58" t="s">
        <v>726</v>
      </c>
      <c r="P112" s="241"/>
      <c r="Q112" s="14" t="s">
        <v>1242</v>
      </c>
      <c r="R112" s="35" t="s">
        <v>417</v>
      </c>
      <c r="S112" s="58" t="s">
        <v>797</v>
      </c>
      <c r="T112" s="241"/>
      <c r="U112" s="35" t="str">
        <f t="shared" si="1"/>
        <v>2.6 : (blanc) - n/a
3.0 : (blanc) - n/a
4.0 : Descriptif des circonstances particulières - SAT-36</v>
      </c>
    </row>
    <row r="113" spans="1:21" customFormat="1" ht="45" x14ac:dyDescent="0.25">
      <c r="A113" s="264"/>
      <c r="B113" s="65">
        <v>106</v>
      </c>
      <c r="C113" s="164" t="s">
        <v>236</v>
      </c>
      <c r="D113" s="65">
        <v>30</v>
      </c>
      <c r="E113" s="65" t="s">
        <v>56</v>
      </c>
      <c r="F113" s="65" t="s">
        <v>56</v>
      </c>
      <c r="G113" s="14" t="s">
        <v>53</v>
      </c>
      <c r="H113" s="185"/>
      <c r="I113" s="73" t="s">
        <v>1239</v>
      </c>
      <c r="J113" s="59" t="s">
        <v>558</v>
      </c>
      <c r="K113" s="58" t="s">
        <v>726</v>
      </c>
      <c r="L113" s="185"/>
      <c r="M113" s="14" t="s">
        <v>1241</v>
      </c>
      <c r="N113" s="59" t="s">
        <v>558</v>
      </c>
      <c r="O113" s="58" t="s">
        <v>726</v>
      </c>
      <c r="P113" s="241"/>
      <c r="Q113" s="14" t="s">
        <v>1242</v>
      </c>
      <c r="R113" s="35" t="s">
        <v>357</v>
      </c>
      <c r="S113" s="58" t="s">
        <v>798</v>
      </c>
      <c r="T113" s="241"/>
      <c r="U113" s="35" t="str">
        <f t="shared" si="1"/>
        <v>2.6 : (blanc) - n/a
3.0 : (blanc) - n/a
4.0 : Référence DG - SAT-37</v>
      </c>
    </row>
    <row r="114" spans="1:21" customFormat="1" ht="45" x14ac:dyDescent="0.25">
      <c r="A114" s="264"/>
      <c r="B114" s="65">
        <v>107</v>
      </c>
      <c r="C114" s="65" t="s">
        <v>1151</v>
      </c>
      <c r="D114" s="65">
        <v>60</v>
      </c>
      <c r="E114" s="65" t="s">
        <v>56</v>
      </c>
      <c r="F114" s="65" t="s">
        <v>56</v>
      </c>
      <c r="G114" s="14" t="s">
        <v>53</v>
      </c>
      <c r="H114" s="185"/>
      <c r="I114" s="73" t="s">
        <v>1239</v>
      </c>
      <c r="J114" s="59" t="s">
        <v>558</v>
      </c>
      <c r="K114" s="58" t="s">
        <v>726</v>
      </c>
      <c r="L114" s="185"/>
      <c r="M114" s="14" t="s">
        <v>1241</v>
      </c>
      <c r="N114" s="59" t="s">
        <v>558</v>
      </c>
      <c r="O114" s="58" t="s">
        <v>726</v>
      </c>
      <c r="P114" s="241"/>
      <c r="Q114" s="14" t="s">
        <v>1242</v>
      </c>
      <c r="R114" s="35" t="s">
        <v>418</v>
      </c>
      <c r="S114" s="58" t="s">
        <v>901</v>
      </c>
      <c r="T114" s="241"/>
      <c r="U114" s="35" t="str">
        <f t="shared" si="1"/>
        <v>2.6 : (blanc) - n/a
3.0 : (blanc) - n/a
4.0 : Libellé associé à la référence contrat DG - SAT-38</v>
      </c>
    </row>
    <row r="115" spans="1:21" customFormat="1" ht="45" x14ac:dyDescent="0.25">
      <c r="A115" s="264"/>
      <c r="B115" s="65">
        <v>108</v>
      </c>
      <c r="C115" s="65" t="s">
        <v>642</v>
      </c>
      <c r="D115" s="65">
        <v>30</v>
      </c>
      <c r="E115" s="65" t="s">
        <v>56</v>
      </c>
      <c r="F115" s="65" t="s">
        <v>56</v>
      </c>
      <c r="G115" s="14" t="s">
        <v>53</v>
      </c>
      <c r="H115" s="185"/>
      <c r="I115" s="73" t="s">
        <v>1239</v>
      </c>
      <c r="J115" s="59" t="s">
        <v>558</v>
      </c>
      <c r="K115" s="58" t="s">
        <v>726</v>
      </c>
      <c r="L115" s="185"/>
      <c r="M115" s="14" t="s">
        <v>1241</v>
      </c>
      <c r="N115" s="59" t="s">
        <v>558</v>
      </c>
      <c r="O115" s="58" t="s">
        <v>726</v>
      </c>
      <c r="P115" s="241"/>
      <c r="Q115" s="14" t="s">
        <v>1242</v>
      </c>
      <c r="R115" s="35" t="s">
        <v>419</v>
      </c>
      <c r="S115" s="58" t="s">
        <v>902</v>
      </c>
      <c r="T115" s="241"/>
      <c r="U115" s="35" t="str">
        <f t="shared" si="1"/>
        <v>2.6 : (blanc) - n/a
3.0 : (blanc) - n/a
4.0 : Code option DG - SAT-39</v>
      </c>
    </row>
    <row r="116" spans="1:21" customFormat="1" ht="45" x14ac:dyDescent="0.25">
      <c r="A116" s="264"/>
      <c r="B116" s="65">
        <v>109</v>
      </c>
      <c r="C116" s="164" t="s">
        <v>643</v>
      </c>
      <c r="D116" s="65">
        <v>60</v>
      </c>
      <c r="E116" s="65" t="s">
        <v>56</v>
      </c>
      <c r="F116" s="65" t="s">
        <v>56</v>
      </c>
      <c r="G116" s="14" t="s">
        <v>53</v>
      </c>
      <c r="H116" s="185"/>
      <c r="I116" s="73" t="s">
        <v>1239</v>
      </c>
      <c r="J116" s="59" t="s">
        <v>558</v>
      </c>
      <c r="K116" s="58" t="s">
        <v>726</v>
      </c>
      <c r="L116" s="185"/>
      <c r="M116" s="14" t="s">
        <v>1241</v>
      </c>
      <c r="N116" s="59" t="s">
        <v>558</v>
      </c>
      <c r="O116" s="58" t="s">
        <v>726</v>
      </c>
      <c r="P116" s="241"/>
      <c r="Q116" s="14" t="s">
        <v>1242</v>
      </c>
      <c r="R116" s="35" t="s">
        <v>420</v>
      </c>
      <c r="S116" s="58" t="s">
        <v>903</v>
      </c>
      <c r="T116" s="241"/>
      <c r="U116" s="35" t="str">
        <f t="shared" si="1"/>
        <v>2.6 : (blanc) - n/a
3.0 : (blanc) - n/a
4.0 : Libellé de l'option DG - SAT-40</v>
      </c>
    </row>
    <row r="117" spans="1:21" customFormat="1" ht="45" x14ac:dyDescent="0.25">
      <c r="A117" s="264"/>
      <c r="B117" s="65">
        <v>110</v>
      </c>
      <c r="C117" s="164" t="s">
        <v>644</v>
      </c>
      <c r="D117" s="65">
        <v>30</v>
      </c>
      <c r="E117" s="65" t="s">
        <v>56</v>
      </c>
      <c r="F117" s="65" t="s">
        <v>56</v>
      </c>
      <c r="G117" s="14" t="s">
        <v>53</v>
      </c>
      <c r="H117" s="185"/>
      <c r="I117" s="73" t="s">
        <v>1239</v>
      </c>
      <c r="J117" s="59" t="s">
        <v>558</v>
      </c>
      <c r="K117" s="58" t="s">
        <v>726</v>
      </c>
      <c r="L117" s="185"/>
      <c r="M117" s="14" t="s">
        <v>1241</v>
      </c>
      <c r="N117" s="59" t="s">
        <v>558</v>
      </c>
      <c r="O117" s="58" t="s">
        <v>726</v>
      </c>
      <c r="P117" s="241"/>
      <c r="Q117" s="14" t="s">
        <v>1242</v>
      </c>
      <c r="R117" s="35" t="s">
        <v>421</v>
      </c>
      <c r="S117" s="58" t="s">
        <v>904</v>
      </c>
      <c r="T117" s="241"/>
      <c r="U117" s="35" t="str">
        <f t="shared" si="1"/>
        <v>2.6 : (blanc) - n/a
3.0 : (blanc) - n/a
4.0 : Code population DG - SAT-41</v>
      </c>
    </row>
    <row r="118" spans="1:21" customFormat="1" ht="45" x14ac:dyDescent="0.25">
      <c r="A118" s="264"/>
      <c r="B118" s="65">
        <v>111</v>
      </c>
      <c r="C118" s="164" t="s">
        <v>645</v>
      </c>
      <c r="D118" s="65">
        <v>60</v>
      </c>
      <c r="E118" s="65" t="s">
        <v>56</v>
      </c>
      <c r="F118" s="65" t="s">
        <v>56</v>
      </c>
      <c r="G118" s="14" t="s">
        <v>53</v>
      </c>
      <c r="H118" s="185"/>
      <c r="I118" s="73" t="s">
        <v>1239</v>
      </c>
      <c r="J118" s="59" t="s">
        <v>558</v>
      </c>
      <c r="K118" s="58" t="s">
        <v>726</v>
      </c>
      <c r="L118" s="185"/>
      <c r="M118" s="14" t="s">
        <v>1241</v>
      </c>
      <c r="N118" s="59" t="s">
        <v>558</v>
      </c>
      <c r="O118" s="58" t="s">
        <v>726</v>
      </c>
      <c r="P118" s="241"/>
      <c r="Q118" s="14" t="s">
        <v>1242</v>
      </c>
      <c r="R118" s="35" t="s">
        <v>422</v>
      </c>
      <c r="S118" s="58" t="s">
        <v>905</v>
      </c>
      <c r="T118" s="241"/>
      <c r="U118" s="35" t="str">
        <f t="shared" si="1"/>
        <v>2.6 : (blanc) - n/a
3.0 : (blanc) - n/a
4.0 : Libellé de la population DG - SAT-42</v>
      </c>
    </row>
    <row r="119" spans="1:21" customFormat="1" ht="45" x14ac:dyDescent="0.25">
      <c r="A119" s="264"/>
      <c r="B119" s="65">
        <v>112</v>
      </c>
      <c r="C119" s="65" t="s">
        <v>990</v>
      </c>
      <c r="D119" s="65">
        <v>35</v>
      </c>
      <c r="E119" s="65" t="s">
        <v>56</v>
      </c>
      <c r="F119" s="65" t="s">
        <v>56</v>
      </c>
      <c r="G119" s="14" t="s">
        <v>53</v>
      </c>
      <c r="H119" s="185"/>
      <c r="I119" s="73" t="s">
        <v>1239</v>
      </c>
      <c r="J119" s="59" t="s">
        <v>558</v>
      </c>
      <c r="K119" s="58" t="s">
        <v>726</v>
      </c>
      <c r="L119" s="185"/>
      <c r="M119" s="14" t="s">
        <v>1241</v>
      </c>
      <c r="N119" s="59" t="s">
        <v>558</v>
      </c>
      <c r="O119" s="58" t="s">
        <v>726</v>
      </c>
      <c r="P119" s="241"/>
      <c r="Q119" s="14" t="s">
        <v>1242</v>
      </c>
      <c r="R119" s="35" t="s">
        <v>752</v>
      </c>
      <c r="S119" s="58" t="s">
        <v>906</v>
      </c>
      <c r="T119" s="241"/>
      <c r="U119" s="35" t="str">
        <f t="shared" si="1"/>
        <v>2.6 : (blanc) - n/a
3.0 : (blanc) - n/a
4.0 : Identifiant TiC DG - SAT-43</v>
      </c>
    </row>
    <row r="120" spans="1:21" customFormat="1" ht="45" x14ac:dyDescent="0.25">
      <c r="A120" s="264"/>
      <c r="B120" s="65">
        <v>113</v>
      </c>
      <c r="C120" s="164" t="s">
        <v>646</v>
      </c>
      <c r="D120" s="65">
        <v>2</v>
      </c>
      <c r="E120" s="65" t="s">
        <v>56</v>
      </c>
      <c r="F120" s="65" t="s">
        <v>56</v>
      </c>
      <c r="G120" s="14" t="s">
        <v>53</v>
      </c>
      <c r="H120" s="185"/>
      <c r="I120" s="73" t="s">
        <v>1239</v>
      </c>
      <c r="J120" s="59" t="s">
        <v>558</v>
      </c>
      <c r="K120" s="58" t="s">
        <v>726</v>
      </c>
      <c r="L120" s="185"/>
      <c r="M120" s="14" t="s">
        <v>1241</v>
      </c>
      <c r="N120" s="59" t="s">
        <v>558</v>
      </c>
      <c r="O120" s="58" t="s">
        <v>726</v>
      </c>
      <c r="P120" s="241"/>
      <c r="Q120" s="14" t="s">
        <v>1242</v>
      </c>
      <c r="R120" s="35" t="s">
        <v>423</v>
      </c>
      <c r="S120" s="58" t="s">
        <v>907</v>
      </c>
      <c r="T120" s="241"/>
      <c r="U120" s="35" t="str">
        <f t="shared" si="1"/>
        <v>2.6 : (blanc) - n/a
3.0 : (blanc) - n/a
4.0 : Type de souscripteur - SAT-44</v>
      </c>
    </row>
    <row r="121" spans="1:21" customFormat="1" ht="45" x14ac:dyDescent="0.25">
      <c r="A121" s="264"/>
      <c r="B121" s="65">
        <v>114</v>
      </c>
      <c r="C121" s="164" t="s">
        <v>650</v>
      </c>
      <c r="D121" s="65">
        <v>35</v>
      </c>
      <c r="E121" s="65" t="s">
        <v>56</v>
      </c>
      <c r="F121" s="65" t="s">
        <v>56</v>
      </c>
      <c r="G121" s="14" t="s">
        <v>53</v>
      </c>
      <c r="H121" s="185"/>
      <c r="I121" s="73" t="s">
        <v>1239</v>
      </c>
      <c r="J121" s="59" t="s">
        <v>558</v>
      </c>
      <c r="K121" s="58" t="s">
        <v>726</v>
      </c>
      <c r="L121" s="185"/>
      <c r="M121" s="14" t="s">
        <v>1241</v>
      </c>
      <c r="N121" s="59" t="s">
        <v>558</v>
      </c>
      <c r="O121" s="58" t="s">
        <v>726</v>
      </c>
      <c r="P121" s="241"/>
      <c r="Q121" s="14" t="s">
        <v>1242</v>
      </c>
      <c r="R121" s="35" t="s">
        <v>424</v>
      </c>
      <c r="S121" s="58" t="s">
        <v>908</v>
      </c>
      <c r="T121" s="241"/>
      <c r="U121" s="35" t="str">
        <f t="shared" si="1"/>
        <v>2.6 : (blanc) - n/a
3.0 : (blanc) - n/a
4.0 : Identifiant interne du souscripteur dans le SI du DG - SAT-45</v>
      </c>
    </row>
    <row r="122" spans="1:21" customFormat="1" ht="45" x14ac:dyDescent="0.25">
      <c r="A122" s="264"/>
      <c r="B122" s="65">
        <v>115</v>
      </c>
      <c r="C122" s="164" t="s">
        <v>647</v>
      </c>
      <c r="D122" s="65">
        <v>9</v>
      </c>
      <c r="E122" s="65" t="s">
        <v>56</v>
      </c>
      <c r="F122" s="65" t="s">
        <v>56</v>
      </c>
      <c r="G122" s="58" t="s">
        <v>57</v>
      </c>
      <c r="H122" s="185"/>
      <c r="I122" s="73" t="s">
        <v>1239</v>
      </c>
      <c r="J122" s="59" t="s">
        <v>558</v>
      </c>
      <c r="K122" s="58" t="s">
        <v>726</v>
      </c>
      <c r="L122" s="185"/>
      <c r="M122" s="14" t="s">
        <v>1241</v>
      </c>
      <c r="N122" s="59" t="s">
        <v>558</v>
      </c>
      <c r="O122" s="58" t="s">
        <v>726</v>
      </c>
      <c r="P122" s="241"/>
      <c r="Q122" s="14" t="s">
        <v>1242</v>
      </c>
      <c r="R122" s="35" t="s">
        <v>425</v>
      </c>
      <c r="S122" s="58" t="s">
        <v>1038</v>
      </c>
      <c r="T122" s="241"/>
      <c r="U122" s="35" t="str">
        <f t="shared" si="1"/>
        <v>2.6 : (blanc) - n/a
3.0 : (blanc) - n/a
4.0 : SIREN du souscripteur du contrat - SAT-46</v>
      </c>
    </row>
    <row r="123" spans="1:21" customFormat="1" ht="45" x14ac:dyDescent="0.25">
      <c r="A123" s="264"/>
      <c r="B123" s="65">
        <v>116</v>
      </c>
      <c r="C123" s="164" t="s">
        <v>648</v>
      </c>
      <c r="D123" s="65">
        <v>5</v>
      </c>
      <c r="E123" s="65" t="s">
        <v>56</v>
      </c>
      <c r="F123" s="65" t="s">
        <v>56</v>
      </c>
      <c r="G123" s="58" t="s">
        <v>57</v>
      </c>
      <c r="H123" s="185"/>
      <c r="I123" s="73" t="s">
        <v>1239</v>
      </c>
      <c r="J123" s="59" t="s">
        <v>558</v>
      </c>
      <c r="K123" s="58" t="s">
        <v>726</v>
      </c>
      <c r="L123" s="185"/>
      <c r="M123" s="14" t="s">
        <v>1241</v>
      </c>
      <c r="N123" s="59" t="s">
        <v>558</v>
      </c>
      <c r="O123" s="58" t="s">
        <v>726</v>
      </c>
      <c r="P123" s="241"/>
      <c r="Q123" s="14" t="s">
        <v>1242</v>
      </c>
      <c r="R123" s="35" t="s">
        <v>426</v>
      </c>
      <c r="S123" s="58" t="s">
        <v>1039</v>
      </c>
      <c r="T123" s="241"/>
      <c r="U123" s="35" t="str">
        <f t="shared" si="1"/>
        <v>2.6 : (blanc) - n/a
3.0 : (blanc) - n/a
4.0 : NIC du souscripteur du contrat - SAT-47</v>
      </c>
    </row>
    <row r="124" spans="1:21" customFormat="1" ht="45" x14ac:dyDescent="0.25">
      <c r="A124" s="264"/>
      <c r="B124" s="65">
        <v>117</v>
      </c>
      <c r="C124" s="164" t="s">
        <v>649</v>
      </c>
      <c r="D124" s="65">
        <v>35</v>
      </c>
      <c r="E124" s="65" t="s">
        <v>56</v>
      </c>
      <c r="F124" s="65" t="s">
        <v>56</v>
      </c>
      <c r="G124" s="14" t="s">
        <v>53</v>
      </c>
      <c r="H124" s="185"/>
      <c r="I124" s="73" t="s">
        <v>1239</v>
      </c>
      <c r="J124" s="59" t="s">
        <v>558</v>
      </c>
      <c r="K124" s="58" t="s">
        <v>726</v>
      </c>
      <c r="L124" s="185"/>
      <c r="M124" s="14" t="s">
        <v>1241</v>
      </c>
      <c r="N124" s="59" t="s">
        <v>558</v>
      </c>
      <c r="O124" s="58" t="s">
        <v>726</v>
      </c>
      <c r="P124" s="241"/>
      <c r="Q124" s="14" t="s">
        <v>1242</v>
      </c>
      <c r="R124" s="35" t="s">
        <v>427</v>
      </c>
      <c r="S124" s="58" t="s">
        <v>1040</v>
      </c>
      <c r="T124" s="241"/>
      <c r="U124" s="35" t="str">
        <f t="shared" si="1"/>
        <v>2.6 : (blanc) - n/a
3.0 : (blanc) - n/a
4.0 : Raison Sociale du souscripteur du contrat - SAT-48</v>
      </c>
    </row>
    <row r="125" spans="1:21" customFormat="1" ht="45" x14ac:dyDescent="0.25">
      <c r="A125" s="264"/>
      <c r="B125" s="65">
        <v>118</v>
      </c>
      <c r="C125" s="65" t="s">
        <v>1084</v>
      </c>
      <c r="D125" s="65">
        <v>35</v>
      </c>
      <c r="E125" s="65" t="s">
        <v>56</v>
      </c>
      <c r="F125" s="65" t="s">
        <v>56</v>
      </c>
      <c r="G125" s="14" t="s">
        <v>53</v>
      </c>
      <c r="H125" s="185"/>
      <c r="I125" s="73" t="s">
        <v>1239</v>
      </c>
      <c r="J125" s="59" t="s">
        <v>558</v>
      </c>
      <c r="K125" s="58" t="s">
        <v>726</v>
      </c>
      <c r="L125" s="185"/>
      <c r="M125" s="14" t="s">
        <v>1241</v>
      </c>
      <c r="N125" s="59" t="s">
        <v>558</v>
      </c>
      <c r="O125" s="58" t="s">
        <v>726</v>
      </c>
      <c r="P125" s="241"/>
      <c r="Q125" s="14" t="s">
        <v>1242</v>
      </c>
      <c r="R125" s="35" t="s">
        <v>428</v>
      </c>
      <c r="S125" s="58" t="s">
        <v>1041</v>
      </c>
      <c r="T125" s="241"/>
      <c r="U125" s="35" t="str">
        <f t="shared" si="1"/>
        <v>2.6 : (blanc) - n/a
3.0 : (blanc) - n/a
4.0 : Libellé de l'établissement souscripteur du contrat - SAT-49</v>
      </c>
    </row>
    <row r="126" spans="1:21" customFormat="1" ht="45" x14ac:dyDescent="0.25">
      <c r="A126" s="264"/>
      <c r="B126" s="65">
        <v>119</v>
      </c>
      <c r="C126" s="164" t="s">
        <v>693</v>
      </c>
      <c r="D126" s="65">
        <v>50</v>
      </c>
      <c r="E126" s="65" t="s">
        <v>56</v>
      </c>
      <c r="F126" s="65" t="s">
        <v>56</v>
      </c>
      <c r="G126" s="14" t="s">
        <v>53</v>
      </c>
      <c r="H126" s="185"/>
      <c r="I126" s="73" t="s">
        <v>1239</v>
      </c>
      <c r="J126" s="59" t="s">
        <v>558</v>
      </c>
      <c r="K126" s="58" t="s">
        <v>726</v>
      </c>
      <c r="L126" s="185"/>
      <c r="M126" s="14" t="s">
        <v>1241</v>
      </c>
      <c r="N126" s="59" t="s">
        <v>558</v>
      </c>
      <c r="O126" s="58" t="s">
        <v>726</v>
      </c>
      <c r="P126" s="241"/>
      <c r="Q126" s="14" t="s">
        <v>1242</v>
      </c>
      <c r="R126" s="35" t="s">
        <v>429</v>
      </c>
      <c r="S126" s="58" t="s">
        <v>1042</v>
      </c>
      <c r="T126" s="241"/>
      <c r="U126" s="35" t="str">
        <f t="shared" si="1"/>
        <v>2.6 : (blanc) - n/a
3.0 : (blanc) - n/a
4.0 : Complément d'identification du point géographique - SAT-50</v>
      </c>
    </row>
    <row r="127" spans="1:21" customFormat="1" ht="45" x14ac:dyDescent="0.25">
      <c r="A127" s="264"/>
      <c r="B127" s="65">
        <v>120</v>
      </c>
      <c r="C127" s="164" t="s">
        <v>641</v>
      </c>
      <c r="D127" s="65">
        <v>50</v>
      </c>
      <c r="E127" s="65" t="s">
        <v>56</v>
      </c>
      <c r="F127" s="65" t="s">
        <v>56</v>
      </c>
      <c r="G127" s="14" t="s">
        <v>53</v>
      </c>
      <c r="H127" s="185"/>
      <c r="I127" s="73" t="s">
        <v>1239</v>
      </c>
      <c r="J127" s="59" t="s">
        <v>558</v>
      </c>
      <c r="K127" s="58" t="s">
        <v>726</v>
      </c>
      <c r="L127" s="185"/>
      <c r="M127" s="14" t="s">
        <v>1241</v>
      </c>
      <c r="N127" s="59" t="s">
        <v>558</v>
      </c>
      <c r="O127" s="58" t="s">
        <v>726</v>
      </c>
      <c r="P127" s="241"/>
      <c r="Q127" s="14" t="s">
        <v>1242</v>
      </c>
      <c r="R127" s="35" t="s">
        <v>430</v>
      </c>
      <c r="S127" s="58" t="s">
        <v>1043</v>
      </c>
      <c r="T127" s="241"/>
      <c r="U127" s="35" t="str">
        <f t="shared" si="1"/>
        <v>2.6 : (blanc) - n/a
3.0 : (blanc) - n/a
4.0 : Numéro, extension, nature et libellé de la voie - SAT-51</v>
      </c>
    </row>
    <row r="128" spans="1:21" customFormat="1" ht="45" x14ac:dyDescent="0.25">
      <c r="A128" s="264"/>
      <c r="B128" s="65">
        <v>121</v>
      </c>
      <c r="C128" s="164" t="s">
        <v>82</v>
      </c>
      <c r="D128" s="65">
        <v>9</v>
      </c>
      <c r="E128" s="65" t="s">
        <v>56</v>
      </c>
      <c r="F128" s="65" t="s">
        <v>56</v>
      </c>
      <c r="G128" s="14" t="s">
        <v>53</v>
      </c>
      <c r="H128" s="185"/>
      <c r="I128" s="73" t="s">
        <v>1239</v>
      </c>
      <c r="J128" s="59" t="s">
        <v>558</v>
      </c>
      <c r="K128" s="58" t="s">
        <v>726</v>
      </c>
      <c r="L128" s="185"/>
      <c r="M128" s="14" t="s">
        <v>1241</v>
      </c>
      <c r="N128" s="59" t="s">
        <v>558</v>
      </c>
      <c r="O128" s="58" t="s">
        <v>726</v>
      </c>
      <c r="P128" s="241"/>
      <c r="Q128" s="14" t="s">
        <v>1242</v>
      </c>
      <c r="R128" s="35" t="s">
        <v>431</v>
      </c>
      <c r="S128" s="58" t="s">
        <v>1044</v>
      </c>
      <c r="T128" s="241"/>
      <c r="U128" s="35" t="str">
        <f t="shared" si="1"/>
        <v>2.6 : (blanc) - n/a
3.0 : (blanc) - n/a
4.0 : Code postal - SAT-52</v>
      </c>
    </row>
    <row r="129" spans="1:21" customFormat="1" ht="45" x14ac:dyDescent="0.25">
      <c r="A129" s="264"/>
      <c r="B129" s="65">
        <v>122</v>
      </c>
      <c r="C129" s="164" t="s">
        <v>640</v>
      </c>
      <c r="D129" s="65">
        <v>50</v>
      </c>
      <c r="E129" s="65" t="s">
        <v>56</v>
      </c>
      <c r="F129" s="65" t="s">
        <v>56</v>
      </c>
      <c r="G129" s="14" t="s">
        <v>53</v>
      </c>
      <c r="H129" s="185"/>
      <c r="I129" s="73" t="s">
        <v>1239</v>
      </c>
      <c r="J129" s="59" t="s">
        <v>558</v>
      </c>
      <c r="K129" s="58" t="s">
        <v>726</v>
      </c>
      <c r="L129" s="185"/>
      <c r="M129" s="14" t="s">
        <v>1241</v>
      </c>
      <c r="N129" s="59" t="s">
        <v>558</v>
      </c>
      <c r="O129" s="58" t="s">
        <v>726</v>
      </c>
      <c r="P129" s="241"/>
      <c r="Q129" s="14" t="s">
        <v>1242</v>
      </c>
      <c r="R129" s="35" t="s">
        <v>432</v>
      </c>
      <c r="S129" s="58" t="s">
        <v>1045</v>
      </c>
      <c r="T129" s="241"/>
      <c r="U129" s="35" t="str">
        <f t="shared" si="1"/>
        <v>2.6 : (blanc) - n/a
3.0 : (blanc) - n/a
4.0 : Localité - SAT-53</v>
      </c>
    </row>
    <row r="130" spans="1:21" customFormat="1" ht="45" x14ac:dyDescent="0.25">
      <c r="A130" s="264"/>
      <c r="B130" s="65">
        <v>123</v>
      </c>
      <c r="C130" s="164" t="s">
        <v>639</v>
      </c>
      <c r="D130" s="65">
        <v>3</v>
      </c>
      <c r="E130" s="65" t="s">
        <v>56</v>
      </c>
      <c r="F130" s="65" t="s">
        <v>56</v>
      </c>
      <c r="G130" s="14" t="s">
        <v>53</v>
      </c>
      <c r="H130" s="185"/>
      <c r="I130" s="73" t="s">
        <v>1239</v>
      </c>
      <c r="J130" s="59" t="s">
        <v>558</v>
      </c>
      <c r="K130" s="58" t="s">
        <v>726</v>
      </c>
      <c r="L130" s="185"/>
      <c r="M130" s="14" t="s">
        <v>1241</v>
      </c>
      <c r="N130" s="59" t="s">
        <v>558</v>
      </c>
      <c r="O130" s="58" t="s">
        <v>726</v>
      </c>
      <c r="P130" s="241"/>
      <c r="Q130" s="14" t="s">
        <v>1242</v>
      </c>
      <c r="R130" s="35" t="s">
        <v>433</v>
      </c>
      <c r="S130" s="58" t="s">
        <v>1046</v>
      </c>
      <c r="T130" s="241"/>
      <c r="U130" s="35" t="str">
        <f t="shared" si="1"/>
        <v>2.6 : (blanc) - n/a
3.0 : (blanc) - n/a
4.0 : Pays - SAT-54</v>
      </c>
    </row>
    <row r="131" spans="1:21" customFormat="1" ht="45" x14ac:dyDescent="0.25">
      <c r="A131" s="264"/>
      <c r="B131" s="65">
        <v>124</v>
      </c>
      <c r="C131" s="164" t="s">
        <v>691</v>
      </c>
      <c r="D131" s="65">
        <v>50</v>
      </c>
      <c r="E131" s="65" t="s">
        <v>56</v>
      </c>
      <c r="F131" s="65" t="s">
        <v>56</v>
      </c>
      <c r="G131" s="14" t="s">
        <v>53</v>
      </c>
      <c r="H131" s="185"/>
      <c r="I131" s="73" t="s">
        <v>1239</v>
      </c>
      <c r="J131" s="59" t="s">
        <v>558</v>
      </c>
      <c r="K131" s="58" t="s">
        <v>726</v>
      </c>
      <c r="L131" s="185"/>
      <c r="M131" s="14" t="s">
        <v>1241</v>
      </c>
      <c r="N131" s="59" t="s">
        <v>558</v>
      </c>
      <c r="O131" s="58" t="s">
        <v>726</v>
      </c>
      <c r="P131" s="241"/>
      <c r="Q131" s="14" t="s">
        <v>1242</v>
      </c>
      <c r="R131" s="35" t="s">
        <v>434</v>
      </c>
      <c r="S131" s="58" t="s">
        <v>1047</v>
      </c>
      <c r="T131" s="241"/>
      <c r="U131" s="35" t="str">
        <f t="shared" ref="U131:U194" si="2">IF(AND(J131=N131,N131=R131),CONCATENATE(R131," - ",S131," (toutes version)"),CONCATENATE(I131," : ",J131," - ",K131,CHAR(10),M131," : ",N131," - ",O131,CHAR(10),Q131," : ",R131," - ",S131))</f>
        <v>2.6 : (blanc) - n/a
3.0 : (blanc) - n/a
4.0 : Code de distribution à l'étranger - SAT-55</v>
      </c>
    </row>
    <row r="132" spans="1:21" customFormat="1" ht="45" x14ac:dyDescent="0.25">
      <c r="A132" s="264"/>
      <c r="B132" s="65">
        <v>125</v>
      </c>
      <c r="C132" s="164" t="s">
        <v>670</v>
      </c>
      <c r="D132" s="65">
        <v>50</v>
      </c>
      <c r="E132" s="65" t="s">
        <v>56</v>
      </c>
      <c r="F132" s="65" t="s">
        <v>56</v>
      </c>
      <c r="G132" s="14" t="s">
        <v>53</v>
      </c>
      <c r="H132" s="185"/>
      <c r="I132" s="73" t="s">
        <v>1239</v>
      </c>
      <c r="J132" s="59" t="s">
        <v>558</v>
      </c>
      <c r="K132" s="58" t="s">
        <v>726</v>
      </c>
      <c r="L132" s="185"/>
      <c r="M132" s="14" t="s">
        <v>1241</v>
      </c>
      <c r="N132" s="59" t="s">
        <v>558</v>
      </c>
      <c r="O132" s="58" t="s">
        <v>726</v>
      </c>
      <c r="P132" s="241"/>
      <c r="Q132" s="14" t="s">
        <v>1242</v>
      </c>
      <c r="R132" s="35" t="s">
        <v>435</v>
      </c>
      <c r="S132" s="58" t="s">
        <v>1147</v>
      </c>
      <c r="T132" s="241"/>
      <c r="U132" s="35" t="str">
        <f t="shared" si="2"/>
        <v>2.6 : (blanc) - n/a
3.0 : (blanc) - n/a
4.0 : Service de distribution, complément de localisation - SAT-56</v>
      </c>
    </row>
    <row r="133" spans="1:21" customFormat="1" ht="45" x14ac:dyDescent="0.25">
      <c r="A133" s="264"/>
      <c r="B133" s="65">
        <v>126</v>
      </c>
      <c r="C133" s="164" t="s">
        <v>103</v>
      </c>
      <c r="D133" s="164">
        <v>21</v>
      </c>
      <c r="E133" s="65" t="s">
        <v>56</v>
      </c>
      <c r="F133" s="164" t="s">
        <v>55</v>
      </c>
      <c r="G133" s="14" t="s">
        <v>53</v>
      </c>
      <c r="H133" s="185"/>
      <c r="I133" s="73" t="s">
        <v>1239</v>
      </c>
      <c r="J133" s="35" t="s">
        <v>436</v>
      </c>
      <c r="K133" s="14" t="s">
        <v>799</v>
      </c>
      <c r="L133" s="185"/>
      <c r="M133" s="14" t="s">
        <v>1241</v>
      </c>
      <c r="N133" s="35" t="s">
        <v>437</v>
      </c>
      <c r="O133" s="14" t="s">
        <v>799</v>
      </c>
      <c r="P133" s="241"/>
      <c r="Q133" s="14" t="s">
        <v>1242</v>
      </c>
      <c r="R133" s="35" t="s">
        <v>437</v>
      </c>
      <c r="S133" s="14" t="s">
        <v>799</v>
      </c>
      <c r="T133" s="241"/>
      <c r="U133" s="35" t="str">
        <f t="shared" si="2"/>
        <v>2.6 : Identifiant sous dossier AT - ZAT-2
3.0 : Identifiant sous-dossier AT - ZAT-2
4.0 : Identifiant sous-dossier AT - ZAT-2</v>
      </c>
    </row>
    <row r="134" spans="1:21" customFormat="1" x14ac:dyDescent="0.25">
      <c r="A134" s="264"/>
      <c r="B134" s="65">
        <v>127</v>
      </c>
      <c r="C134" s="164" t="s">
        <v>89</v>
      </c>
      <c r="D134" s="164">
        <v>2</v>
      </c>
      <c r="E134" s="65" t="s">
        <v>56</v>
      </c>
      <c r="F134" s="164" t="s">
        <v>55</v>
      </c>
      <c r="G134" s="14" t="s">
        <v>53</v>
      </c>
      <c r="H134" s="185"/>
      <c r="I134" s="73" t="s">
        <v>1239</v>
      </c>
      <c r="J134" s="35" t="s">
        <v>438</v>
      </c>
      <c r="K134" s="14" t="s">
        <v>800</v>
      </c>
      <c r="L134" s="185"/>
      <c r="M134" s="14" t="s">
        <v>1241</v>
      </c>
      <c r="N134" s="35" t="s">
        <v>438</v>
      </c>
      <c r="O134" s="14" t="s">
        <v>800</v>
      </c>
      <c r="P134" s="241"/>
      <c r="Q134" s="14" t="s">
        <v>1242</v>
      </c>
      <c r="R134" s="35" t="s">
        <v>438</v>
      </c>
      <c r="S134" s="14" t="s">
        <v>800</v>
      </c>
      <c r="T134" s="241"/>
      <c r="U134" s="35" t="str">
        <f t="shared" si="2"/>
        <v>Type de sous-dossier AT - ZAT-3 (toutes version)</v>
      </c>
    </row>
    <row r="135" spans="1:21" customFormat="1" ht="45" x14ac:dyDescent="0.25">
      <c r="A135" s="264"/>
      <c r="B135" s="65">
        <v>128</v>
      </c>
      <c r="C135" s="164" t="s">
        <v>246</v>
      </c>
      <c r="D135" s="164">
        <v>10</v>
      </c>
      <c r="E135" s="65" t="s">
        <v>56</v>
      </c>
      <c r="F135" s="164" t="s">
        <v>55</v>
      </c>
      <c r="G135" s="14" t="s">
        <v>54</v>
      </c>
      <c r="H135" s="185"/>
      <c r="I135" s="73" t="s">
        <v>1239</v>
      </c>
      <c r="J135" s="35" t="s">
        <v>439</v>
      </c>
      <c r="K135" s="14" t="s">
        <v>801</v>
      </c>
      <c r="L135" s="185"/>
      <c r="M135" s="14" t="s">
        <v>1241</v>
      </c>
      <c r="N135" s="35" t="s">
        <v>440</v>
      </c>
      <c r="O135" s="14" t="s">
        <v>801</v>
      </c>
      <c r="P135" s="241"/>
      <c r="Q135" s="14" t="s">
        <v>1242</v>
      </c>
      <c r="R135" s="35" t="s">
        <v>440</v>
      </c>
      <c r="S135" s="14" t="s">
        <v>801</v>
      </c>
      <c r="T135" s="241"/>
      <c r="U135" s="35" t="str">
        <f t="shared" si="2"/>
        <v>2.6 : Date de dernière modification du sous-dossier AT et du dossier SAT lié - ZAT-4
3.0 : Date système de dernière modification du sous-dossier AT et du dossier SAT lié - ZAT-4
4.0 : Date système de dernière modification du sous-dossier AT et du dossier SAT lié - ZAT-4</v>
      </c>
    </row>
    <row r="136" spans="1:21" customFormat="1" x14ac:dyDescent="0.25">
      <c r="A136" s="264"/>
      <c r="B136" s="65">
        <v>129</v>
      </c>
      <c r="C136" s="164" t="s">
        <v>166</v>
      </c>
      <c r="D136" s="164">
        <v>4</v>
      </c>
      <c r="E136" s="65" t="s">
        <v>56</v>
      </c>
      <c r="F136" s="65" t="s">
        <v>56</v>
      </c>
      <c r="G136" s="58" t="s">
        <v>57</v>
      </c>
      <c r="H136" s="185"/>
      <c r="I136" s="73" t="s">
        <v>1239</v>
      </c>
      <c r="J136" s="35" t="s">
        <v>441</v>
      </c>
      <c r="K136" s="14" t="s">
        <v>802</v>
      </c>
      <c r="L136" s="185"/>
      <c r="M136" s="14" t="s">
        <v>1241</v>
      </c>
      <c r="N136" s="35" t="s">
        <v>441</v>
      </c>
      <c r="O136" s="14" t="s">
        <v>802</v>
      </c>
      <c r="P136" s="241"/>
      <c r="Q136" s="14" t="s">
        <v>1242</v>
      </c>
      <c r="R136" s="35" t="s">
        <v>441</v>
      </c>
      <c r="S136" s="14" t="s">
        <v>802</v>
      </c>
      <c r="T136" s="241"/>
      <c r="U136" s="35" t="str">
        <f t="shared" si="2"/>
        <v>Durée maximale de l'IJ - ZAT-5 (toutes version)</v>
      </c>
    </row>
    <row r="137" spans="1:21" customFormat="1" ht="30" x14ac:dyDescent="0.25">
      <c r="A137" s="264"/>
      <c r="B137" s="65">
        <v>130</v>
      </c>
      <c r="C137" s="164" t="s">
        <v>147</v>
      </c>
      <c r="D137" s="164">
        <v>3</v>
      </c>
      <c r="E137" s="65" t="s">
        <v>56</v>
      </c>
      <c r="F137" s="65" t="s">
        <v>56</v>
      </c>
      <c r="G137" s="58" t="s">
        <v>57</v>
      </c>
      <c r="H137" s="185"/>
      <c r="I137" s="73" t="s">
        <v>1239</v>
      </c>
      <c r="J137" s="35" t="s">
        <v>442</v>
      </c>
      <c r="K137" s="14" t="s">
        <v>803</v>
      </c>
      <c r="L137" s="185"/>
      <c r="M137" s="14" t="s">
        <v>1241</v>
      </c>
      <c r="N137" s="35" t="s">
        <v>442</v>
      </c>
      <c r="O137" s="14" t="s">
        <v>803</v>
      </c>
      <c r="P137" s="241"/>
      <c r="Q137" s="14" t="s">
        <v>1242</v>
      </c>
      <c r="R137" s="35" t="s">
        <v>442</v>
      </c>
      <c r="S137" s="14" t="s">
        <v>803</v>
      </c>
      <c r="T137" s="241"/>
      <c r="U137" s="35" t="str">
        <f t="shared" si="2"/>
        <v>Age maximum pour le versement des prestations incapacité - ZAT-6 (toutes version)</v>
      </c>
    </row>
    <row r="138" spans="1:21" customFormat="1" ht="30" x14ac:dyDescent="0.25">
      <c r="A138" s="264"/>
      <c r="B138" s="65">
        <v>131</v>
      </c>
      <c r="C138" s="164" t="s">
        <v>169</v>
      </c>
      <c r="D138" s="164">
        <v>3</v>
      </c>
      <c r="E138" s="65" t="s">
        <v>56</v>
      </c>
      <c r="F138" s="65" t="s">
        <v>56</v>
      </c>
      <c r="G138" s="58" t="s">
        <v>57</v>
      </c>
      <c r="H138" s="185"/>
      <c r="I138" s="73" t="s">
        <v>1239</v>
      </c>
      <c r="J138" s="35" t="s">
        <v>443</v>
      </c>
      <c r="K138" s="14" t="s">
        <v>804</v>
      </c>
      <c r="L138" s="185"/>
      <c r="M138" s="14" t="s">
        <v>1241</v>
      </c>
      <c r="N138" s="35" t="s">
        <v>443</v>
      </c>
      <c r="O138" s="14" t="s">
        <v>804</v>
      </c>
      <c r="P138" s="241"/>
      <c r="Q138" s="14" t="s">
        <v>1242</v>
      </c>
      <c r="R138" s="35" t="s">
        <v>443</v>
      </c>
      <c r="S138" s="14" t="s">
        <v>804</v>
      </c>
      <c r="T138" s="241"/>
      <c r="U138" s="35" t="str">
        <f t="shared" si="2"/>
        <v>Age maximum pour le versement des prestations de rente invalidité - ZAT-7 (toutes version)</v>
      </c>
    </row>
    <row r="139" spans="1:21" customFormat="1" x14ac:dyDescent="0.25">
      <c r="A139" s="264"/>
      <c r="B139" s="65">
        <v>132</v>
      </c>
      <c r="C139" s="164" t="s">
        <v>168</v>
      </c>
      <c r="D139" s="164">
        <v>2</v>
      </c>
      <c r="E139" s="65" t="s">
        <v>56</v>
      </c>
      <c r="F139" s="164" t="s">
        <v>55</v>
      </c>
      <c r="G139" s="14" t="s">
        <v>53</v>
      </c>
      <c r="H139" s="185"/>
      <c r="I139" s="73" t="s">
        <v>1239</v>
      </c>
      <c r="J139" s="35" t="s">
        <v>444</v>
      </c>
      <c r="K139" s="14" t="s">
        <v>805</v>
      </c>
      <c r="L139" s="185"/>
      <c r="M139" s="14" t="s">
        <v>1241</v>
      </c>
      <c r="N139" s="35" t="s">
        <v>444</v>
      </c>
      <c r="O139" s="14" t="s">
        <v>805</v>
      </c>
      <c r="P139" s="241"/>
      <c r="Q139" s="14" t="s">
        <v>1242</v>
      </c>
      <c r="R139" s="35" t="s">
        <v>444</v>
      </c>
      <c r="S139" s="14" t="s">
        <v>805</v>
      </c>
      <c r="T139" s="241"/>
      <c r="U139" s="35" t="str">
        <f t="shared" si="2"/>
        <v>Franchise appliquée - ZAT-8 (toutes version)</v>
      </c>
    </row>
    <row r="140" spans="1:21" customFormat="1" x14ac:dyDescent="0.25">
      <c r="A140" s="264"/>
      <c r="B140" s="65">
        <v>133</v>
      </c>
      <c r="C140" s="164" t="s">
        <v>156</v>
      </c>
      <c r="D140" s="164">
        <v>2</v>
      </c>
      <c r="E140" s="65" t="s">
        <v>56</v>
      </c>
      <c r="F140" s="164" t="s">
        <v>55</v>
      </c>
      <c r="G140" s="14" t="s">
        <v>53</v>
      </c>
      <c r="H140" s="185"/>
      <c r="I140" s="73" t="s">
        <v>1239</v>
      </c>
      <c r="J140" s="35" t="s">
        <v>445</v>
      </c>
      <c r="K140" s="14" t="s">
        <v>806</v>
      </c>
      <c r="L140" s="185"/>
      <c r="M140" s="14" t="s">
        <v>1241</v>
      </c>
      <c r="N140" s="35" t="s">
        <v>445</v>
      </c>
      <c r="O140" s="14" t="s">
        <v>806</v>
      </c>
      <c r="P140" s="241"/>
      <c r="Q140" s="14" t="s">
        <v>1242</v>
      </c>
      <c r="R140" s="35" t="s">
        <v>445</v>
      </c>
      <c r="S140" s="14" t="s">
        <v>806</v>
      </c>
      <c r="T140" s="241"/>
      <c r="U140" s="35" t="str">
        <f t="shared" si="2"/>
        <v>Type de revalorisation - ZAT-9 (toutes version)</v>
      </c>
    </row>
    <row r="141" spans="1:21" customFormat="1" x14ac:dyDescent="0.25">
      <c r="A141" s="264"/>
      <c r="B141" s="65">
        <v>134</v>
      </c>
      <c r="C141" s="164" t="s">
        <v>172</v>
      </c>
      <c r="D141" s="164">
        <v>4</v>
      </c>
      <c r="E141" s="65" t="s">
        <v>56</v>
      </c>
      <c r="F141" s="65" t="s">
        <v>56</v>
      </c>
      <c r="G141" s="14" t="s">
        <v>53</v>
      </c>
      <c r="H141" s="185"/>
      <c r="I141" s="73" t="s">
        <v>1239</v>
      </c>
      <c r="J141" s="35" t="s">
        <v>446</v>
      </c>
      <c r="K141" s="14" t="s">
        <v>807</v>
      </c>
      <c r="L141" s="185"/>
      <c r="M141" s="14" t="s">
        <v>1241</v>
      </c>
      <c r="N141" s="35" t="s">
        <v>446</v>
      </c>
      <c r="O141" s="14" t="s">
        <v>807</v>
      </c>
      <c r="P141" s="241"/>
      <c r="Q141" s="14" t="s">
        <v>1242</v>
      </c>
      <c r="R141" s="35" t="s">
        <v>446</v>
      </c>
      <c r="S141" s="14" t="s">
        <v>807</v>
      </c>
      <c r="T141" s="241"/>
      <c r="U141" s="35" t="str">
        <f t="shared" si="2"/>
        <v>Périodicité de la rente liée au sous dossier AT - ZAT-10 (toutes version)</v>
      </c>
    </row>
    <row r="142" spans="1:21" customFormat="1" ht="30" x14ac:dyDescent="0.25">
      <c r="A142" s="264"/>
      <c r="B142" s="65">
        <v>135</v>
      </c>
      <c r="C142" s="164" t="s">
        <v>171</v>
      </c>
      <c r="D142" s="164">
        <v>2</v>
      </c>
      <c r="E142" s="65" t="s">
        <v>56</v>
      </c>
      <c r="F142" s="164" t="s">
        <v>55</v>
      </c>
      <c r="G142" s="14" t="s">
        <v>53</v>
      </c>
      <c r="H142" s="185"/>
      <c r="I142" s="73" t="s">
        <v>1239</v>
      </c>
      <c r="J142" s="35" t="s">
        <v>447</v>
      </c>
      <c r="K142" s="14" t="s">
        <v>808</v>
      </c>
      <c r="L142" s="185"/>
      <c r="M142" s="14" t="s">
        <v>1241</v>
      </c>
      <c r="N142" s="35" t="s">
        <v>447</v>
      </c>
      <c r="O142" s="14" t="s">
        <v>808</v>
      </c>
      <c r="P142" s="241"/>
      <c r="Q142" s="14" t="s">
        <v>1242</v>
      </c>
      <c r="R142" s="35" t="s">
        <v>447</v>
      </c>
      <c r="S142" s="14" t="s">
        <v>808</v>
      </c>
      <c r="T142" s="241"/>
      <c r="U142" s="35" t="str">
        <f t="shared" si="2"/>
        <v>Base de la limitation en cas de rupture du contrat de travail - ZAT-11 (toutes version)</v>
      </c>
    </row>
    <row r="143" spans="1:21" customFormat="1" ht="30" x14ac:dyDescent="0.25">
      <c r="A143" s="264"/>
      <c r="B143" s="65">
        <v>136</v>
      </c>
      <c r="C143" s="169" t="s">
        <v>170</v>
      </c>
      <c r="D143" s="164">
        <v>3</v>
      </c>
      <c r="E143" s="65" t="s">
        <v>56</v>
      </c>
      <c r="F143" s="164" t="s">
        <v>55</v>
      </c>
      <c r="G143" s="58" t="s">
        <v>57</v>
      </c>
      <c r="H143" s="185"/>
      <c r="I143" s="73" t="s">
        <v>1239</v>
      </c>
      <c r="J143" s="35" t="s">
        <v>448</v>
      </c>
      <c r="K143" s="14" t="s">
        <v>809</v>
      </c>
      <c r="L143" s="185"/>
      <c r="M143" s="14" t="s">
        <v>1241</v>
      </c>
      <c r="N143" s="35" t="s">
        <v>448</v>
      </c>
      <c r="O143" s="14" t="s">
        <v>809</v>
      </c>
      <c r="P143" s="241"/>
      <c r="Q143" s="14" t="s">
        <v>1242</v>
      </c>
      <c r="R143" s="35" t="s">
        <v>448</v>
      </c>
      <c r="S143" s="14" t="s">
        <v>809</v>
      </c>
      <c r="T143" s="241"/>
      <c r="U143" s="35" t="str">
        <f t="shared" si="2"/>
        <v>Pourcentage de la limitation en cas de rupture du contrat de travail - ZAT-12 (toutes version)</v>
      </c>
    </row>
    <row r="144" spans="1:21" customFormat="1" ht="45" x14ac:dyDescent="0.25">
      <c r="A144" s="264"/>
      <c r="B144" s="65">
        <v>137</v>
      </c>
      <c r="C144" s="164" t="s">
        <v>136</v>
      </c>
      <c r="D144" s="164">
        <v>2</v>
      </c>
      <c r="E144" s="65" t="s">
        <v>56</v>
      </c>
      <c r="F144" s="164" t="s">
        <v>55</v>
      </c>
      <c r="G144" s="14" t="s">
        <v>53</v>
      </c>
      <c r="H144" s="185"/>
      <c r="I144" s="73" t="s">
        <v>1239</v>
      </c>
      <c r="J144" s="35" t="s">
        <v>449</v>
      </c>
      <c r="K144" s="14" t="s">
        <v>762</v>
      </c>
      <c r="L144" s="185"/>
      <c r="M144" s="14" t="s">
        <v>1241</v>
      </c>
      <c r="N144" s="35" t="s">
        <v>450</v>
      </c>
      <c r="O144" s="14" t="s">
        <v>762</v>
      </c>
      <c r="P144" s="241"/>
      <c r="Q144" s="14" t="s">
        <v>1242</v>
      </c>
      <c r="R144" s="35" t="s">
        <v>450</v>
      </c>
      <c r="S144" s="14" t="s">
        <v>1048</v>
      </c>
      <c r="T144" s="241"/>
      <c r="U144" s="35" t="str">
        <f t="shared" si="2"/>
        <v>2.6 : Type de grand risque  - CRE-2
3.0 : Type de grand risque - CRE-2
4.0 : Type de grand risque - ZAT-13</v>
      </c>
    </row>
    <row r="145" spans="1:21" customFormat="1" x14ac:dyDescent="0.25">
      <c r="A145" s="264"/>
      <c r="B145" s="65">
        <v>138</v>
      </c>
      <c r="C145" s="164" t="s">
        <v>85</v>
      </c>
      <c r="D145" s="164">
        <v>3</v>
      </c>
      <c r="E145" s="65" t="s">
        <v>56</v>
      </c>
      <c r="F145" s="164" t="s">
        <v>55</v>
      </c>
      <c r="G145" s="14" t="s">
        <v>53</v>
      </c>
      <c r="H145" s="185"/>
      <c r="I145" s="73" t="s">
        <v>1239</v>
      </c>
      <c r="J145" s="35" t="s">
        <v>451</v>
      </c>
      <c r="K145" s="14" t="s">
        <v>763</v>
      </c>
      <c r="L145" s="185"/>
      <c r="M145" s="14" t="s">
        <v>1241</v>
      </c>
      <c r="N145" s="35" t="s">
        <v>451</v>
      </c>
      <c r="O145" s="14" t="s">
        <v>763</v>
      </c>
      <c r="P145" s="241"/>
      <c r="Q145" s="14" t="s">
        <v>1242</v>
      </c>
      <c r="R145" s="35" t="s">
        <v>451</v>
      </c>
      <c r="S145" s="14" t="s">
        <v>1049</v>
      </c>
      <c r="T145" s="241"/>
      <c r="U145" s="35" t="str">
        <f t="shared" si="2"/>
        <v>Type de risque  - ZAT-14 (toutes version)</v>
      </c>
    </row>
    <row r="146" spans="1:21" customFormat="1" ht="45" x14ac:dyDescent="0.25">
      <c r="A146" s="264"/>
      <c r="B146" s="65">
        <v>139</v>
      </c>
      <c r="C146" s="164" t="s">
        <v>253</v>
      </c>
      <c r="D146" s="164">
        <v>2</v>
      </c>
      <c r="E146" s="65" t="s">
        <v>56</v>
      </c>
      <c r="F146" s="164" t="s">
        <v>55</v>
      </c>
      <c r="G146" s="14" t="s">
        <v>53</v>
      </c>
      <c r="H146" s="185"/>
      <c r="I146" s="73" t="s">
        <v>1239</v>
      </c>
      <c r="J146" s="35" t="s">
        <v>363</v>
      </c>
      <c r="K146" s="14" t="s">
        <v>764</v>
      </c>
      <c r="L146" s="185"/>
      <c r="M146" s="14" t="s">
        <v>1241</v>
      </c>
      <c r="N146" s="35" t="s">
        <v>452</v>
      </c>
      <c r="O146" s="14" t="s">
        <v>764</v>
      </c>
      <c r="P146" s="241"/>
      <c r="Q146" s="14" t="s">
        <v>1242</v>
      </c>
      <c r="R146" s="35" t="s">
        <v>452</v>
      </c>
      <c r="S146" s="14" t="s">
        <v>1050</v>
      </c>
      <c r="T146" s="241"/>
      <c r="U146" s="35" t="str">
        <f t="shared" si="2"/>
        <v>2.6 : Nature de prestation - CRE-4
3.0 : Nature de l'intervention - CRE-4
4.0 : Nature de l'intervention - ZAT-15</v>
      </c>
    </row>
    <row r="147" spans="1:21" customFormat="1" ht="45" x14ac:dyDescent="0.25">
      <c r="A147" s="264"/>
      <c r="B147" s="65">
        <v>140</v>
      </c>
      <c r="C147" s="65" t="s">
        <v>177</v>
      </c>
      <c r="D147" s="164">
        <v>21</v>
      </c>
      <c r="E147" s="65" t="s">
        <v>56</v>
      </c>
      <c r="F147" s="65" t="s">
        <v>56</v>
      </c>
      <c r="G147" s="14" t="s">
        <v>53</v>
      </c>
      <c r="H147" s="185"/>
      <c r="I147" s="73" t="s">
        <v>1239</v>
      </c>
      <c r="J147" s="35" t="s">
        <v>453</v>
      </c>
      <c r="K147" s="14" t="s">
        <v>810</v>
      </c>
      <c r="L147" s="185"/>
      <c r="M147" s="14" t="s">
        <v>1241</v>
      </c>
      <c r="N147" s="59" t="s">
        <v>558</v>
      </c>
      <c r="O147" s="14" t="s">
        <v>726</v>
      </c>
      <c r="P147" s="241"/>
      <c r="Q147" s="14" t="s">
        <v>1242</v>
      </c>
      <c r="R147" s="59" t="s">
        <v>558</v>
      </c>
      <c r="S147" s="14" t="s">
        <v>810</v>
      </c>
      <c r="T147" s="241"/>
      <c r="U147" s="35" t="str">
        <f t="shared" si="2"/>
        <v>2.6 : Codification risque SI - ZAT-16
3.0 : (blanc) - n/a
4.0 : (blanc) - ZAT-16</v>
      </c>
    </row>
    <row r="148" spans="1:21" customFormat="1" x14ac:dyDescent="0.25">
      <c r="A148" s="264"/>
      <c r="B148" s="65">
        <v>141</v>
      </c>
      <c r="C148" s="164" t="s">
        <v>157</v>
      </c>
      <c r="D148" s="164">
        <v>10</v>
      </c>
      <c r="E148" s="65" t="s">
        <v>56</v>
      </c>
      <c r="F148" s="164" t="s">
        <v>55</v>
      </c>
      <c r="G148" s="14" t="s">
        <v>54</v>
      </c>
      <c r="H148" s="185"/>
      <c r="I148" s="73" t="s">
        <v>1239</v>
      </c>
      <c r="J148" s="35" t="s">
        <v>454</v>
      </c>
      <c r="K148" s="14" t="s">
        <v>811</v>
      </c>
      <c r="L148" s="185"/>
      <c r="M148" s="14" t="s">
        <v>1241</v>
      </c>
      <c r="N148" s="35" t="s">
        <v>454</v>
      </c>
      <c r="O148" s="14" t="s">
        <v>811</v>
      </c>
      <c r="P148" s="241"/>
      <c r="Q148" s="14" t="s">
        <v>1242</v>
      </c>
      <c r="R148" s="35" t="s">
        <v>454</v>
      </c>
      <c r="S148" s="14" t="s">
        <v>811</v>
      </c>
      <c r="T148" s="241"/>
      <c r="U148" s="35" t="str">
        <f t="shared" si="2"/>
        <v>Date d'ouverture du sous-dossier AT - ZAT-17 (toutes version)</v>
      </c>
    </row>
    <row r="149" spans="1:21" customFormat="1" x14ac:dyDescent="0.25">
      <c r="A149" s="264"/>
      <c r="B149" s="65">
        <v>142</v>
      </c>
      <c r="C149" s="65" t="s">
        <v>158</v>
      </c>
      <c r="D149" s="164">
        <v>2</v>
      </c>
      <c r="E149" s="65" t="s">
        <v>56</v>
      </c>
      <c r="F149" s="164" t="s">
        <v>55</v>
      </c>
      <c r="G149" s="14" t="s">
        <v>53</v>
      </c>
      <c r="H149" s="185"/>
      <c r="I149" s="73" t="s">
        <v>1239</v>
      </c>
      <c r="J149" s="35" t="s">
        <v>455</v>
      </c>
      <c r="K149" s="14" t="s">
        <v>812</v>
      </c>
      <c r="L149" s="185"/>
      <c r="M149" s="14" t="s">
        <v>1241</v>
      </c>
      <c r="N149" s="35" t="s">
        <v>455</v>
      </c>
      <c r="O149" s="14" t="s">
        <v>812</v>
      </c>
      <c r="P149" s="241"/>
      <c r="Q149" s="14" t="s">
        <v>1242</v>
      </c>
      <c r="R149" s="35" t="s">
        <v>455</v>
      </c>
      <c r="S149" s="14" t="s">
        <v>812</v>
      </c>
      <c r="T149" s="241"/>
      <c r="U149" s="35" t="str">
        <f t="shared" si="2"/>
        <v>Motif d'ouverture du sous-dossier AT - ZAT-18 (toutes version)</v>
      </c>
    </row>
    <row r="150" spans="1:21" customFormat="1" x14ac:dyDescent="0.25">
      <c r="A150" s="264"/>
      <c r="B150" s="65">
        <v>143</v>
      </c>
      <c r="C150" s="164" t="s">
        <v>146</v>
      </c>
      <c r="D150" s="164">
        <v>10</v>
      </c>
      <c r="E150" s="65" t="s">
        <v>56</v>
      </c>
      <c r="F150" s="65" t="s">
        <v>56</v>
      </c>
      <c r="G150" s="14" t="s">
        <v>54</v>
      </c>
      <c r="H150" s="185"/>
      <c r="I150" s="73" t="s">
        <v>1239</v>
      </c>
      <c r="J150" s="35" t="s">
        <v>456</v>
      </c>
      <c r="K150" s="14" t="s">
        <v>813</v>
      </c>
      <c r="L150" s="185"/>
      <c r="M150" s="14" t="s">
        <v>1241</v>
      </c>
      <c r="N150" s="35" t="s">
        <v>456</v>
      </c>
      <c r="O150" s="14" t="s">
        <v>813</v>
      </c>
      <c r="P150" s="241"/>
      <c r="Q150" s="14" t="s">
        <v>1242</v>
      </c>
      <c r="R150" s="35" t="s">
        <v>456</v>
      </c>
      <c r="S150" s="14" t="s">
        <v>813</v>
      </c>
      <c r="T150" s="241"/>
      <c r="U150" s="35" t="str">
        <f t="shared" si="2"/>
        <v>Date de clôture du sous-dossier AT - ZAT-19 (toutes version)</v>
      </c>
    </row>
    <row r="151" spans="1:21" customFormat="1" x14ac:dyDescent="0.25">
      <c r="A151" s="264"/>
      <c r="B151" s="65">
        <v>144</v>
      </c>
      <c r="C151" s="164" t="s">
        <v>159</v>
      </c>
      <c r="D151" s="164">
        <v>3</v>
      </c>
      <c r="E151" s="65" t="s">
        <v>56</v>
      </c>
      <c r="F151" s="65" t="s">
        <v>56</v>
      </c>
      <c r="G151" s="14" t="s">
        <v>53</v>
      </c>
      <c r="H151" s="185"/>
      <c r="I151" s="73" t="s">
        <v>1239</v>
      </c>
      <c r="J151" s="35" t="s">
        <v>457</v>
      </c>
      <c r="K151" s="14" t="s">
        <v>814</v>
      </c>
      <c r="L151" s="185"/>
      <c r="M151" s="14" t="s">
        <v>1241</v>
      </c>
      <c r="N151" s="35" t="s">
        <v>457</v>
      </c>
      <c r="O151" s="14" t="s">
        <v>814</v>
      </c>
      <c r="P151" s="241"/>
      <c r="Q151" s="14" t="s">
        <v>1242</v>
      </c>
      <c r="R151" s="35" t="s">
        <v>457</v>
      </c>
      <c r="S151" s="14" t="s">
        <v>814</v>
      </c>
      <c r="T151" s="241"/>
      <c r="U151" s="35" t="str">
        <f t="shared" si="2"/>
        <v>Motif de clôture du sous dossier AT - ZAT-20 (toutes version)</v>
      </c>
    </row>
    <row r="152" spans="1:21" customFormat="1" x14ac:dyDescent="0.25">
      <c r="A152" s="264"/>
      <c r="B152" s="65">
        <v>145</v>
      </c>
      <c r="C152" s="164" t="s">
        <v>254</v>
      </c>
      <c r="D152" s="164">
        <v>10</v>
      </c>
      <c r="E152" s="65" t="s">
        <v>56</v>
      </c>
      <c r="F152" s="65" t="s">
        <v>56</v>
      </c>
      <c r="G152" s="14" t="s">
        <v>54</v>
      </c>
      <c r="H152" s="185"/>
      <c r="I152" s="73" t="s">
        <v>1239</v>
      </c>
      <c r="J152" s="35" t="s">
        <v>458</v>
      </c>
      <c r="K152" s="14" t="s">
        <v>815</v>
      </c>
      <c r="L152" s="185"/>
      <c r="M152" s="14" t="s">
        <v>1241</v>
      </c>
      <c r="N152" s="35" t="s">
        <v>458</v>
      </c>
      <c r="O152" s="14" t="s">
        <v>815</v>
      </c>
      <c r="P152" s="241"/>
      <c r="Q152" s="14" t="s">
        <v>1242</v>
      </c>
      <c r="R152" s="35" t="s">
        <v>458</v>
      </c>
      <c r="S152" s="14" t="s">
        <v>815</v>
      </c>
      <c r="T152" s="241"/>
      <c r="U152" s="35" t="str">
        <f t="shared" si="2"/>
        <v>Date de reprise à la concurrence - ZAT-21 (toutes version)</v>
      </c>
    </row>
    <row r="153" spans="1:21" customFormat="1" x14ac:dyDescent="0.25">
      <c r="A153" s="264"/>
      <c r="B153" s="65">
        <v>146</v>
      </c>
      <c r="C153" s="164" t="s">
        <v>160</v>
      </c>
      <c r="D153" s="164">
        <v>10</v>
      </c>
      <c r="E153" s="65" t="s">
        <v>56</v>
      </c>
      <c r="F153" s="65" t="s">
        <v>56</v>
      </c>
      <c r="G153" s="14" t="s">
        <v>54</v>
      </c>
      <c r="H153" s="185"/>
      <c r="I153" s="73" t="s">
        <v>1239</v>
      </c>
      <c r="J153" s="35" t="s">
        <v>459</v>
      </c>
      <c r="K153" s="14" t="s">
        <v>816</v>
      </c>
      <c r="L153" s="185"/>
      <c r="M153" s="14" t="s">
        <v>1241</v>
      </c>
      <c r="N153" s="35" t="s">
        <v>459</v>
      </c>
      <c r="O153" s="14" t="s">
        <v>816</v>
      </c>
      <c r="P153" s="241"/>
      <c r="Q153" s="14" t="s">
        <v>1242</v>
      </c>
      <c r="R153" s="35" t="s">
        <v>459</v>
      </c>
      <c r="S153" s="14" t="s">
        <v>816</v>
      </c>
      <c r="T153" s="241"/>
      <c r="U153" s="35" t="str">
        <f t="shared" si="2"/>
        <v>Date de dernière rechute - ZAT-22 (toutes version)</v>
      </c>
    </row>
    <row r="154" spans="1:21" customFormat="1" x14ac:dyDescent="0.25">
      <c r="A154" s="264"/>
      <c r="B154" s="65">
        <v>147</v>
      </c>
      <c r="C154" s="164" t="s">
        <v>154</v>
      </c>
      <c r="D154" s="164">
        <v>10</v>
      </c>
      <c r="E154" s="65" t="s">
        <v>56</v>
      </c>
      <c r="F154" s="65" t="s">
        <v>56</v>
      </c>
      <c r="G154" s="14" t="s">
        <v>54</v>
      </c>
      <c r="H154" s="185"/>
      <c r="I154" s="73" t="s">
        <v>1239</v>
      </c>
      <c r="J154" s="35" t="s">
        <v>460</v>
      </c>
      <c r="K154" s="14" t="s">
        <v>817</v>
      </c>
      <c r="L154" s="185"/>
      <c r="M154" s="14" t="s">
        <v>1241</v>
      </c>
      <c r="N154" s="35" t="s">
        <v>460</v>
      </c>
      <c r="O154" s="14" t="s">
        <v>817</v>
      </c>
      <c r="P154" s="241"/>
      <c r="Q154" s="14" t="s">
        <v>1242</v>
      </c>
      <c r="R154" s="35" t="s">
        <v>460</v>
      </c>
      <c r="S154" s="14" t="s">
        <v>817</v>
      </c>
      <c r="T154" s="241"/>
      <c r="U154" s="35" t="str">
        <f t="shared" si="2"/>
        <v>Date de fin de l'arrêt de travail - ZAT-23 (toutes version)</v>
      </c>
    </row>
    <row r="155" spans="1:21" customFormat="1" ht="45" x14ac:dyDescent="0.25">
      <c r="A155" s="264"/>
      <c r="B155" s="65">
        <v>148</v>
      </c>
      <c r="C155" s="164" t="s">
        <v>178</v>
      </c>
      <c r="D155" s="164">
        <v>10</v>
      </c>
      <c r="E155" s="65" t="s">
        <v>56</v>
      </c>
      <c r="F155" s="65" t="s">
        <v>56</v>
      </c>
      <c r="G155" s="14" t="s">
        <v>54</v>
      </c>
      <c r="H155" s="185"/>
      <c r="I155" s="73" t="s">
        <v>1239</v>
      </c>
      <c r="J155" s="35" t="s">
        <v>461</v>
      </c>
      <c r="K155" s="14" t="s">
        <v>818</v>
      </c>
      <c r="L155" s="185"/>
      <c r="M155" s="14" t="s">
        <v>1241</v>
      </c>
      <c r="N155" s="35" t="s">
        <v>462</v>
      </c>
      <c r="O155" s="14" t="s">
        <v>818</v>
      </c>
      <c r="P155" s="241"/>
      <c r="Q155" s="14" t="s">
        <v>1242</v>
      </c>
      <c r="R155" s="35" t="s">
        <v>462</v>
      </c>
      <c r="S155" s="14" t="s">
        <v>818</v>
      </c>
      <c r="T155" s="241"/>
      <c r="U155" s="35" t="str">
        <f t="shared" si="2"/>
        <v>2.6 : Date de consolidation de la rente / date de survenance du risque - ZAT-24
3.0 : Date de consolidation de la rente (date de survenance du risque pour les collectivités locales) - ZAT-24
4.0 : Date de consolidation de la rente (date de survenance du risque pour les collectivités locales) - ZAT-24</v>
      </c>
    </row>
    <row r="156" spans="1:21" customFormat="1" ht="30" x14ac:dyDescent="0.25">
      <c r="A156" s="264"/>
      <c r="B156" s="65">
        <v>149</v>
      </c>
      <c r="C156" s="164" t="s">
        <v>255</v>
      </c>
      <c r="D156" s="164">
        <v>10</v>
      </c>
      <c r="E156" s="65" t="s">
        <v>56</v>
      </c>
      <c r="F156" s="164" t="s">
        <v>55</v>
      </c>
      <c r="G156" s="14" t="s">
        <v>54</v>
      </c>
      <c r="H156" s="185"/>
      <c r="I156" s="73" t="s">
        <v>1239</v>
      </c>
      <c r="J156" s="35" t="s">
        <v>463</v>
      </c>
      <c r="K156" s="14" t="s">
        <v>819</v>
      </c>
      <c r="L156" s="185"/>
      <c r="M156" s="14" t="s">
        <v>1241</v>
      </c>
      <c r="N156" s="35" t="s">
        <v>463</v>
      </c>
      <c r="O156" s="14" t="s">
        <v>819</v>
      </c>
      <c r="P156" s="241"/>
      <c r="Q156" s="14" t="s">
        <v>1242</v>
      </c>
      <c r="R156" s="35" t="s">
        <v>463</v>
      </c>
      <c r="S156" s="14" t="s">
        <v>819</v>
      </c>
      <c r="T156" s="241"/>
      <c r="U156" s="35" t="str">
        <f t="shared" si="2"/>
        <v>Date limite de versement de la prestation liée au sous-dossier AT - ZAT-25 (toutes version)</v>
      </c>
    </row>
    <row r="157" spans="1:21" customFormat="1" x14ac:dyDescent="0.25">
      <c r="A157" s="264"/>
      <c r="B157" s="65">
        <v>150</v>
      </c>
      <c r="C157" s="164" t="s">
        <v>164</v>
      </c>
      <c r="D157" s="164">
        <v>3</v>
      </c>
      <c r="E157" s="65" t="s">
        <v>56</v>
      </c>
      <c r="F157" s="164" t="s">
        <v>55</v>
      </c>
      <c r="G157" s="58" t="s">
        <v>57</v>
      </c>
      <c r="H157" s="185"/>
      <c r="I157" s="73" t="s">
        <v>1239</v>
      </c>
      <c r="J157" s="35" t="s">
        <v>464</v>
      </c>
      <c r="K157" s="14" t="s">
        <v>820</v>
      </c>
      <c r="L157" s="185"/>
      <c r="M157" s="14" t="s">
        <v>1241</v>
      </c>
      <c r="N157" s="35" t="s">
        <v>464</v>
      </c>
      <c r="O157" s="14" t="s">
        <v>820</v>
      </c>
      <c r="P157" s="241"/>
      <c r="Q157" s="14" t="s">
        <v>1242</v>
      </c>
      <c r="R157" s="35" t="s">
        <v>464</v>
      </c>
      <c r="S157" s="14" t="s">
        <v>820</v>
      </c>
      <c r="T157" s="241"/>
      <c r="U157" s="35" t="str">
        <f t="shared" si="2"/>
        <v>Durée de la franchise - ZAT-26 (toutes version)</v>
      </c>
    </row>
    <row r="158" spans="1:21" customFormat="1" x14ac:dyDescent="0.25">
      <c r="A158" s="264"/>
      <c r="B158" s="65">
        <v>151</v>
      </c>
      <c r="C158" s="164" t="s">
        <v>256</v>
      </c>
      <c r="D158" s="164">
        <v>3</v>
      </c>
      <c r="E158" s="65" t="s">
        <v>56</v>
      </c>
      <c r="F158" s="164" t="s">
        <v>55</v>
      </c>
      <c r="G158" s="14" t="s">
        <v>53</v>
      </c>
      <c r="H158" s="185"/>
      <c r="I158" s="73" t="s">
        <v>1239</v>
      </c>
      <c r="J158" s="35" t="s">
        <v>465</v>
      </c>
      <c r="K158" s="14" t="s">
        <v>821</v>
      </c>
      <c r="L158" s="185"/>
      <c r="M158" s="14" t="s">
        <v>1241</v>
      </c>
      <c r="N158" s="35" t="s">
        <v>465</v>
      </c>
      <c r="O158" s="14" t="s">
        <v>821</v>
      </c>
      <c r="P158" s="241"/>
      <c r="Q158" s="14" t="s">
        <v>1242</v>
      </c>
      <c r="R158" s="35" t="s">
        <v>465</v>
      </c>
      <c r="S158" s="14" t="s">
        <v>821</v>
      </c>
      <c r="T158" s="241"/>
      <c r="U158" s="35" t="str">
        <f t="shared" si="2"/>
        <v>Code devise des prestations versées par le DG - ZAT-27 (toutes version)</v>
      </c>
    </row>
    <row r="159" spans="1:21" customFormat="1" x14ac:dyDescent="0.25">
      <c r="A159" s="264"/>
      <c r="B159" s="65">
        <v>152</v>
      </c>
      <c r="C159" s="164" t="s">
        <v>162</v>
      </c>
      <c r="D159" s="164">
        <v>18</v>
      </c>
      <c r="E159" s="65" t="s">
        <v>56</v>
      </c>
      <c r="F159" s="164" t="s">
        <v>55</v>
      </c>
      <c r="G159" s="58" t="s">
        <v>1248</v>
      </c>
      <c r="H159" s="185"/>
      <c r="I159" s="73" t="s">
        <v>1239</v>
      </c>
      <c r="J159" s="35" t="s">
        <v>466</v>
      </c>
      <c r="K159" s="14" t="s">
        <v>822</v>
      </c>
      <c r="L159" s="185"/>
      <c r="M159" s="14" t="s">
        <v>1241</v>
      </c>
      <c r="N159" s="35" t="s">
        <v>466</v>
      </c>
      <c r="O159" s="14" t="s">
        <v>822</v>
      </c>
      <c r="P159" s="241"/>
      <c r="Q159" s="14" t="s">
        <v>1242</v>
      </c>
      <c r="R159" s="35" t="s">
        <v>466</v>
      </c>
      <c r="S159" s="14" t="s">
        <v>822</v>
      </c>
      <c r="T159" s="241"/>
      <c r="U159" s="35" t="str">
        <f t="shared" si="2"/>
        <v>Rémunération annuelle brute de référence - ZAT-28 (toutes version)</v>
      </c>
    </row>
    <row r="160" spans="1:21" customFormat="1" x14ac:dyDescent="0.25">
      <c r="A160" s="264"/>
      <c r="B160" s="65">
        <v>153</v>
      </c>
      <c r="C160" s="164" t="s">
        <v>161</v>
      </c>
      <c r="D160" s="164">
        <v>18</v>
      </c>
      <c r="E160" s="65" t="s">
        <v>56</v>
      </c>
      <c r="F160" s="65" t="s">
        <v>56</v>
      </c>
      <c r="G160" s="58" t="s">
        <v>1248</v>
      </c>
      <c r="H160" s="185"/>
      <c r="I160" s="73" t="s">
        <v>1239</v>
      </c>
      <c r="J160" s="35" t="s">
        <v>467</v>
      </c>
      <c r="K160" s="14" t="s">
        <v>823</v>
      </c>
      <c r="L160" s="185"/>
      <c r="M160" s="14" t="s">
        <v>1241</v>
      </c>
      <c r="N160" s="35" t="s">
        <v>467</v>
      </c>
      <c r="O160" s="14" t="s">
        <v>823</v>
      </c>
      <c r="P160" s="241"/>
      <c r="Q160" s="14" t="s">
        <v>1242</v>
      </c>
      <c r="R160" s="35" t="s">
        <v>467</v>
      </c>
      <c r="S160" s="14" t="s">
        <v>823</v>
      </c>
      <c r="T160" s="241"/>
      <c r="U160" s="35" t="str">
        <f t="shared" si="2"/>
        <v>Rémunération annuelle nette de référence - ZAT-29 (toutes version)</v>
      </c>
    </row>
    <row r="161" spans="1:21" customFormat="1" ht="45" x14ac:dyDescent="0.25">
      <c r="A161" s="264"/>
      <c r="B161" s="65">
        <v>154</v>
      </c>
      <c r="C161" s="164" t="s">
        <v>163</v>
      </c>
      <c r="D161" s="164">
        <v>1</v>
      </c>
      <c r="E161" s="65" t="s">
        <v>56</v>
      </c>
      <c r="F161" s="65" t="s">
        <v>56</v>
      </c>
      <c r="G161" s="14" t="s">
        <v>53</v>
      </c>
      <c r="H161" s="185"/>
      <c r="I161" s="73" t="s">
        <v>1239</v>
      </c>
      <c r="J161" s="59" t="s">
        <v>558</v>
      </c>
      <c r="K161" s="58" t="s">
        <v>726</v>
      </c>
      <c r="L161" s="185"/>
      <c r="M161" s="14" t="s">
        <v>1241</v>
      </c>
      <c r="N161" s="35" t="s">
        <v>468</v>
      </c>
      <c r="O161" s="58" t="s">
        <v>909</v>
      </c>
      <c r="P161" s="241"/>
      <c r="Q161" s="14" t="s">
        <v>1242</v>
      </c>
      <c r="R161" s="35" t="s">
        <v>468</v>
      </c>
      <c r="S161" s="58" t="s">
        <v>909</v>
      </c>
      <c r="T161" s="241"/>
      <c r="U161" s="35" t="str">
        <f t="shared" si="2"/>
        <v>2.6 : (blanc) - n/a
3.0 : Top rémunération annuelle brute de référence calculée automatiquement à partir du net - ZAT-30
4.0 : Top rémunération annuelle brute de référence calculée automatiquement à partir du net - ZAT-30</v>
      </c>
    </row>
    <row r="162" spans="1:21" customFormat="1" x14ac:dyDescent="0.25">
      <c r="A162" s="264"/>
      <c r="B162" s="65">
        <v>155</v>
      </c>
      <c r="C162" s="165" t="s">
        <v>1269</v>
      </c>
      <c r="D162" s="65">
        <v>1</v>
      </c>
      <c r="E162" s="65" t="s">
        <v>56</v>
      </c>
      <c r="F162" s="65" t="s">
        <v>56</v>
      </c>
      <c r="G162" s="58" t="s">
        <v>53</v>
      </c>
      <c r="H162" s="185"/>
      <c r="I162" s="73" t="s">
        <v>1239</v>
      </c>
      <c r="J162" s="59" t="s">
        <v>558</v>
      </c>
      <c r="K162" s="58" t="s">
        <v>726</v>
      </c>
      <c r="L162" s="185"/>
      <c r="M162" s="14" t="s">
        <v>1241</v>
      </c>
      <c r="N162" s="59" t="s">
        <v>558</v>
      </c>
      <c r="O162" s="58" t="s">
        <v>726</v>
      </c>
      <c r="P162" s="241"/>
      <c r="Q162" s="14" t="s">
        <v>1242</v>
      </c>
      <c r="R162" s="59" t="s">
        <v>558</v>
      </c>
      <c r="S162" s="58" t="s">
        <v>726</v>
      </c>
      <c r="T162" s="241"/>
      <c r="U162" s="35" t="str">
        <f t="shared" si="2"/>
        <v>(blanc) - n/a (toutes version)</v>
      </c>
    </row>
    <row r="163" spans="1:21" customFormat="1" ht="45" x14ac:dyDescent="0.25">
      <c r="A163" s="264"/>
      <c r="B163" s="65">
        <v>156</v>
      </c>
      <c r="C163" s="164" t="s">
        <v>690</v>
      </c>
      <c r="D163" s="164">
        <v>1</v>
      </c>
      <c r="E163" s="65" t="s">
        <v>56</v>
      </c>
      <c r="F163" s="65" t="s">
        <v>56</v>
      </c>
      <c r="G163" s="14" t="s">
        <v>53</v>
      </c>
      <c r="H163" s="185"/>
      <c r="I163" s="73" t="s">
        <v>1239</v>
      </c>
      <c r="J163" s="59" t="s">
        <v>558</v>
      </c>
      <c r="K163" s="58" t="s">
        <v>726</v>
      </c>
      <c r="L163" s="185"/>
      <c r="M163" s="14" t="s">
        <v>1241</v>
      </c>
      <c r="N163" s="59" t="s">
        <v>558</v>
      </c>
      <c r="O163" s="58" t="s">
        <v>726</v>
      </c>
      <c r="P163" s="241"/>
      <c r="Q163" s="14" t="s">
        <v>1242</v>
      </c>
      <c r="R163" s="35" t="s">
        <v>469</v>
      </c>
      <c r="S163" s="58" t="s">
        <v>825</v>
      </c>
      <c r="T163" s="241"/>
      <c r="U163" s="35" t="str">
        <f t="shared" si="2"/>
        <v>2.6 : (blanc) - n/a
3.0 : (blanc) - n/a
4.0 : Top prestation de type forfait - ZAT-32</v>
      </c>
    </row>
    <row r="164" spans="1:21" customFormat="1" ht="45" x14ac:dyDescent="0.25">
      <c r="A164" s="264"/>
      <c r="B164" s="65">
        <v>157</v>
      </c>
      <c r="C164" s="164" t="s">
        <v>153</v>
      </c>
      <c r="D164" s="164">
        <v>20</v>
      </c>
      <c r="E164" s="65" t="s">
        <v>56</v>
      </c>
      <c r="F164" s="65" t="s">
        <v>56</v>
      </c>
      <c r="G164" s="58" t="s">
        <v>1248</v>
      </c>
      <c r="H164" s="185"/>
      <c r="I164" s="73" t="s">
        <v>1239</v>
      </c>
      <c r="J164" s="35" t="s">
        <v>470</v>
      </c>
      <c r="K164" s="14" t="s">
        <v>824</v>
      </c>
      <c r="L164" s="185"/>
      <c r="M164" s="14" t="s">
        <v>1241</v>
      </c>
      <c r="N164" s="35" t="s">
        <v>470</v>
      </c>
      <c r="O164" s="14" t="s">
        <v>825</v>
      </c>
      <c r="P164" s="241"/>
      <c r="Q164" s="14" t="s">
        <v>1242</v>
      </c>
      <c r="R164" s="35" t="s">
        <v>470</v>
      </c>
      <c r="S164" s="14" t="s">
        <v>826</v>
      </c>
      <c r="T164" s="241"/>
      <c r="U164" s="35" t="str">
        <f t="shared" si="2"/>
        <v>Montant de l'IJ SS (ou de l'organisme obligatoire concerné) de l'assuré à la survenance de l'arrêt de travail - ZAT-33 (toutes version)</v>
      </c>
    </row>
    <row r="165" spans="1:21" customFormat="1" ht="30" x14ac:dyDescent="0.25">
      <c r="A165" s="264"/>
      <c r="B165" s="65">
        <v>158</v>
      </c>
      <c r="C165" s="164" t="s">
        <v>152</v>
      </c>
      <c r="D165" s="164">
        <v>20</v>
      </c>
      <c r="E165" s="65" t="s">
        <v>56</v>
      </c>
      <c r="F165" s="65" t="s">
        <v>56</v>
      </c>
      <c r="G165" s="58" t="s">
        <v>1248</v>
      </c>
      <c r="H165" s="185"/>
      <c r="I165" s="73" t="s">
        <v>1239</v>
      </c>
      <c r="J165" s="35" t="s">
        <v>471</v>
      </c>
      <c r="K165" s="14" t="s">
        <v>825</v>
      </c>
      <c r="L165" s="185"/>
      <c r="M165" s="14" t="s">
        <v>1241</v>
      </c>
      <c r="N165" s="35" t="s">
        <v>471</v>
      </c>
      <c r="O165" s="14" t="s">
        <v>826</v>
      </c>
      <c r="P165" s="241"/>
      <c r="Q165" s="14" t="s">
        <v>1242</v>
      </c>
      <c r="R165" s="35" t="s">
        <v>471</v>
      </c>
      <c r="S165" s="14" t="s">
        <v>827</v>
      </c>
      <c r="T165" s="241"/>
      <c r="U165" s="35" t="str">
        <f t="shared" si="2"/>
        <v>Montant de l'IJ SS (ou de l'organisme obligatoire concerné) de l'assuré au 29ème jour d'arrêt - ZAT-34 (toutes version)</v>
      </c>
    </row>
    <row r="166" spans="1:21" customFormat="1" ht="30" x14ac:dyDescent="0.25">
      <c r="A166" s="264"/>
      <c r="B166" s="65">
        <v>159</v>
      </c>
      <c r="C166" s="164" t="s">
        <v>151</v>
      </c>
      <c r="D166" s="164">
        <v>20</v>
      </c>
      <c r="E166" s="65" t="s">
        <v>56</v>
      </c>
      <c r="F166" s="65" t="s">
        <v>56</v>
      </c>
      <c r="G166" s="58" t="s">
        <v>1248</v>
      </c>
      <c r="H166" s="185"/>
      <c r="I166" s="73" t="s">
        <v>1239</v>
      </c>
      <c r="J166" s="35" t="s">
        <v>472</v>
      </c>
      <c r="K166" s="14" t="s">
        <v>826</v>
      </c>
      <c r="L166" s="185"/>
      <c r="M166" s="14" t="s">
        <v>1241</v>
      </c>
      <c r="N166" s="35" t="s">
        <v>472</v>
      </c>
      <c r="O166" s="14" t="s">
        <v>827</v>
      </c>
      <c r="P166" s="241"/>
      <c r="Q166" s="14" t="s">
        <v>1242</v>
      </c>
      <c r="R166" s="35" t="s">
        <v>472</v>
      </c>
      <c r="S166" s="14" t="s">
        <v>828</v>
      </c>
      <c r="T166" s="241"/>
      <c r="U166" s="35" t="str">
        <f t="shared" si="2"/>
        <v>Montant de l'IJ SS (ou de l'organisme obligatoire concerné) de l'assuré au 31ème jour d'arrêt - ZAT-35 (toutes version)</v>
      </c>
    </row>
    <row r="167" spans="1:21" customFormat="1" ht="30" x14ac:dyDescent="0.25">
      <c r="A167" s="264"/>
      <c r="B167" s="65">
        <v>160</v>
      </c>
      <c r="C167" s="164" t="s">
        <v>150</v>
      </c>
      <c r="D167" s="164">
        <v>20</v>
      </c>
      <c r="E167" s="65" t="s">
        <v>56</v>
      </c>
      <c r="F167" s="65" t="s">
        <v>56</v>
      </c>
      <c r="G167" s="58" t="s">
        <v>1248</v>
      </c>
      <c r="H167" s="185"/>
      <c r="I167" s="73" t="s">
        <v>1239</v>
      </c>
      <c r="J167" s="35" t="s">
        <v>473</v>
      </c>
      <c r="K167" s="14" t="s">
        <v>827</v>
      </c>
      <c r="L167" s="185"/>
      <c r="M167" s="14" t="s">
        <v>1241</v>
      </c>
      <c r="N167" s="35" t="s">
        <v>473</v>
      </c>
      <c r="O167" s="14" t="s">
        <v>828</v>
      </c>
      <c r="P167" s="241"/>
      <c r="Q167" s="14" t="s">
        <v>1242</v>
      </c>
      <c r="R167" s="35" t="s">
        <v>473</v>
      </c>
      <c r="S167" s="14" t="s">
        <v>829</v>
      </c>
      <c r="T167" s="241"/>
      <c r="U167" s="35" t="str">
        <f t="shared" si="2"/>
        <v>Montant annuel de la rente SS (ou de l'organisme obligatoire concerné) - ZAT-36 (toutes version)</v>
      </c>
    </row>
    <row r="168" spans="1:21" customFormat="1" ht="30" x14ac:dyDescent="0.25">
      <c r="A168" s="264"/>
      <c r="B168" s="65">
        <v>161</v>
      </c>
      <c r="C168" s="65" t="s">
        <v>179</v>
      </c>
      <c r="D168" s="164">
        <v>20</v>
      </c>
      <c r="E168" s="65" t="s">
        <v>56</v>
      </c>
      <c r="F168" s="65" t="s">
        <v>56</v>
      </c>
      <c r="G168" s="58" t="s">
        <v>1248</v>
      </c>
      <c r="H168" s="185"/>
      <c r="I168" s="73" t="s">
        <v>1239</v>
      </c>
      <c r="J168" s="35" t="s">
        <v>474</v>
      </c>
      <c r="K168" s="14" t="s">
        <v>828</v>
      </c>
      <c r="L168" s="185"/>
      <c r="M168" s="14" t="s">
        <v>1241</v>
      </c>
      <c r="N168" s="35" t="s">
        <v>474</v>
      </c>
      <c r="O168" s="14" t="s">
        <v>829</v>
      </c>
      <c r="P168" s="241"/>
      <c r="Q168" s="14" t="s">
        <v>1242</v>
      </c>
      <c r="R168" s="35" t="s">
        <v>474</v>
      </c>
      <c r="S168" s="14" t="s">
        <v>830</v>
      </c>
      <c r="T168" s="241"/>
      <c r="U168" s="35" t="str">
        <f t="shared" si="2"/>
        <v>Décomposition par tranches de la valeur du salaire brut  de référence - Tranche A (en annuel et en brut) - ZAT-37 (toutes version)</v>
      </c>
    </row>
    <row r="169" spans="1:21" customFormat="1" ht="30" x14ac:dyDescent="0.25">
      <c r="A169" s="264"/>
      <c r="B169" s="65">
        <v>162</v>
      </c>
      <c r="C169" s="164" t="s">
        <v>181</v>
      </c>
      <c r="D169" s="164">
        <v>20</v>
      </c>
      <c r="E169" s="65" t="s">
        <v>56</v>
      </c>
      <c r="F169" s="65" t="s">
        <v>56</v>
      </c>
      <c r="G169" s="58" t="s">
        <v>1248</v>
      </c>
      <c r="H169" s="185"/>
      <c r="I169" s="73" t="s">
        <v>1239</v>
      </c>
      <c r="J169" s="35" t="s">
        <v>475</v>
      </c>
      <c r="K169" s="14" t="s">
        <v>829</v>
      </c>
      <c r="L169" s="185"/>
      <c r="M169" s="14" t="s">
        <v>1241</v>
      </c>
      <c r="N169" s="35" t="s">
        <v>475</v>
      </c>
      <c r="O169" s="14" t="s">
        <v>830</v>
      </c>
      <c r="P169" s="241"/>
      <c r="Q169" s="14" t="s">
        <v>1242</v>
      </c>
      <c r="R169" s="35" t="s">
        <v>475</v>
      </c>
      <c r="S169" s="14" t="s">
        <v>831</v>
      </c>
      <c r="T169" s="241"/>
      <c r="U169" s="35" t="str">
        <f t="shared" si="2"/>
        <v>Décomposition par tranches de la valeur du salaire brut de référence - Tranche B (en annuel et en brut) - ZAT-38 (toutes version)</v>
      </c>
    </row>
    <row r="170" spans="1:21" customFormat="1" ht="30" x14ac:dyDescent="0.25">
      <c r="A170" s="264"/>
      <c r="B170" s="65">
        <v>163</v>
      </c>
      <c r="C170" s="164" t="s">
        <v>180</v>
      </c>
      <c r="D170" s="164">
        <v>20</v>
      </c>
      <c r="E170" s="65" t="s">
        <v>56</v>
      </c>
      <c r="F170" s="65" t="s">
        <v>56</v>
      </c>
      <c r="G170" s="58" t="s">
        <v>1248</v>
      </c>
      <c r="H170" s="185"/>
      <c r="I170" s="73" t="s">
        <v>1239</v>
      </c>
      <c r="J170" s="35" t="s">
        <v>476</v>
      </c>
      <c r="K170" s="14" t="s">
        <v>830</v>
      </c>
      <c r="L170" s="185"/>
      <c r="M170" s="14" t="s">
        <v>1241</v>
      </c>
      <c r="N170" s="35" t="s">
        <v>476</v>
      </c>
      <c r="O170" s="14" t="s">
        <v>831</v>
      </c>
      <c r="P170" s="241"/>
      <c r="Q170" s="14" t="s">
        <v>1242</v>
      </c>
      <c r="R170" s="35" t="s">
        <v>476</v>
      </c>
      <c r="S170" s="14" t="s">
        <v>832</v>
      </c>
      <c r="T170" s="241"/>
      <c r="U170" s="35" t="str">
        <f t="shared" si="2"/>
        <v>Décomposition par tranches de la valeur du salaire brut de référence - Tranche C (en annuel et en brut) - ZAT-39 (toutes version)</v>
      </c>
    </row>
    <row r="171" spans="1:21" customFormat="1" ht="30" x14ac:dyDescent="0.25">
      <c r="A171" s="264"/>
      <c r="B171" s="65">
        <v>164</v>
      </c>
      <c r="C171" s="164" t="s">
        <v>257</v>
      </c>
      <c r="D171" s="164">
        <v>20</v>
      </c>
      <c r="E171" s="65" t="s">
        <v>56</v>
      </c>
      <c r="F171" s="65" t="s">
        <v>56</v>
      </c>
      <c r="G171" s="58" t="s">
        <v>1248</v>
      </c>
      <c r="H171" s="185"/>
      <c r="I171" s="73" t="s">
        <v>1239</v>
      </c>
      <c r="J171" s="35" t="s">
        <v>477</v>
      </c>
      <c r="K171" s="14" t="s">
        <v>831</v>
      </c>
      <c r="L171" s="185"/>
      <c r="M171" s="14" t="s">
        <v>1241</v>
      </c>
      <c r="N171" s="35" t="s">
        <v>477</v>
      </c>
      <c r="O171" s="14" t="s">
        <v>832</v>
      </c>
      <c r="P171" s="241"/>
      <c r="Q171" s="14" t="s">
        <v>1242</v>
      </c>
      <c r="R171" s="35" t="s">
        <v>477</v>
      </c>
      <c r="S171" s="14" t="s">
        <v>833</v>
      </c>
      <c r="T171" s="241"/>
      <c r="U171" s="35" t="str">
        <f t="shared" si="2"/>
        <v>Montant de la prestation de base du contrat (en annuel) - ZAT-40 (toutes version)</v>
      </c>
    </row>
    <row r="172" spans="1:21" customFormat="1" ht="30" x14ac:dyDescent="0.25">
      <c r="A172" s="264"/>
      <c r="B172" s="65">
        <v>165</v>
      </c>
      <c r="C172" s="164" t="s">
        <v>144</v>
      </c>
      <c r="D172" s="164">
        <v>20</v>
      </c>
      <c r="E172" s="65" t="s">
        <v>56</v>
      </c>
      <c r="F172" s="65" t="s">
        <v>56</v>
      </c>
      <c r="G172" s="58" t="s">
        <v>1248</v>
      </c>
      <c r="H172" s="185"/>
      <c r="I172" s="73" t="s">
        <v>1239</v>
      </c>
      <c r="J172" s="35" t="s">
        <v>478</v>
      </c>
      <c r="K172" s="14" t="s">
        <v>832</v>
      </c>
      <c r="L172" s="185"/>
      <c r="M172" s="14" t="s">
        <v>1241</v>
      </c>
      <c r="N172" s="35" t="s">
        <v>478</v>
      </c>
      <c r="O172" s="14" t="s">
        <v>833</v>
      </c>
      <c r="P172" s="241"/>
      <c r="Q172" s="14" t="s">
        <v>1242</v>
      </c>
      <c r="R172" s="35" t="s">
        <v>478</v>
      </c>
      <c r="S172" s="14" t="s">
        <v>834</v>
      </c>
      <c r="T172" s="241"/>
      <c r="U172" s="35" t="str">
        <f t="shared" si="2"/>
        <v>Montant de la revalorisation de la prestation du contrat (en annuel) - ZAT-41 (toutes version)</v>
      </c>
    </row>
    <row r="173" spans="1:21" customFormat="1" x14ac:dyDescent="0.25">
      <c r="A173" s="264"/>
      <c r="B173" s="65">
        <v>166</v>
      </c>
      <c r="C173" s="164" t="s">
        <v>145</v>
      </c>
      <c r="D173" s="164">
        <v>20</v>
      </c>
      <c r="E173" s="65" t="s">
        <v>56</v>
      </c>
      <c r="F173" s="65" t="s">
        <v>56</v>
      </c>
      <c r="G173" s="58" t="s">
        <v>1248</v>
      </c>
      <c r="H173" s="185"/>
      <c r="I173" s="73" t="s">
        <v>1239</v>
      </c>
      <c r="J173" s="35" t="s">
        <v>479</v>
      </c>
      <c r="K173" s="14" t="s">
        <v>833</v>
      </c>
      <c r="L173" s="185"/>
      <c r="M173" s="14" t="s">
        <v>1241</v>
      </c>
      <c r="N173" s="35" t="s">
        <v>479</v>
      </c>
      <c r="O173" s="14" t="s">
        <v>834</v>
      </c>
      <c r="P173" s="241"/>
      <c r="Q173" s="14" t="s">
        <v>1242</v>
      </c>
      <c r="R173" s="35" t="s">
        <v>479</v>
      </c>
      <c r="S173" s="14" t="s">
        <v>835</v>
      </c>
      <c r="T173" s="241"/>
      <c r="U173" s="35" t="str">
        <f t="shared" si="2"/>
        <v>Exonération de base (en annuel) - ZAT-42 (toutes version)</v>
      </c>
    </row>
    <row r="174" spans="1:21" customFormat="1" x14ac:dyDescent="0.25">
      <c r="A174" s="264"/>
      <c r="B174" s="65">
        <v>167</v>
      </c>
      <c r="C174" s="164" t="s">
        <v>111</v>
      </c>
      <c r="D174" s="164">
        <v>20</v>
      </c>
      <c r="E174" s="65" t="s">
        <v>56</v>
      </c>
      <c r="F174" s="65" t="s">
        <v>56</v>
      </c>
      <c r="G174" s="58" t="s">
        <v>1248</v>
      </c>
      <c r="H174" s="185"/>
      <c r="I174" s="73" t="s">
        <v>1239</v>
      </c>
      <c r="J174" s="35" t="s">
        <v>480</v>
      </c>
      <c r="K174" s="58" t="s">
        <v>834</v>
      </c>
      <c r="L174" s="185"/>
      <c r="M174" s="14" t="s">
        <v>1241</v>
      </c>
      <c r="N174" s="35" t="s">
        <v>480</v>
      </c>
      <c r="O174" s="14" t="s">
        <v>835</v>
      </c>
      <c r="P174" s="241"/>
      <c r="Q174" s="14" t="s">
        <v>1242</v>
      </c>
      <c r="R174" s="35" t="s">
        <v>480</v>
      </c>
      <c r="S174" s="14" t="s">
        <v>836</v>
      </c>
      <c r="T174" s="241"/>
      <c r="U174" s="35" t="str">
        <f t="shared" si="2"/>
        <v>Revalorisation de l'exonération (en annuel) - ZAT-43 (toutes version)</v>
      </c>
    </row>
    <row r="175" spans="1:21" customFormat="1" ht="45" x14ac:dyDescent="0.25">
      <c r="A175" s="264"/>
      <c r="B175" s="65">
        <v>168</v>
      </c>
      <c r="C175" s="169" t="s">
        <v>183</v>
      </c>
      <c r="D175" s="164">
        <v>8</v>
      </c>
      <c r="E175" s="65" t="s">
        <v>56</v>
      </c>
      <c r="F175" s="164" t="s">
        <v>56</v>
      </c>
      <c r="G175" s="58" t="s">
        <v>1271</v>
      </c>
      <c r="H175" s="185"/>
      <c r="I175" s="73" t="s">
        <v>1239</v>
      </c>
      <c r="J175" s="35" t="s">
        <v>481</v>
      </c>
      <c r="K175" s="14" t="s">
        <v>835</v>
      </c>
      <c r="L175" s="185"/>
      <c r="M175" s="14" t="s">
        <v>1241</v>
      </c>
      <c r="N175" s="59" t="s">
        <v>558</v>
      </c>
      <c r="O175" s="14" t="s">
        <v>726</v>
      </c>
      <c r="P175" s="241"/>
      <c r="Q175" s="14" t="s">
        <v>1242</v>
      </c>
      <c r="R175" s="59" t="s">
        <v>558</v>
      </c>
      <c r="S175" s="14" t="s">
        <v>726</v>
      </c>
      <c r="T175" s="241"/>
      <c r="U175" s="35" t="str">
        <f t="shared" si="2"/>
        <v>2.6 : Taux d'exonération TA - ZAT-42
3.0 : (blanc) - n/a
4.0 : (blanc) - n/a</v>
      </c>
    </row>
    <row r="176" spans="1:21" customFormat="1" ht="45" x14ac:dyDescent="0.25">
      <c r="A176" s="264"/>
      <c r="B176" s="65">
        <v>169</v>
      </c>
      <c r="C176" s="169" t="s">
        <v>184</v>
      </c>
      <c r="D176" s="164">
        <v>8</v>
      </c>
      <c r="E176" s="65" t="s">
        <v>56</v>
      </c>
      <c r="F176" s="164" t="s">
        <v>56</v>
      </c>
      <c r="G176" s="58" t="s">
        <v>1271</v>
      </c>
      <c r="H176" s="185"/>
      <c r="I176" s="73" t="s">
        <v>1239</v>
      </c>
      <c r="J176" s="35" t="s">
        <v>482</v>
      </c>
      <c r="K176" s="14" t="s">
        <v>836</v>
      </c>
      <c r="L176" s="185"/>
      <c r="M176" s="14" t="s">
        <v>1241</v>
      </c>
      <c r="N176" s="59" t="s">
        <v>558</v>
      </c>
      <c r="O176" s="14" t="s">
        <v>726</v>
      </c>
      <c r="P176" s="241"/>
      <c r="Q176" s="14" t="s">
        <v>1242</v>
      </c>
      <c r="R176" s="59" t="s">
        <v>558</v>
      </c>
      <c r="S176" s="14" t="s">
        <v>726</v>
      </c>
      <c r="T176" s="241"/>
      <c r="U176" s="35" t="str">
        <f t="shared" si="2"/>
        <v>2.6 : Taux d'exonération TB - ZAT-43
3.0 : (blanc) - n/a
4.0 : (blanc) - n/a</v>
      </c>
    </row>
    <row r="177" spans="1:21" customFormat="1" ht="45" x14ac:dyDescent="0.25">
      <c r="A177" s="264"/>
      <c r="B177" s="65">
        <v>170</v>
      </c>
      <c r="C177" s="169" t="s">
        <v>185</v>
      </c>
      <c r="D177" s="164">
        <v>8</v>
      </c>
      <c r="E177" s="65" t="s">
        <v>56</v>
      </c>
      <c r="F177" s="164" t="s">
        <v>56</v>
      </c>
      <c r="G177" s="58" t="s">
        <v>1271</v>
      </c>
      <c r="H177" s="185"/>
      <c r="I177" s="73" t="s">
        <v>1239</v>
      </c>
      <c r="J177" s="35" t="s">
        <v>483</v>
      </c>
      <c r="K177" s="14" t="s">
        <v>837</v>
      </c>
      <c r="L177" s="185"/>
      <c r="M177" s="14" t="s">
        <v>1241</v>
      </c>
      <c r="N177" s="59" t="s">
        <v>558</v>
      </c>
      <c r="O177" s="14" t="s">
        <v>726</v>
      </c>
      <c r="P177" s="241"/>
      <c r="Q177" s="14" t="s">
        <v>1242</v>
      </c>
      <c r="R177" s="59" t="s">
        <v>558</v>
      </c>
      <c r="S177" s="14" t="s">
        <v>726</v>
      </c>
      <c r="T177" s="241"/>
      <c r="U177" s="35" t="str">
        <f t="shared" si="2"/>
        <v>2.6 : Taux d'exonération TC - ZAT-44
3.0 : (blanc) - n/a
4.0 : (blanc) - n/a</v>
      </c>
    </row>
    <row r="178" spans="1:21" customFormat="1" ht="30" x14ac:dyDescent="0.25">
      <c r="A178" s="264"/>
      <c r="B178" s="65">
        <v>171</v>
      </c>
      <c r="C178" s="164" t="s">
        <v>258</v>
      </c>
      <c r="D178" s="164">
        <v>20</v>
      </c>
      <c r="E178" s="65" t="s">
        <v>56</v>
      </c>
      <c r="F178" s="148" t="s">
        <v>56</v>
      </c>
      <c r="G178" s="58" t="s">
        <v>1248</v>
      </c>
      <c r="H178" s="185"/>
      <c r="I178" s="73" t="s">
        <v>1239</v>
      </c>
      <c r="J178" s="35" t="s">
        <v>484</v>
      </c>
      <c r="K178" s="14" t="s">
        <v>838</v>
      </c>
      <c r="L178" s="185"/>
      <c r="M178" s="14" t="s">
        <v>1241</v>
      </c>
      <c r="N178" s="35" t="s">
        <v>484</v>
      </c>
      <c r="O178" s="14" t="s">
        <v>837</v>
      </c>
      <c r="P178" s="241"/>
      <c r="Q178" s="14" t="s">
        <v>1242</v>
      </c>
      <c r="R178" s="35" t="s">
        <v>484</v>
      </c>
      <c r="S178" s="14" t="s">
        <v>838</v>
      </c>
      <c r="T178" s="241"/>
      <c r="U178" s="35" t="str">
        <f t="shared" si="2"/>
        <v>Somme des prestations de base versées depuis l'ouverture du sous-dossier AT - ZAT-45 (toutes version)</v>
      </c>
    </row>
    <row r="179" spans="1:21" customFormat="1" ht="45" x14ac:dyDescent="0.25">
      <c r="A179" s="264"/>
      <c r="B179" s="65">
        <v>172</v>
      </c>
      <c r="C179" s="164" t="s">
        <v>138</v>
      </c>
      <c r="D179" s="164">
        <v>20</v>
      </c>
      <c r="E179" s="65" t="s">
        <v>56</v>
      </c>
      <c r="F179" s="148" t="s">
        <v>56</v>
      </c>
      <c r="G179" s="58" t="s">
        <v>1248</v>
      </c>
      <c r="H179" s="185"/>
      <c r="I179" s="73" t="s">
        <v>1239</v>
      </c>
      <c r="J179" s="35" t="s">
        <v>485</v>
      </c>
      <c r="K179" s="14" t="s">
        <v>839</v>
      </c>
      <c r="L179" s="185"/>
      <c r="M179" s="14" t="s">
        <v>1241</v>
      </c>
      <c r="N179" s="35" t="s">
        <v>486</v>
      </c>
      <c r="O179" s="14" t="s">
        <v>838</v>
      </c>
      <c r="P179" s="241"/>
      <c r="Q179" s="14" t="s">
        <v>1242</v>
      </c>
      <c r="R179" s="35" t="s">
        <v>486</v>
      </c>
      <c r="S179" s="14" t="s">
        <v>839</v>
      </c>
      <c r="T179" s="241"/>
      <c r="U179" s="35" t="str">
        <f t="shared" si="2"/>
        <v>2.6 : Somme des revalorisations totales versées depuis l'ouverture du sous dossier AT - ZAT-46
3.0 : Somme des revalorisations totales versées depuis l'ouverture du sous-dossier AT - ZAT-45
4.0 : Somme des revalorisations totales versées depuis l'ouverture du sous-dossier AT - ZAT-46</v>
      </c>
    </row>
    <row r="180" spans="1:21" customFormat="1" ht="45" x14ac:dyDescent="0.25">
      <c r="A180" s="264"/>
      <c r="B180" s="65">
        <v>173</v>
      </c>
      <c r="C180" s="164" t="s">
        <v>139</v>
      </c>
      <c r="D180" s="164">
        <v>20</v>
      </c>
      <c r="E180" s="65" t="s">
        <v>56</v>
      </c>
      <c r="F180" s="148" t="s">
        <v>56</v>
      </c>
      <c r="G180" s="58" t="s">
        <v>1248</v>
      </c>
      <c r="H180" s="185"/>
      <c r="I180" s="73" t="s">
        <v>1239</v>
      </c>
      <c r="J180" s="35" t="s">
        <v>487</v>
      </c>
      <c r="K180" s="14" t="s">
        <v>840</v>
      </c>
      <c r="L180" s="185"/>
      <c r="M180" s="14" t="s">
        <v>1241</v>
      </c>
      <c r="N180" s="35" t="s">
        <v>487</v>
      </c>
      <c r="O180" s="14" t="s">
        <v>839</v>
      </c>
      <c r="P180" s="241"/>
      <c r="Q180" s="14" t="s">
        <v>1242</v>
      </c>
      <c r="R180" s="35" t="s">
        <v>487</v>
      </c>
      <c r="S180" s="14" t="s">
        <v>840</v>
      </c>
      <c r="T180" s="241"/>
      <c r="U180" s="35" t="str">
        <f t="shared" si="2"/>
        <v>Somme des remboursements SS (ou de l'organisme obligatoire concerné) effectués depuis l'ouverture du sous-dossier AT - ZAT-47 (toutes version)</v>
      </c>
    </row>
    <row r="181" spans="1:21" customFormat="1" ht="30" x14ac:dyDescent="0.25">
      <c r="A181" s="264"/>
      <c r="B181" s="65">
        <v>174</v>
      </c>
      <c r="C181" s="164" t="s">
        <v>140</v>
      </c>
      <c r="D181" s="164">
        <v>20</v>
      </c>
      <c r="E181" s="65" t="s">
        <v>56</v>
      </c>
      <c r="F181" s="148" t="s">
        <v>56</v>
      </c>
      <c r="G181" s="58" t="s">
        <v>1248</v>
      </c>
      <c r="H181" s="185"/>
      <c r="I181" s="73" t="s">
        <v>1239</v>
      </c>
      <c r="J181" s="35" t="s">
        <v>488</v>
      </c>
      <c r="K181" s="14" t="s">
        <v>841</v>
      </c>
      <c r="L181" s="185"/>
      <c r="M181" s="14" t="s">
        <v>1241</v>
      </c>
      <c r="N181" s="35" t="s">
        <v>488</v>
      </c>
      <c r="O181" s="14" t="s">
        <v>840</v>
      </c>
      <c r="P181" s="241"/>
      <c r="Q181" s="14" t="s">
        <v>1242</v>
      </c>
      <c r="R181" s="35" t="s">
        <v>488</v>
      </c>
      <c r="S181" s="14" t="s">
        <v>841</v>
      </c>
      <c r="T181" s="241"/>
      <c r="U181" s="35" t="str">
        <f t="shared" si="2"/>
        <v>Somme des autres remboursements effectués depuis l'ouverture du sous-dossier AT - ZAT-48 (toutes version)</v>
      </c>
    </row>
    <row r="182" spans="1:21" customFormat="1" ht="30" x14ac:dyDescent="0.25">
      <c r="A182" s="264"/>
      <c r="B182" s="65">
        <v>175</v>
      </c>
      <c r="C182" s="164" t="s">
        <v>107</v>
      </c>
      <c r="D182" s="164">
        <v>20</v>
      </c>
      <c r="E182" s="65" t="s">
        <v>56</v>
      </c>
      <c r="F182" s="164" t="s">
        <v>56</v>
      </c>
      <c r="G182" s="58" t="s">
        <v>1248</v>
      </c>
      <c r="H182" s="185"/>
      <c r="I182" s="73" t="s">
        <v>1239</v>
      </c>
      <c r="J182" s="35" t="s">
        <v>489</v>
      </c>
      <c r="K182" s="14" t="s">
        <v>842</v>
      </c>
      <c r="L182" s="185"/>
      <c r="M182" s="14" t="s">
        <v>1241</v>
      </c>
      <c r="N182" s="35" t="s">
        <v>489</v>
      </c>
      <c r="O182" s="14" t="s">
        <v>841</v>
      </c>
      <c r="P182" s="241"/>
      <c r="Q182" s="14" t="s">
        <v>1242</v>
      </c>
      <c r="R182" s="35" t="s">
        <v>489</v>
      </c>
      <c r="S182" s="14" t="s">
        <v>842</v>
      </c>
      <c r="T182" s="241"/>
      <c r="U182" s="35" t="str">
        <f t="shared" si="2"/>
        <v>Somme des exonérations de base depuis l'ouverture du sous-dossier AT - ZAT-49 (toutes version)</v>
      </c>
    </row>
    <row r="183" spans="1:21" customFormat="1" ht="30" x14ac:dyDescent="0.25">
      <c r="A183" s="264"/>
      <c r="B183" s="65">
        <v>176</v>
      </c>
      <c r="C183" s="164" t="s">
        <v>108</v>
      </c>
      <c r="D183" s="164">
        <v>20</v>
      </c>
      <c r="E183" s="65" t="s">
        <v>56</v>
      </c>
      <c r="F183" s="164" t="s">
        <v>56</v>
      </c>
      <c r="G183" s="58" t="s">
        <v>1248</v>
      </c>
      <c r="H183" s="185"/>
      <c r="I183" s="73" t="s">
        <v>1239</v>
      </c>
      <c r="J183" s="35" t="s">
        <v>490</v>
      </c>
      <c r="K183" s="14" t="s">
        <v>843</v>
      </c>
      <c r="L183" s="185"/>
      <c r="M183" s="14" t="s">
        <v>1241</v>
      </c>
      <c r="N183" s="35" t="s">
        <v>490</v>
      </c>
      <c r="O183" s="14" t="s">
        <v>842</v>
      </c>
      <c r="P183" s="241"/>
      <c r="Q183" s="14" t="s">
        <v>1242</v>
      </c>
      <c r="R183" s="35" t="s">
        <v>490</v>
      </c>
      <c r="S183" s="14" t="s">
        <v>843</v>
      </c>
      <c r="T183" s="241"/>
      <c r="U183" s="35" t="str">
        <f t="shared" si="2"/>
        <v>Somme des revalorisations d'exonération depuis l'ouverture du sous-dossier AT - ZAT-50 (toutes version)</v>
      </c>
    </row>
    <row r="184" spans="1:21" customFormat="1" x14ac:dyDescent="0.25">
      <c r="A184" s="264"/>
      <c r="B184" s="65">
        <v>177</v>
      </c>
      <c r="C184" s="169" t="s">
        <v>109</v>
      </c>
      <c r="D184" s="164">
        <v>3</v>
      </c>
      <c r="E184" s="65" t="s">
        <v>56</v>
      </c>
      <c r="F184" s="65" t="s">
        <v>55</v>
      </c>
      <c r="G184" s="58" t="s">
        <v>57</v>
      </c>
      <c r="H184" s="185"/>
      <c r="I184" s="73" t="s">
        <v>1239</v>
      </c>
      <c r="J184" s="35" t="s">
        <v>491</v>
      </c>
      <c r="K184" s="14" t="s">
        <v>844</v>
      </c>
      <c r="L184" s="185"/>
      <c r="M184" s="14" t="s">
        <v>1241</v>
      </c>
      <c r="N184" s="35" t="s">
        <v>491</v>
      </c>
      <c r="O184" s="14" t="s">
        <v>843</v>
      </c>
      <c r="P184" s="241"/>
      <c r="Q184" s="14" t="s">
        <v>1242</v>
      </c>
      <c r="R184" s="35" t="s">
        <v>491</v>
      </c>
      <c r="S184" s="14" t="s">
        <v>844</v>
      </c>
      <c r="T184" s="241"/>
      <c r="U184" s="35" t="str">
        <f t="shared" si="2"/>
        <v>Taux d'arrêt - ZAT-51 (toutes version)</v>
      </c>
    </row>
    <row r="185" spans="1:21" customFormat="1" x14ac:dyDescent="0.25">
      <c r="A185" s="264"/>
      <c r="B185" s="65">
        <v>178</v>
      </c>
      <c r="C185" s="164" t="s">
        <v>141</v>
      </c>
      <c r="D185" s="164">
        <v>1</v>
      </c>
      <c r="E185" s="65" t="s">
        <v>56</v>
      </c>
      <c r="F185" s="164" t="s">
        <v>56</v>
      </c>
      <c r="G185" s="58" t="s">
        <v>57</v>
      </c>
      <c r="H185" s="185"/>
      <c r="I185" s="73" t="s">
        <v>1239</v>
      </c>
      <c r="J185" s="35" t="s">
        <v>492</v>
      </c>
      <c r="K185" s="14" t="s">
        <v>845</v>
      </c>
      <c r="L185" s="185"/>
      <c r="M185" s="14" t="s">
        <v>1241</v>
      </c>
      <c r="N185" s="35" t="s">
        <v>492</v>
      </c>
      <c r="O185" s="14" t="s">
        <v>844</v>
      </c>
      <c r="P185" s="241"/>
      <c r="Q185" s="14" t="s">
        <v>1242</v>
      </c>
      <c r="R185" s="35" t="s">
        <v>492</v>
      </c>
      <c r="S185" s="14" t="s">
        <v>845</v>
      </c>
      <c r="T185" s="241"/>
      <c r="U185" s="35" t="str">
        <f t="shared" si="2"/>
        <v>Catégorie d'invalidité - ZAT-52 (toutes version)</v>
      </c>
    </row>
    <row r="186" spans="1:21" customFormat="1" x14ac:dyDescent="0.25">
      <c r="A186" s="264"/>
      <c r="B186" s="65">
        <v>179</v>
      </c>
      <c r="C186" s="169" t="s">
        <v>110</v>
      </c>
      <c r="D186" s="164">
        <v>3</v>
      </c>
      <c r="E186" s="65" t="s">
        <v>56</v>
      </c>
      <c r="F186" s="164" t="s">
        <v>56</v>
      </c>
      <c r="G186" s="58" t="s">
        <v>57</v>
      </c>
      <c r="H186" s="185"/>
      <c r="I186" s="73" t="s">
        <v>1239</v>
      </c>
      <c r="J186" s="35" t="s">
        <v>493</v>
      </c>
      <c r="K186" s="14" t="s">
        <v>846</v>
      </c>
      <c r="L186" s="185"/>
      <c r="M186" s="14" t="s">
        <v>1241</v>
      </c>
      <c r="N186" s="35" t="s">
        <v>493</v>
      </c>
      <c r="O186" s="14" t="s">
        <v>845</v>
      </c>
      <c r="P186" s="241"/>
      <c r="Q186" s="14" t="s">
        <v>1242</v>
      </c>
      <c r="R186" s="35" t="s">
        <v>493</v>
      </c>
      <c r="S186" s="14" t="s">
        <v>846</v>
      </c>
      <c r="T186" s="241"/>
      <c r="U186" s="35" t="str">
        <f t="shared" si="2"/>
        <v>Taux d'invalidité - ZAT-53 (toutes version)</v>
      </c>
    </row>
    <row r="187" spans="1:21" customFormat="1" x14ac:dyDescent="0.25">
      <c r="A187" s="264"/>
      <c r="B187" s="65">
        <v>180</v>
      </c>
      <c r="C187" s="164" t="s">
        <v>142</v>
      </c>
      <c r="D187" s="164">
        <v>10</v>
      </c>
      <c r="E187" s="65" t="s">
        <v>56</v>
      </c>
      <c r="F187" s="65" t="s">
        <v>56</v>
      </c>
      <c r="G187" s="14" t="s">
        <v>54</v>
      </c>
      <c r="H187" s="185"/>
      <c r="I187" s="73" t="s">
        <v>1239</v>
      </c>
      <c r="J187" s="35" t="s">
        <v>494</v>
      </c>
      <c r="K187" s="14" t="s">
        <v>847</v>
      </c>
      <c r="L187" s="185"/>
      <c r="M187" s="14" t="s">
        <v>1241</v>
      </c>
      <c r="N187" s="35" t="s">
        <v>494</v>
      </c>
      <c r="O187" s="14" t="s">
        <v>846</v>
      </c>
      <c r="P187" s="241"/>
      <c r="Q187" s="14" t="s">
        <v>1242</v>
      </c>
      <c r="R187" s="35" t="s">
        <v>494</v>
      </c>
      <c r="S187" s="14" t="s">
        <v>847</v>
      </c>
      <c r="T187" s="241"/>
      <c r="U187" s="35" t="str">
        <f t="shared" si="2"/>
        <v>Date de début de catégorie II - ZAT-54 (toutes version)</v>
      </c>
    </row>
    <row r="188" spans="1:21" customFormat="1" x14ac:dyDescent="0.25">
      <c r="A188" s="264"/>
      <c r="B188" s="65">
        <v>181</v>
      </c>
      <c r="C188" s="164" t="s">
        <v>143</v>
      </c>
      <c r="D188" s="164">
        <v>10</v>
      </c>
      <c r="E188" s="65" t="s">
        <v>56</v>
      </c>
      <c r="F188" s="65" t="s">
        <v>56</v>
      </c>
      <c r="G188" s="14" t="s">
        <v>54</v>
      </c>
      <c r="H188" s="185"/>
      <c r="I188" s="73" t="s">
        <v>1239</v>
      </c>
      <c r="J188" s="35" t="s">
        <v>495</v>
      </c>
      <c r="K188" s="14" t="s">
        <v>848</v>
      </c>
      <c r="L188" s="185"/>
      <c r="M188" s="14" t="s">
        <v>1241</v>
      </c>
      <c r="N188" s="35" t="s">
        <v>495</v>
      </c>
      <c r="O188" s="14" t="s">
        <v>847</v>
      </c>
      <c r="P188" s="241"/>
      <c r="Q188" s="14" t="s">
        <v>1242</v>
      </c>
      <c r="R188" s="35" t="s">
        <v>495</v>
      </c>
      <c r="S188" s="14" t="s">
        <v>848</v>
      </c>
      <c r="T188" s="241"/>
      <c r="U188" s="35" t="str">
        <f t="shared" si="2"/>
        <v>Date de début de catégorie III - ZAT-55 (toutes version)</v>
      </c>
    </row>
    <row r="189" spans="1:21" customFormat="1" x14ac:dyDescent="0.25">
      <c r="A189" s="264"/>
      <c r="B189" s="65">
        <v>182</v>
      </c>
      <c r="C189" s="164" t="s">
        <v>165</v>
      </c>
      <c r="D189" s="164">
        <v>1</v>
      </c>
      <c r="E189" s="65" t="s">
        <v>56</v>
      </c>
      <c r="F189" s="164" t="s">
        <v>55</v>
      </c>
      <c r="G189" s="14" t="s">
        <v>53</v>
      </c>
      <c r="H189" s="185"/>
      <c r="I189" s="73" t="s">
        <v>1239</v>
      </c>
      <c r="J189" s="35" t="s">
        <v>496</v>
      </c>
      <c r="K189" s="14" t="s">
        <v>849</v>
      </c>
      <c r="L189" s="185"/>
      <c r="M189" s="14" t="s">
        <v>1241</v>
      </c>
      <c r="N189" s="35" t="s">
        <v>496</v>
      </c>
      <c r="O189" s="14" t="s">
        <v>848</v>
      </c>
      <c r="P189" s="241"/>
      <c r="Q189" s="14" t="s">
        <v>1242</v>
      </c>
      <c r="R189" s="35" t="s">
        <v>496</v>
      </c>
      <c r="S189" s="14" t="s">
        <v>849</v>
      </c>
      <c r="T189" s="241"/>
      <c r="U189" s="35" t="str">
        <f t="shared" si="2"/>
        <v>Top expertise menée sur ce sous-dossier  - ZAT-56 (toutes version)</v>
      </c>
    </row>
    <row r="190" spans="1:21" customFormat="1" x14ac:dyDescent="0.25">
      <c r="A190" s="264"/>
      <c r="B190" s="65">
        <v>183</v>
      </c>
      <c r="C190" s="164" t="s">
        <v>106</v>
      </c>
      <c r="D190" s="164">
        <v>10</v>
      </c>
      <c r="E190" s="65" t="s">
        <v>56</v>
      </c>
      <c r="F190" s="65" t="s">
        <v>56</v>
      </c>
      <c r="G190" s="14" t="s">
        <v>54</v>
      </c>
      <c r="H190" s="185"/>
      <c r="I190" s="73" t="s">
        <v>1239</v>
      </c>
      <c r="J190" s="35" t="s">
        <v>497</v>
      </c>
      <c r="K190" s="14" t="s">
        <v>850</v>
      </c>
      <c r="L190" s="185"/>
      <c r="M190" s="14" t="s">
        <v>1241</v>
      </c>
      <c r="N190" s="35" t="s">
        <v>497</v>
      </c>
      <c r="O190" s="14" t="s">
        <v>849</v>
      </c>
      <c r="P190" s="241"/>
      <c r="Q190" s="14" t="s">
        <v>1242</v>
      </c>
      <c r="R190" s="35" t="s">
        <v>497</v>
      </c>
      <c r="S190" s="14" t="s">
        <v>850</v>
      </c>
      <c r="T190" s="241"/>
      <c r="U190" s="35" t="str">
        <f t="shared" si="2"/>
        <v>Date de l'expertise - ZAT-57 (toutes version)</v>
      </c>
    </row>
    <row r="191" spans="1:21" customFormat="1" x14ac:dyDescent="0.25">
      <c r="A191" s="264"/>
      <c r="B191" s="65">
        <v>184</v>
      </c>
      <c r="C191" s="164" t="s">
        <v>182</v>
      </c>
      <c r="D191" s="164">
        <v>15</v>
      </c>
      <c r="E191" s="65" t="s">
        <v>56</v>
      </c>
      <c r="F191" s="164" t="s">
        <v>55</v>
      </c>
      <c r="G191" s="14" t="s">
        <v>53</v>
      </c>
      <c r="H191" s="185"/>
      <c r="I191" s="73" t="s">
        <v>1239</v>
      </c>
      <c r="J191" s="35" t="s">
        <v>498</v>
      </c>
      <c r="K191" s="14" t="s">
        <v>851</v>
      </c>
      <c r="L191" s="185"/>
      <c r="M191" s="14" t="s">
        <v>1241</v>
      </c>
      <c r="N191" s="35" t="s">
        <v>498</v>
      </c>
      <c r="O191" s="14" t="s">
        <v>850</v>
      </c>
      <c r="P191" s="241"/>
      <c r="Q191" s="14" t="s">
        <v>1242</v>
      </c>
      <c r="R191" s="35" t="s">
        <v>498</v>
      </c>
      <c r="S191" s="14" t="s">
        <v>851</v>
      </c>
      <c r="T191" s="241"/>
      <c r="U191" s="35" t="str">
        <f t="shared" si="2"/>
        <v>Code séquence ZAT - ZAT-58 (toutes version)</v>
      </c>
    </row>
    <row r="192" spans="1:21" customFormat="1" x14ac:dyDescent="0.25">
      <c r="A192" s="264"/>
      <c r="B192" s="65">
        <v>185</v>
      </c>
      <c r="C192" s="169" t="s">
        <v>1005</v>
      </c>
      <c r="D192" s="164">
        <v>8</v>
      </c>
      <c r="E192" s="65" t="s">
        <v>56</v>
      </c>
      <c r="F192" s="65" t="s">
        <v>56</v>
      </c>
      <c r="G192" s="58" t="s">
        <v>1271</v>
      </c>
      <c r="H192" s="185"/>
      <c r="I192" s="73" t="s">
        <v>1239</v>
      </c>
      <c r="J192" s="35" t="s">
        <v>499</v>
      </c>
      <c r="K192" s="14" t="s">
        <v>852</v>
      </c>
      <c r="L192" s="185"/>
      <c r="M192" s="14" t="s">
        <v>1241</v>
      </c>
      <c r="N192" s="35" t="s">
        <v>499</v>
      </c>
      <c r="O192" s="14" t="s">
        <v>851</v>
      </c>
      <c r="P192" s="241"/>
      <c r="Q192" s="14" t="s">
        <v>1242</v>
      </c>
      <c r="R192" s="35" t="s">
        <v>499</v>
      </c>
      <c r="S192" s="14" t="s">
        <v>852</v>
      </c>
      <c r="T192" s="241"/>
      <c r="U192" s="35" t="str">
        <f t="shared" si="2"/>
        <v>Pourcentage d'indemnisation tranche A - ZAT-59 (toutes version)</v>
      </c>
    </row>
    <row r="193" spans="1:21" customFormat="1" x14ac:dyDescent="0.25">
      <c r="A193" s="264"/>
      <c r="B193" s="65">
        <v>186</v>
      </c>
      <c r="C193" s="169" t="s">
        <v>1006</v>
      </c>
      <c r="D193" s="164">
        <v>8</v>
      </c>
      <c r="E193" s="65" t="s">
        <v>56</v>
      </c>
      <c r="F193" s="65" t="s">
        <v>56</v>
      </c>
      <c r="G193" s="58" t="s">
        <v>1271</v>
      </c>
      <c r="H193" s="185"/>
      <c r="I193" s="73" t="s">
        <v>1239</v>
      </c>
      <c r="J193" s="35" t="s">
        <v>500</v>
      </c>
      <c r="K193" s="14" t="s">
        <v>853</v>
      </c>
      <c r="L193" s="185"/>
      <c r="M193" s="14" t="s">
        <v>1241</v>
      </c>
      <c r="N193" s="35" t="s">
        <v>500</v>
      </c>
      <c r="O193" s="14" t="s">
        <v>852</v>
      </c>
      <c r="P193" s="241"/>
      <c r="Q193" s="14" t="s">
        <v>1242</v>
      </c>
      <c r="R193" s="35" t="s">
        <v>500</v>
      </c>
      <c r="S193" s="14" t="s">
        <v>853</v>
      </c>
      <c r="T193" s="241"/>
      <c r="U193" s="35" t="str">
        <f t="shared" si="2"/>
        <v>Pourcentage d'indemnisation tranche B - ZAT-60 (toutes version)</v>
      </c>
    </row>
    <row r="194" spans="1:21" customFormat="1" x14ac:dyDescent="0.25">
      <c r="A194" s="264"/>
      <c r="B194" s="65">
        <v>187</v>
      </c>
      <c r="C194" s="169" t="s">
        <v>1007</v>
      </c>
      <c r="D194" s="164">
        <v>8</v>
      </c>
      <c r="E194" s="65" t="s">
        <v>56</v>
      </c>
      <c r="F194" s="65" t="s">
        <v>56</v>
      </c>
      <c r="G194" s="58" t="s">
        <v>1271</v>
      </c>
      <c r="H194" s="185"/>
      <c r="I194" s="73" t="s">
        <v>1239</v>
      </c>
      <c r="J194" s="35" t="s">
        <v>501</v>
      </c>
      <c r="K194" s="14" t="s">
        <v>854</v>
      </c>
      <c r="L194" s="185"/>
      <c r="M194" s="14" t="s">
        <v>1241</v>
      </c>
      <c r="N194" s="35" t="s">
        <v>501</v>
      </c>
      <c r="O194" s="14" t="s">
        <v>853</v>
      </c>
      <c r="P194" s="241"/>
      <c r="Q194" s="14" t="s">
        <v>1242</v>
      </c>
      <c r="R194" s="35" t="s">
        <v>501</v>
      </c>
      <c r="S194" s="14" t="s">
        <v>854</v>
      </c>
      <c r="T194" s="241"/>
      <c r="U194" s="35" t="str">
        <f t="shared" si="2"/>
        <v>Pourcentage d'indemnisation tranche C - ZAT-61 (toutes version)</v>
      </c>
    </row>
    <row r="195" spans="1:21" customFormat="1" x14ac:dyDescent="0.25">
      <c r="A195" s="264"/>
      <c r="B195" s="65">
        <v>188</v>
      </c>
      <c r="C195" s="169" t="s">
        <v>1008</v>
      </c>
      <c r="D195" s="164">
        <v>8</v>
      </c>
      <c r="E195" s="65" t="s">
        <v>56</v>
      </c>
      <c r="F195" s="65" t="s">
        <v>56</v>
      </c>
      <c r="G195" s="58" t="s">
        <v>1271</v>
      </c>
      <c r="H195" s="185"/>
      <c r="I195" s="73" t="s">
        <v>1239</v>
      </c>
      <c r="J195" s="35" t="s">
        <v>502</v>
      </c>
      <c r="K195" s="14" t="s">
        <v>855</v>
      </c>
      <c r="L195" s="185"/>
      <c r="M195" s="14" t="s">
        <v>1241</v>
      </c>
      <c r="N195" s="35" t="s">
        <v>502</v>
      </c>
      <c r="O195" s="14" t="s">
        <v>854</v>
      </c>
      <c r="P195" s="241"/>
      <c r="Q195" s="14" t="s">
        <v>1242</v>
      </c>
      <c r="R195" s="35" t="s">
        <v>502</v>
      </c>
      <c r="S195" s="14" t="s">
        <v>855</v>
      </c>
      <c r="T195" s="241"/>
      <c r="U195" s="35" t="str">
        <f t="shared" ref="U195:U258" si="3">IF(AND(J195=N195,N195=R195),CONCATENATE(R195," - ",S195," (toutes version)"),CONCATENATE(I195," : ",J195," - ",K195,CHAR(10),M195," : ",N195," - ",O195,CHAR(10),Q195," : ",R195," - ",S195))</f>
        <v>Pourcentage d'indemnisation tranche D - ZAT-62 (toutes version)</v>
      </c>
    </row>
    <row r="196" spans="1:21" customFormat="1" x14ac:dyDescent="0.25">
      <c r="A196" s="264"/>
      <c r="B196" s="65">
        <v>189</v>
      </c>
      <c r="C196" s="169" t="s">
        <v>1009</v>
      </c>
      <c r="D196" s="164">
        <v>8</v>
      </c>
      <c r="E196" s="65" t="s">
        <v>56</v>
      </c>
      <c r="F196" s="65" t="s">
        <v>56</v>
      </c>
      <c r="G196" s="58" t="s">
        <v>1271</v>
      </c>
      <c r="H196" s="185"/>
      <c r="I196" s="73" t="s">
        <v>1239</v>
      </c>
      <c r="J196" s="35" t="s">
        <v>503</v>
      </c>
      <c r="K196" s="14" t="s">
        <v>856</v>
      </c>
      <c r="L196" s="185"/>
      <c r="M196" s="14" t="s">
        <v>1241</v>
      </c>
      <c r="N196" s="35" t="s">
        <v>503</v>
      </c>
      <c r="O196" s="14" t="s">
        <v>855</v>
      </c>
      <c r="P196" s="241"/>
      <c r="Q196" s="14" t="s">
        <v>1242</v>
      </c>
      <c r="R196" s="35" t="s">
        <v>503</v>
      </c>
      <c r="S196" s="14" t="s">
        <v>856</v>
      </c>
      <c r="T196" s="241"/>
      <c r="U196" s="35" t="str">
        <f t="shared" si="3"/>
        <v>Pourcentage d'indemnisation tranche E - ZAT-63 (toutes version)</v>
      </c>
    </row>
    <row r="197" spans="1:21" customFormat="1" ht="45" x14ac:dyDescent="0.25">
      <c r="A197" s="264"/>
      <c r="B197" s="65">
        <v>190</v>
      </c>
      <c r="C197" s="169" t="s">
        <v>1010</v>
      </c>
      <c r="D197" s="164">
        <v>8</v>
      </c>
      <c r="E197" s="65" t="s">
        <v>56</v>
      </c>
      <c r="F197" s="65" t="s">
        <v>56</v>
      </c>
      <c r="G197" s="58" t="s">
        <v>1271</v>
      </c>
      <c r="H197" s="185"/>
      <c r="I197" s="73" t="s">
        <v>1239</v>
      </c>
      <c r="J197" s="35" t="s">
        <v>504</v>
      </c>
      <c r="K197" s="14" t="s">
        <v>857</v>
      </c>
      <c r="L197" s="185"/>
      <c r="M197" s="14" t="s">
        <v>1241</v>
      </c>
      <c r="N197" s="59" t="s">
        <v>558</v>
      </c>
      <c r="O197" s="14" t="s">
        <v>726</v>
      </c>
      <c r="P197" s="241"/>
      <c r="Q197" s="14" t="s">
        <v>1242</v>
      </c>
      <c r="R197" s="59" t="s">
        <v>558</v>
      </c>
      <c r="S197" s="14" t="s">
        <v>726</v>
      </c>
      <c r="T197" s="241"/>
      <c r="U197" s="35" t="str">
        <f t="shared" si="3"/>
        <v>2.6 : Taux d'exonération TD - ZAT-64
3.0 : (blanc) - n/a
4.0 : (blanc) - n/a</v>
      </c>
    </row>
    <row r="198" spans="1:21" customFormat="1" ht="45" x14ac:dyDescent="0.25">
      <c r="A198" s="264"/>
      <c r="B198" s="65">
        <v>191</v>
      </c>
      <c r="C198" s="169" t="s">
        <v>1011</v>
      </c>
      <c r="D198" s="164">
        <v>8</v>
      </c>
      <c r="E198" s="65" t="s">
        <v>56</v>
      </c>
      <c r="F198" s="65" t="s">
        <v>56</v>
      </c>
      <c r="G198" s="58" t="s">
        <v>1271</v>
      </c>
      <c r="H198" s="185"/>
      <c r="I198" s="73" t="s">
        <v>1239</v>
      </c>
      <c r="J198" s="35" t="s">
        <v>505</v>
      </c>
      <c r="K198" s="14" t="s">
        <v>858</v>
      </c>
      <c r="L198" s="185"/>
      <c r="M198" s="14" t="s">
        <v>1241</v>
      </c>
      <c r="N198" s="59" t="s">
        <v>558</v>
      </c>
      <c r="O198" s="14" t="s">
        <v>726</v>
      </c>
      <c r="P198" s="241"/>
      <c r="Q198" s="14" t="s">
        <v>1242</v>
      </c>
      <c r="R198" s="59" t="s">
        <v>558</v>
      </c>
      <c r="S198" s="14" t="s">
        <v>726</v>
      </c>
      <c r="T198" s="241"/>
      <c r="U198" s="35" t="str">
        <f t="shared" si="3"/>
        <v>2.6 : Taux d'exonération TE - ZAT-65
3.0 : (blanc) - n/a
4.0 : (blanc) - n/a</v>
      </c>
    </row>
    <row r="199" spans="1:21" customFormat="1" ht="45" x14ac:dyDescent="0.25">
      <c r="A199" s="264"/>
      <c r="B199" s="65">
        <v>192</v>
      </c>
      <c r="C199" s="65" t="s">
        <v>1012</v>
      </c>
      <c r="D199" s="164">
        <v>20</v>
      </c>
      <c r="E199" s="65" t="s">
        <v>56</v>
      </c>
      <c r="F199" s="65" t="s">
        <v>56</v>
      </c>
      <c r="G199" s="58" t="s">
        <v>1248</v>
      </c>
      <c r="H199" s="185"/>
      <c r="I199" s="73" t="s">
        <v>1239</v>
      </c>
      <c r="J199" s="35" t="s">
        <v>506</v>
      </c>
      <c r="K199" s="58" t="s">
        <v>859</v>
      </c>
      <c r="L199" s="185"/>
      <c r="M199" s="14" t="s">
        <v>1241</v>
      </c>
      <c r="N199" s="35" t="s">
        <v>507</v>
      </c>
      <c r="O199" s="58" t="s">
        <v>857</v>
      </c>
      <c r="P199" s="241"/>
      <c r="Q199" s="14" t="s">
        <v>1242</v>
      </c>
      <c r="R199" s="35" t="s">
        <v>507</v>
      </c>
      <c r="S199" s="58" t="s">
        <v>858</v>
      </c>
      <c r="T199" s="241"/>
      <c r="U199" s="35" t="str">
        <f t="shared" si="3"/>
        <v>2.6 : Tranche D revalorisée (en annuel et en brut) - ZAT-66
3.0 : Décomposition par tranches de la valeur du salaire brut de référence - Tranche D (en annuel et en brut) - ZAT-64
4.0 : Décomposition par tranches de la valeur du salaire brut de référence - Tranche D (en annuel et en brut) - ZAT-65</v>
      </c>
    </row>
    <row r="200" spans="1:21" customFormat="1" ht="45" x14ac:dyDescent="0.25">
      <c r="A200" s="264"/>
      <c r="B200" s="65">
        <v>193</v>
      </c>
      <c r="C200" s="65" t="s">
        <v>1013</v>
      </c>
      <c r="D200" s="164">
        <v>20</v>
      </c>
      <c r="E200" s="65" t="s">
        <v>56</v>
      </c>
      <c r="F200" s="65" t="s">
        <v>56</v>
      </c>
      <c r="G200" s="58" t="s">
        <v>1248</v>
      </c>
      <c r="H200" s="185"/>
      <c r="I200" s="73" t="s">
        <v>1239</v>
      </c>
      <c r="J200" s="35" t="s">
        <v>508</v>
      </c>
      <c r="K200" s="58" t="s">
        <v>860</v>
      </c>
      <c r="L200" s="185"/>
      <c r="M200" s="14" t="s">
        <v>1241</v>
      </c>
      <c r="N200" s="35" t="s">
        <v>509</v>
      </c>
      <c r="O200" s="58" t="s">
        <v>858</v>
      </c>
      <c r="P200" s="241"/>
      <c r="Q200" s="14" t="s">
        <v>1242</v>
      </c>
      <c r="R200" s="35" t="s">
        <v>558</v>
      </c>
      <c r="S200" s="58" t="s">
        <v>726</v>
      </c>
      <c r="T200" s="241"/>
      <c r="U200" s="35" t="str">
        <f t="shared" si="3"/>
        <v>2.6 : Tranche E revalorisée (en annuel et en brut) - ZAT-67
3.0 : Décomposition par tranches de la valeur du salaire brut de référence - Tranche E (en annuel et en brut) - ZAT-65
4.0 : (blanc) - n/a</v>
      </c>
    </row>
    <row r="201" spans="1:21" customFormat="1" ht="45" x14ac:dyDescent="0.25">
      <c r="A201" s="264"/>
      <c r="B201" s="65">
        <v>194</v>
      </c>
      <c r="C201" s="164" t="s">
        <v>123</v>
      </c>
      <c r="D201" s="164">
        <v>20</v>
      </c>
      <c r="E201" s="65" t="s">
        <v>56</v>
      </c>
      <c r="F201" s="65" t="s">
        <v>56</v>
      </c>
      <c r="G201" s="58" t="s">
        <v>1248</v>
      </c>
      <c r="H201" s="185"/>
      <c r="I201" s="73" t="s">
        <v>1239</v>
      </c>
      <c r="J201" s="59" t="s">
        <v>558</v>
      </c>
      <c r="K201" s="58" t="s">
        <v>935</v>
      </c>
      <c r="L201" s="185"/>
      <c r="M201" s="14" t="s">
        <v>1241</v>
      </c>
      <c r="N201" s="35" t="s">
        <v>510</v>
      </c>
      <c r="O201" s="58" t="s">
        <v>859</v>
      </c>
      <c r="P201" s="241"/>
      <c r="Q201" s="14" t="s">
        <v>1242</v>
      </c>
      <c r="R201" s="35" t="s">
        <v>510</v>
      </c>
      <c r="S201" s="58" t="s">
        <v>860</v>
      </c>
      <c r="T201" s="241"/>
      <c r="U201" s="35" t="str">
        <f t="shared" si="3"/>
        <v>2.6 : (blanc) - -
3.0 : Rémunération annuelle brute de l'assuré en dernière valeur connue - ZAT-66
4.0 : Rémunération annuelle brute de l'assuré en dernière valeur connue - ZAT-67</v>
      </c>
    </row>
    <row r="202" spans="1:21" customFormat="1" ht="45" x14ac:dyDescent="0.25">
      <c r="A202" s="264"/>
      <c r="B202" s="65">
        <v>195</v>
      </c>
      <c r="C202" s="164" t="s">
        <v>122</v>
      </c>
      <c r="D202" s="164">
        <v>20</v>
      </c>
      <c r="E202" s="65" t="s">
        <v>56</v>
      </c>
      <c r="F202" s="65" t="s">
        <v>56</v>
      </c>
      <c r="G202" s="58" t="s">
        <v>1248</v>
      </c>
      <c r="H202" s="185"/>
      <c r="I202" s="73" t="s">
        <v>1239</v>
      </c>
      <c r="J202" s="59" t="s">
        <v>558</v>
      </c>
      <c r="K202" s="58" t="s">
        <v>726</v>
      </c>
      <c r="L202" s="185"/>
      <c r="M202" s="14" t="s">
        <v>1241</v>
      </c>
      <c r="N202" s="35" t="s">
        <v>511</v>
      </c>
      <c r="O202" s="58" t="s">
        <v>860</v>
      </c>
      <c r="P202" s="241"/>
      <c r="Q202" s="14" t="s">
        <v>1242</v>
      </c>
      <c r="R202" s="35" t="s">
        <v>511</v>
      </c>
      <c r="S202" s="58" t="s">
        <v>910</v>
      </c>
      <c r="T202" s="241"/>
      <c r="U202" s="35" t="str">
        <f t="shared" si="3"/>
        <v>2.6 : (blanc) - n/a
3.0 : Rémunération annuelle nette de l'assuré en dernière valeur connue - ZAT-67
4.0 : Rémunération annuelle nette de l'assuré en dernière valeur connue - ZAT-68</v>
      </c>
    </row>
    <row r="203" spans="1:21" customFormat="1" ht="45" x14ac:dyDescent="0.25">
      <c r="A203" s="264"/>
      <c r="B203" s="65">
        <v>196</v>
      </c>
      <c r="C203" s="164" t="s">
        <v>137</v>
      </c>
      <c r="D203" s="164">
        <v>1</v>
      </c>
      <c r="E203" s="65" t="s">
        <v>56</v>
      </c>
      <c r="F203" s="65" t="s">
        <v>56</v>
      </c>
      <c r="G203" s="14" t="s">
        <v>53</v>
      </c>
      <c r="H203" s="185"/>
      <c r="I203" s="73" t="s">
        <v>1239</v>
      </c>
      <c r="J203" s="59" t="s">
        <v>558</v>
      </c>
      <c r="K203" s="58" t="s">
        <v>726</v>
      </c>
      <c r="L203" s="185"/>
      <c r="M203" s="14" t="s">
        <v>1241</v>
      </c>
      <c r="N203" s="35" t="s">
        <v>512</v>
      </c>
      <c r="O203" s="58" t="s">
        <v>910</v>
      </c>
      <c r="P203" s="241"/>
      <c r="Q203" s="14" t="s">
        <v>1242</v>
      </c>
      <c r="R203" s="35" t="s">
        <v>512</v>
      </c>
      <c r="S203" s="58" t="s">
        <v>911</v>
      </c>
      <c r="T203" s="241"/>
      <c r="U203" s="35" t="str">
        <f t="shared" si="3"/>
        <v>2.6 : (blanc) - n/a
3.0 : Top rémunération annuelle brute en dernière version calculée automatiquement à partir du net - ZAT-68
4.0 : Top rémunération annuelle brute en dernière version calculée automatiquement à partir du net - ZAT-69</v>
      </c>
    </row>
    <row r="204" spans="1:21" customFormat="1" ht="45" x14ac:dyDescent="0.25">
      <c r="A204" s="264"/>
      <c r="B204" s="65">
        <v>197</v>
      </c>
      <c r="C204" s="65" t="s">
        <v>1014</v>
      </c>
      <c r="D204" s="164">
        <v>20</v>
      </c>
      <c r="E204" s="65" t="s">
        <v>56</v>
      </c>
      <c r="F204" s="65" t="s">
        <v>56</v>
      </c>
      <c r="G204" s="58" t="s">
        <v>1248</v>
      </c>
      <c r="H204" s="185"/>
      <c r="I204" s="73" t="s">
        <v>1239</v>
      </c>
      <c r="J204" s="59" t="s">
        <v>558</v>
      </c>
      <c r="K204" s="58" t="s">
        <v>726</v>
      </c>
      <c r="L204" s="185"/>
      <c r="M204" s="14" t="s">
        <v>1241</v>
      </c>
      <c r="N204" s="35" t="s">
        <v>513</v>
      </c>
      <c r="O204" s="58" t="s">
        <v>911</v>
      </c>
      <c r="P204" s="241"/>
      <c r="Q204" s="14" t="s">
        <v>1242</v>
      </c>
      <c r="R204" s="35" t="s">
        <v>513</v>
      </c>
      <c r="S204" s="58" t="s">
        <v>912</v>
      </c>
      <c r="T204" s="241"/>
      <c r="U204" s="35" t="str">
        <f t="shared" si="3"/>
        <v>2.6 : (blanc) - n/a
3.0 : Décomposition par tranches du salaire brut de l'assuré en dernière version connue - Tranche A (en annuel et en brut) - ZAT-69
4.0 : Décomposition par tranches du salaire brut de l'assuré en dernière version connue - Tranche A (en annuel et en brut) - ZAT-70</v>
      </c>
    </row>
    <row r="205" spans="1:21" customFormat="1" ht="45" x14ac:dyDescent="0.25">
      <c r="A205" s="264"/>
      <c r="B205" s="65">
        <v>198</v>
      </c>
      <c r="C205" s="65" t="s">
        <v>1015</v>
      </c>
      <c r="D205" s="164">
        <v>20</v>
      </c>
      <c r="E205" s="65" t="s">
        <v>56</v>
      </c>
      <c r="F205" s="65" t="s">
        <v>56</v>
      </c>
      <c r="G205" s="58" t="s">
        <v>1248</v>
      </c>
      <c r="H205" s="185"/>
      <c r="I205" s="73" t="s">
        <v>1239</v>
      </c>
      <c r="J205" s="59" t="s">
        <v>558</v>
      </c>
      <c r="K205" s="58" t="s">
        <v>726</v>
      </c>
      <c r="L205" s="185"/>
      <c r="M205" s="14" t="s">
        <v>1241</v>
      </c>
      <c r="N205" s="35" t="s">
        <v>514</v>
      </c>
      <c r="O205" s="58" t="s">
        <v>912</v>
      </c>
      <c r="P205" s="241"/>
      <c r="Q205" s="14" t="s">
        <v>1242</v>
      </c>
      <c r="R205" s="35" t="s">
        <v>514</v>
      </c>
      <c r="S205" s="58" t="s">
        <v>913</v>
      </c>
      <c r="T205" s="241"/>
      <c r="U205" s="35" t="str">
        <f t="shared" si="3"/>
        <v>2.6 : (blanc) - n/a
3.0 : Décomposition par tranches du salaire brut de l'assuré en dernière version connue - Tranche B (en annuel et en brut) - ZAT-70
4.0 : Décomposition par tranches du salaire brut de l'assuré en dernière version connue - Tranche B (en annuel et en brut) - ZAT-71</v>
      </c>
    </row>
    <row r="206" spans="1:21" customFormat="1" ht="45" x14ac:dyDescent="0.25">
      <c r="A206" s="264"/>
      <c r="B206" s="65">
        <v>199</v>
      </c>
      <c r="C206" s="65" t="s">
        <v>1016</v>
      </c>
      <c r="D206" s="164">
        <v>20</v>
      </c>
      <c r="E206" s="65" t="s">
        <v>56</v>
      </c>
      <c r="F206" s="65" t="s">
        <v>56</v>
      </c>
      <c r="G206" s="58" t="s">
        <v>1248</v>
      </c>
      <c r="H206" s="185"/>
      <c r="I206" s="73" t="s">
        <v>1239</v>
      </c>
      <c r="J206" s="59" t="s">
        <v>558</v>
      </c>
      <c r="K206" s="58" t="s">
        <v>726</v>
      </c>
      <c r="L206" s="185"/>
      <c r="M206" s="14" t="s">
        <v>1241</v>
      </c>
      <c r="N206" s="35" t="s">
        <v>515</v>
      </c>
      <c r="O206" s="58" t="s">
        <v>913</v>
      </c>
      <c r="P206" s="241"/>
      <c r="Q206" s="14" t="s">
        <v>1242</v>
      </c>
      <c r="R206" s="35" t="s">
        <v>515</v>
      </c>
      <c r="S206" s="58" t="s">
        <v>1051</v>
      </c>
      <c r="T206" s="241"/>
      <c r="U206" s="35" t="str">
        <f t="shared" si="3"/>
        <v>2.6 : (blanc) - n/a
3.0 : Décomposition par tranches du salaire brut de l'assuré en dernière version connue - Tranche C (en annuel et en brut) - ZAT-71
4.0 : Décomposition par tranches du salaire brut de l'assuré en dernière version connue - Tranche C (en annuel et en brut) - ZAT-72</v>
      </c>
    </row>
    <row r="207" spans="1:21" customFormat="1" ht="45" x14ac:dyDescent="0.25">
      <c r="A207" s="264"/>
      <c r="B207" s="65">
        <v>200</v>
      </c>
      <c r="C207" s="65" t="s">
        <v>1017</v>
      </c>
      <c r="D207" s="164">
        <v>20</v>
      </c>
      <c r="E207" s="65" t="s">
        <v>56</v>
      </c>
      <c r="F207" s="65" t="s">
        <v>56</v>
      </c>
      <c r="G207" s="58" t="s">
        <v>1248</v>
      </c>
      <c r="H207" s="185"/>
      <c r="I207" s="73" t="s">
        <v>1239</v>
      </c>
      <c r="J207" s="59" t="s">
        <v>558</v>
      </c>
      <c r="K207" s="58" t="s">
        <v>726</v>
      </c>
      <c r="L207" s="185"/>
      <c r="M207" s="14" t="s">
        <v>1241</v>
      </c>
      <c r="N207" s="35" t="s">
        <v>516</v>
      </c>
      <c r="O207" s="58" t="s">
        <v>857</v>
      </c>
      <c r="P207" s="241"/>
      <c r="Q207" s="14" t="s">
        <v>1242</v>
      </c>
      <c r="R207" s="35" t="s">
        <v>516</v>
      </c>
      <c r="S207" s="58" t="s">
        <v>1052</v>
      </c>
      <c r="T207" s="241"/>
      <c r="U207" s="35" t="str">
        <f t="shared" si="3"/>
        <v>2.6 : (blanc) - n/a
3.0 : Décomposition par tranches du salaire brut de l'assuré en dernière version connue - Tranche D (en annuel et en brut) - ZAT-64
4.0 : Décomposition par tranches du salaire brut de l'assuré en dernière version connue - Tranche D (en annuel et en brut) - ZAT-73</v>
      </c>
    </row>
    <row r="208" spans="1:21" customFormat="1" ht="45" x14ac:dyDescent="0.25">
      <c r="A208" s="264"/>
      <c r="B208" s="65">
        <v>201</v>
      </c>
      <c r="C208" s="65" t="s">
        <v>1018</v>
      </c>
      <c r="D208" s="164">
        <v>20</v>
      </c>
      <c r="E208" s="65" t="s">
        <v>56</v>
      </c>
      <c r="F208" s="65" t="s">
        <v>56</v>
      </c>
      <c r="G208" s="58" t="s">
        <v>1248</v>
      </c>
      <c r="H208" s="185"/>
      <c r="I208" s="73" t="s">
        <v>1239</v>
      </c>
      <c r="J208" s="59" t="s">
        <v>558</v>
      </c>
      <c r="K208" s="58" t="s">
        <v>726</v>
      </c>
      <c r="L208" s="185"/>
      <c r="M208" s="14" t="s">
        <v>1241</v>
      </c>
      <c r="N208" s="35" t="s">
        <v>517</v>
      </c>
      <c r="O208" s="58" t="s">
        <v>858</v>
      </c>
      <c r="P208" s="241"/>
      <c r="Q208" s="14" t="s">
        <v>1242</v>
      </c>
      <c r="R208" s="35" t="s">
        <v>517</v>
      </c>
      <c r="S208" s="58" t="s">
        <v>914</v>
      </c>
      <c r="T208" s="241"/>
      <c r="U208" s="35" t="str">
        <f t="shared" si="3"/>
        <v>2.6 : (blanc) - n/a
3.0 : Décomposition par tranches du salaire brut de l'assuré en dernière version connue - Tranche E (en annuel et en brut) - ZAT-65
4.0 : Décomposition par tranches du salaire brut de l'assuré en dernière version connue - Tranche E (en annuel et en brut) - ZAT-74</v>
      </c>
    </row>
    <row r="209" spans="1:21" customFormat="1" ht="45" x14ac:dyDescent="0.25">
      <c r="A209" s="264"/>
      <c r="B209" s="65">
        <v>202</v>
      </c>
      <c r="C209" s="164" t="s">
        <v>149</v>
      </c>
      <c r="D209" s="164">
        <v>3</v>
      </c>
      <c r="E209" s="65" t="s">
        <v>56</v>
      </c>
      <c r="F209" s="164" t="s">
        <v>56</v>
      </c>
      <c r="G209" s="14" t="s">
        <v>53</v>
      </c>
      <c r="H209" s="185"/>
      <c r="I209" s="73" t="s">
        <v>1239</v>
      </c>
      <c r="J209" s="59" t="s">
        <v>558</v>
      </c>
      <c r="K209" s="58" t="s">
        <v>726</v>
      </c>
      <c r="L209" s="185"/>
      <c r="M209" s="14" t="s">
        <v>1241</v>
      </c>
      <c r="N209" s="35" t="s">
        <v>518</v>
      </c>
      <c r="O209" s="58" t="s">
        <v>914</v>
      </c>
      <c r="P209" s="241"/>
      <c r="Q209" s="14" t="s">
        <v>1242</v>
      </c>
      <c r="R209" s="35" t="s">
        <v>518</v>
      </c>
      <c r="S209" s="58" t="s">
        <v>915</v>
      </c>
      <c r="T209" s="241"/>
      <c r="U209" s="35" t="str">
        <f t="shared" si="3"/>
        <v>2.6 : (blanc) - n/a
3.0 : Code devise des remboursements effectués par la sécurité sociale - ZAT-74
4.0 : Code devise des remboursements effectués par la sécurité sociale - ZAT-75</v>
      </c>
    </row>
    <row r="210" spans="1:21" customFormat="1" ht="45" x14ac:dyDescent="0.25">
      <c r="A210" s="264"/>
      <c r="B210" s="65">
        <v>203</v>
      </c>
      <c r="C210" s="164" t="s">
        <v>207</v>
      </c>
      <c r="D210" s="164">
        <v>3</v>
      </c>
      <c r="E210" s="65" t="s">
        <v>56</v>
      </c>
      <c r="F210" s="164" t="s">
        <v>56</v>
      </c>
      <c r="G210" s="14" t="s">
        <v>53</v>
      </c>
      <c r="H210" s="185"/>
      <c r="I210" s="73" t="s">
        <v>1239</v>
      </c>
      <c r="J210" s="59" t="s">
        <v>558</v>
      </c>
      <c r="K210" s="58" t="s">
        <v>726</v>
      </c>
      <c r="L210" s="185"/>
      <c r="M210" s="14" t="s">
        <v>1241</v>
      </c>
      <c r="N210" s="35" t="s">
        <v>519</v>
      </c>
      <c r="O210" s="58" t="s">
        <v>915</v>
      </c>
      <c r="P210" s="241"/>
      <c r="Q210" s="14" t="s">
        <v>1242</v>
      </c>
      <c r="R210" s="35" t="s">
        <v>519</v>
      </c>
      <c r="S210" s="58" t="s">
        <v>916</v>
      </c>
      <c r="T210" s="241"/>
      <c r="U210" s="35" t="str">
        <f t="shared" si="3"/>
        <v>2.6 : (blanc) - n/a
3.0 : Code devise des autres remboursements - ZAT-75
4.0 : Code devise des autres remboursements - ZAT-76</v>
      </c>
    </row>
    <row r="211" spans="1:21" customFormat="1" ht="45" x14ac:dyDescent="0.25">
      <c r="A211" s="264"/>
      <c r="B211" s="65">
        <v>204</v>
      </c>
      <c r="C211" s="164" t="s">
        <v>173</v>
      </c>
      <c r="D211" s="164">
        <v>20</v>
      </c>
      <c r="E211" s="65" t="s">
        <v>56</v>
      </c>
      <c r="F211" s="164" t="s">
        <v>56</v>
      </c>
      <c r="G211" s="58" t="s">
        <v>1248</v>
      </c>
      <c r="H211" s="185"/>
      <c r="I211" s="73" t="s">
        <v>1239</v>
      </c>
      <c r="J211" s="59" t="s">
        <v>558</v>
      </c>
      <c r="K211" s="58" t="s">
        <v>726</v>
      </c>
      <c r="L211" s="185"/>
      <c r="M211" s="14" t="s">
        <v>1241</v>
      </c>
      <c r="N211" s="35" t="s">
        <v>520</v>
      </c>
      <c r="O211" s="58" t="s">
        <v>916</v>
      </c>
      <c r="P211" s="241"/>
      <c r="Q211" s="14" t="s">
        <v>1242</v>
      </c>
      <c r="R211" s="35" t="s">
        <v>520</v>
      </c>
      <c r="S211" s="58" t="s">
        <v>917</v>
      </c>
      <c r="T211" s="241"/>
      <c r="U211" s="35" t="str">
        <f t="shared" si="3"/>
        <v>2.6 : (blanc) - n/a
3.0 : Traitement indiciaire brut - ZAT-76
4.0 : Traitement indiciaire brut - ZAT-77</v>
      </c>
    </row>
    <row r="212" spans="1:21" customFormat="1" ht="45" x14ac:dyDescent="0.25">
      <c r="A212" s="264"/>
      <c r="B212" s="65">
        <v>205</v>
      </c>
      <c r="C212" s="164" t="s">
        <v>725</v>
      </c>
      <c r="D212" s="164">
        <v>3</v>
      </c>
      <c r="E212" s="65" t="s">
        <v>56</v>
      </c>
      <c r="F212" s="164" t="s">
        <v>56</v>
      </c>
      <c r="G212" s="58" t="s">
        <v>57</v>
      </c>
      <c r="H212" s="185"/>
      <c r="I212" s="73" t="s">
        <v>1239</v>
      </c>
      <c r="J212" s="59" t="s">
        <v>558</v>
      </c>
      <c r="K212" s="58" t="s">
        <v>726</v>
      </c>
      <c r="L212" s="185"/>
      <c r="M212" s="14" t="s">
        <v>1241</v>
      </c>
      <c r="N212" s="35" t="s">
        <v>521</v>
      </c>
      <c r="O212" s="58" t="s">
        <v>917</v>
      </c>
      <c r="P212" s="241"/>
      <c r="Q212" s="14" t="s">
        <v>1242</v>
      </c>
      <c r="R212" s="35" t="s">
        <v>521</v>
      </c>
      <c r="S212" s="58" t="s">
        <v>918</v>
      </c>
      <c r="T212" s="241"/>
      <c r="U212" s="35" t="str">
        <f t="shared" si="3"/>
        <v>2.6 : (blanc) - n/a
3.0 : Indice de traitement de la fonction - ZAT-77
4.0 : Indice de traitement de la fonction - ZAT-78</v>
      </c>
    </row>
    <row r="213" spans="1:21" customFormat="1" ht="45" x14ac:dyDescent="0.25">
      <c r="A213" s="264"/>
      <c r="B213" s="65">
        <v>206</v>
      </c>
      <c r="C213" s="164" t="s">
        <v>174</v>
      </c>
      <c r="D213" s="164">
        <v>10</v>
      </c>
      <c r="E213" s="65" t="s">
        <v>56</v>
      </c>
      <c r="F213" s="65" t="s">
        <v>56</v>
      </c>
      <c r="G213" s="58" t="s">
        <v>54</v>
      </c>
      <c r="H213" s="185"/>
      <c r="I213" s="73" t="s">
        <v>1239</v>
      </c>
      <c r="J213" s="59" t="s">
        <v>558</v>
      </c>
      <c r="K213" s="14" t="s">
        <v>726</v>
      </c>
      <c r="L213" s="185"/>
      <c r="M213" s="14" t="s">
        <v>1241</v>
      </c>
      <c r="N213" s="35" t="s">
        <v>522</v>
      </c>
      <c r="O213" s="14" t="s">
        <v>918</v>
      </c>
      <c r="P213" s="241"/>
      <c r="Q213" s="14" t="s">
        <v>1242</v>
      </c>
      <c r="R213" s="35" t="s">
        <v>522</v>
      </c>
      <c r="S213" s="14" t="s">
        <v>1053</v>
      </c>
      <c r="T213" s="241"/>
      <c r="U213" s="35" t="str">
        <f t="shared" si="3"/>
        <v>2.6 : (blanc) - n/a
3.0 : Date de prise en charge du sinistre - ZAT-78
4.0 : Date de prise en charge du sinistre - ZAT-79</v>
      </c>
    </row>
    <row r="214" spans="1:21" customFormat="1" ht="45" x14ac:dyDescent="0.25">
      <c r="A214" s="264"/>
      <c r="B214" s="65">
        <v>207</v>
      </c>
      <c r="C214" s="164" t="s">
        <v>713</v>
      </c>
      <c r="D214" s="164">
        <v>1</v>
      </c>
      <c r="E214" s="65" t="s">
        <v>56</v>
      </c>
      <c r="F214" s="65" t="s">
        <v>56</v>
      </c>
      <c r="G214" s="14" t="s">
        <v>53</v>
      </c>
      <c r="H214" s="185"/>
      <c r="I214" s="73" t="s">
        <v>1239</v>
      </c>
      <c r="J214" s="59" t="s">
        <v>558</v>
      </c>
      <c r="K214" s="58" t="s">
        <v>726</v>
      </c>
      <c r="L214" s="185"/>
      <c r="M214" s="14" t="s">
        <v>1241</v>
      </c>
      <c r="N214" s="59" t="s">
        <v>558</v>
      </c>
      <c r="O214" s="58" t="s">
        <v>726</v>
      </c>
      <c r="P214" s="241"/>
      <c r="Q214" s="14" t="s">
        <v>1242</v>
      </c>
      <c r="R214" s="35" t="s">
        <v>523</v>
      </c>
      <c r="S214" s="58" t="s">
        <v>1054</v>
      </c>
      <c r="T214" s="241"/>
      <c r="U214" s="35" t="str">
        <f t="shared" si="3"/>
        <v>2.6 : (blanc) - n/a
3.0 : (blanc) - n/a
4.0 : Statut du calcul de la prestation de base et de la revalorisation - ZAT-80</v>
      </c>
    </row>
    <row r="215" spans="1:21" customFormat="1" ht="45" x14ac:dyDescent="0.25">
      <c r="A215" s="264"/>
      <c r="B215" s="65">
        <v>208</v>
      </c>
      <c r="C215" s="164" t="s">
        <v>695</v>
      </c>
      <c r="D215" s="164">
        <v>10</v>
      </c>
      <c r="E215" s="65" t="s">
        <v>56</v>
      </c>
      <c r="F215" s="65" t="s">
        <v>56</v>
      </c>
      <c r="G215" s="14" t="s">
        <v>54</v>
      </c>
      <c r="H215" s="185"/>
      <c r="I215" s="73" t="s">
        <v>1239</v>
      </c>
      <c r="J215" s="59" t="s">
        <v>558</v>
      </c>
      <c r="K215" s="58" t="s">
        <v>726</v>
      </c>
      <c r="L215" s="185"/>
      <c r="M215" s="14" t="s">
        <v>1241</v>
      </c>
      <c r="N215" s="59" t="s">
        <v>558</v>
      </c>
      <c r="O215" s="58" t="s">
        <v>726</v>
      </c>
      <c r="P215" s="241"/>
      <c r="Q215" s="14" t="s">
        <v>1242</v>
      </c>
      <c r="R215" s="35" t="s">
        <v>524</v>
      </c>
      <c r="S215" s="58" t="s">
        <v>1055</v>
      </c>
      <c r="T215" s="241"/>
      <c r="U215" s="35" t="str">
        <f t="shared" si="3"/>
        <v>2.6 : (blanc) - n/a
3.0 : (blanc) - n/a
4.0 : Dernière date de suspension  - ZAT-81</v>
      </c>
    </row>
    <row r="216" spans="1:21" customFormat="1" ht="45" x14ac:dyDescent="0.25">
      <c r="A216" s="264"/>
      <c r="B216" s="65">
        <v>209</v>
      </c>
      <c r="C216" s="164" t="s">
        <v>696</v>
      </c>
      <c r="D216" s="164">
        <v>10</v>
      </c>
      <c r="E216" s="65" t="s">
        <v>56</v>
      </c>
      <c r="F216" s="65" t="s">
        <v>56</v>
      </c>
      <c r="G216" s="14" t="s">
        <v>54</v>
      </c>
      <c r="H216" s="185"/>
      <c r="I216" s="73" t="s">
        <v>1239</v>
      </c>
      <c r="J216" s="59" t="s">
        <v>558</v>
      </c>
      <c r="K216" s="58" t="s">
        <v>726</v>
      </c>
      <c r="L216" s="185"/>
      <c r="M216" s="14" t="s">
        <v>1241</v>
      </c>
      <c r="N216" s="59" t="s">
        <v>558</v>
      </c>
      <c r="O216" s="58" t="s">
        <v>726</v>
      </c>
      <c r="P216" s="241"/>
      <c r="Q216" s="14" t="s">
        <v>1242</v>
      </c>
      <c r="R216" s="35" t="s">
        <v>525</v>
      </c>
      <c r="S216" s="58" t="s">
        <v>1056</v>
      </c>
      <c r="T216" s="241"/>
      <c r="U216" s="35" t="str">
        <f t="shared" si="3"/>
        <v>2.6 : (blanc) - n/a
3.0 : (blanc) - n/a
4.0 : Dernière date de fin de suspension - ZAT-82</v>
      </c>
    </row>
    <row r="217" spans="1:21" customFormat="1" ht="45" x14ac:dyDescent="0.25">
      <c r="A217" s="264"/>
      <c r="B217" s="65">
        <v>210</v>
      </c>
      <c r="C217" s="65" t="s">
        <v>697</v>
      </c>
      <c r="D217" s="164">
        <v>1</v>
      </c>
      <c r="E217" s="65" t="s">
        <v>56</v>
      </c>
      <c r="F217" s="65" t="s">
        <v>56</v>
      </c>
      <c r="G217" s="58" t="s">
        <v>53</v>
      </c>
      <c r="H217" s="185"/>
      <c r="I217" s="73" t="s">
        <v>1239</v>
      </c>
      <c r="J217" s="59" t="s">
        <v>558</v>
      </c>
      <c r="K217" s="58" t="s">
        <v>726</v>
      </c>
      <c r="L217" s="185"/>
      <c r="M217" s="14" t="s">
        <v>1241</v>
      </c>
      <c r="N217" s="59" t="s">
        <v>558</v>
      </c>
      <c r="O217" s="58" t="s">
        <v>726</v>
      </c>
      <c r="P217" s="241"/>
      <c r="Q217" s="14" t="s">
        <v>1242</v>
      </c>
      <c r="R217" s="35" t="s">
        <v>1250</v>
      </c>
      <c r="S217" s="58" t="s">
        <v>1057</v>
      </c>
      <c r="T217" s="241"/>
      <c r="U217" s="35" t="str">
        <f t="shared" si="3"/>
        <v>2.6 : (blanc) - n/a
3.0 : (blanc) - n/a
4.0 : Top rente convertie en capital (O/N) - ZAT-83</v>
      </c>
    </row>
    <row r="218" spans="1:21" customFormat="1" ht="45" x14ac:dyDescent="0.25">
      <c r="A218" s="264"/>
      <c r="B218" s="65">
        <v>211</v>
      </c>
      <c r="C218" s="164" t="s">
        <v>698</v>
      </c>
      <c r="D218" s="164">
        <v>20</v>
      </c>
      <c r="E218" s="65" t="s">
        <v>56</v>
      </c>
      <c r="F218" s="65" t="s">
        <v>56</v>
      </c>
      <c r="G218" s="58" t="s">
        <v>1248</v>
      </c>
      <c r="H218" s="185"/>
      <c r="I218" s="73" t="s">
        <v>1239</v>
      </c>
      <c r="J218" s="59" t="s">
        <v>558</v>
      </c>
      <c r="K218" s="58" t="s">
        <v>726</v>
      </c>
      <c r="L218" s="185"/>
      <c r="M218" s="14" t="s">
        <v>1241</v>
      </c>
      <c r="N218" s="59" t="s">
        <v>558</v>
      </c>
      <c r="O218" s="58" t="s">
        <v>726</v>
      </c>
      <c r="P218" s="241"/>
      <c r="Q218" s="14" t="s">
        <v>1242</v>
      </c>
      <c r="R218" s="35" t="s">
        <v>526</v>
      </c>
      <c r="S218" s="58" t="s">
        <v>1058</v>
      </c>
      <c r="T218" s="241"/>
      <c r="U218" s="35" t="str">
        <f t="shared" si="3"/>
        <v>2.6 : (blanc) - n/a
3.0 : (blanc) - n/a
4.0 : Montant du capital à verser - ZAT-84</v>
      </c>
    </row>
    <row r="219" spans="1:21" customFormat="1" ht="45" x14ac:dyDescent="0.25">
      <c r="A219" s="264"/>
      <c r="B219" s="65">
        <v>212</v>
      </c>
      <c r="C219" s="164" t="s">
        <v>699</v>
      </c>
      <c r="D219" s="164">
        <v>105</v>
      </c>
      <c r="E219" s="65" t="s">
        <v>56</v>
      </c>
      <c r="F219" s="65" t="s">
        <v>56</v>
      </c>
      <c r="G219" s="14" t="s">
        <v>53</v>
      </c>
      <c r="H219" s="185"/>
      <c r="I219" s="73" t="s">
        <v>1239</v>
      </c>
      <c r="J219" s="59" t="s">
        <v>558</v>
      </c>
      <c r="K219" s="58" t="s">
        <v>726</v>
      </c>
      <c r="L219" s="185"/>
      <c r="M219" s="14" t="s">
        <v>1241</v>
      </c>
      <c r="N219" s="59" t="s">
        <v>558</v>
      </c>
      <c r="O219" s="58" t="s">
        <v>726</v>
      </c>
      <c r="P219" s="241"/>
      <c r="Q219" s="14" t="s">
        <v>1242</v>
      </c>
      <c r="R219" s="35" t="s">
        <v>527</v>
      </c>
      <c r="S219" s="58" t="s">
        <v>1059</v>
      </c>
      <c r="T219" s="241"/>
      <c r="U219" s="35" t="str">
        <f t="shared" si="3"/>
        <v>2.6 : (blanc) - n/a
3.0 : (blanc) - n/a
4.0 : Libellé de la formule de calcul de règlement du sous-dossier - ZAT-85</v>
      </c>
    </row>
    <row r="220" spans="1:21" customFormat="1" ht="45" x14ac:dyDescent="0.25">
      <c r="A220" s="264"/>
      <c r="B220" s="65">
        <v>213</v>
      </c>
      <c r="C220" s="164" t="s">
        <v>700</v>
      </c>
      <c r="D220" s="164">
        <v>105</v>
      </c>
      <c r="E220" s="65" t="s">
        <v>56</v>
      </c>
      <c r="F220" s="65" t="s">
        <v>56</v>
      </c>
      <c r="G220" s="14" t="s">
        <v>53</v>
      </c>
      <c r="H220" s="185"/>
      <c r="I220" s="73" t="s">
        <v>1239</v>
      </c>
      <c r="J220" s="59" t="s">
        <v>558</v>
      </c>
      <c r="K220" s="58" t="s">
        <v>726</v>
      </c>
      <c r="L220" s="185"/>
      <c r="M220" s="14" t="s">
        <v>1241</v>
      </c>
      <c r="N220" s="59" t="s">
        <v>558</v>
      </c>
      <c r="O220" s="58" t="s">
        <v>726</v>
      </c>
      <c r="P220" s="241"/>
      <c r="Q220" s="14" t="s">
        <v>1242</v>
      </c>
      <c r="R220" s="35" t="s">
        <v>528</v>
      </c>
      <c r="S220" s="58" t="s">
        <v>1060</v>
      </c>
      <c r="T220" s="241"/>
      <c r="U220" s="35" t="str">
        <f t="shared" si="3"/>
        <v>2.6 : (blanc) - n/a
3.0 : (blanc) - n/a
4.0 : Libellé de la formule de calcul de revalorisation du sous-dossier - ZAT-86</v>
      </c>
    </row>
    <row r="221" spans="1:21" customFormat="1" ht="45" x14ac:dyDescent="0.25">
      <c r="A221" s="264"/>
      <c r="B221" s="65">
        <v>214</v>
      </c>
      <c r="C221" s="164" t="s">
        <v>714</v>
      </c>
      <c r="D221" s="164">
        <v>10</v>
      </c>
      <c r="E221" s="65" t="s">
        <v>56</v>
      </c>
      <c r="F221" s="65" t="s">
        <v>56</v>
      </c>
      <c r="G221" s="14" t="s">
        <v>54</v>
      </c>
      <c r="H221" s="185"/>
      <c r="I221" s="73" t="s">
        <v>1239</v>
      </c>
      <c r="J221" s="59" t="s">
        <v>558</v>
      </c>
      <c r="K221" s="58" t="s">
        <v>726</v>
      </c>
      <c r="L221" s="185"/>
      <c r="M221" s="14" t="s">
        <v>1241</v>
      </c>
      <c r="N221" s="59" t="s">
        <v>558</v>
      </c>
      <c r="O221" s="58" t="s">
        <v>726</v>
      </c>
      <c r="P221" s="241"/>
      <c r="Q221" s="14" t="s">
        <v>1242</v>
      </c>
      <c r="R221" s="35" t="s">
        <v>529</v>
      </c>
      <c r="S221" s="58" t="s">
        <v>1061</v>
      </c>
      <c r="T221" s="241"/>
      <c r="U221" s="35" t="str">
        <f t="shared" si="3"/>
        <v>2.6 : (blanc) - n/a
3.0 : (blanc) - n/a
4.0 : Date de la dernière revalorisation pour ce sous-dossier - ZAT-87</v>
      </c>
    </row>
    <row r="222" spans="1:21" customFormat="1" ht="45" x14ac:dyDescent="0.25">
      <c r="A222" s="264"/>
      <c r="B222" s="65">
        <v>215</v>
      </c>
      <c r="C222" s="164" t="s">
        <v>715</v>
      </c>
      <c r="D222" s="164">
        <v>1</v>
      </c>
      <c r="E222" s="65" t="s">
        <v>56</v>
      </c>
      <c r="F222" s="65" t="s">
        <v>56</v>
      </c>
      <c r="G222" s="58" t="s">
        <v>53</v>
      </c>
      <c r="H222" s="185"/>
      <c r="I222" s="73" t="s">
        <v>1239</v>
      </c>
      <c r="J222" s="59" t="s">
        <v>558</v>
      </c>
      <c r="K222" s="58" t="s">
        <v>726</v>
      </c>
      <c r="L222" s="185"/>
      <c r="M222" s="14" t="s">
        <v>1241</v>
      </c>
      <c r="N222" s="59" t="s">
        <v>558</v>
      </c>
      <c r="O222" s="58" t="s">
        <v>726</v>
      </c>
      <c r="P222" s="241"/>
      <c r="Q222" s="14" t="s">
        <v>1242</v>
      </c>
      <c r="R222" s="35" t="s">
        <v>1251</v>
      </c>
      <c r="S222" s="58" t="s">
        <v>1062</v>
      </c>
      <c r="T222" s="241"/>
      <c r="U222" s="35" t="str">
        <f t="shared" si="3"/>
        <v>2.6 : (blanc) - n/a
3.0 : (blanc) - n/a
4.0 : Top majoration de la prestation pour enfant appliquée  (O/N) - ZAT-88</v>
      </c>
    </row>
    <row r="223" spans="1:21" customFormat="1" ht="45" x14ac:dyDescent="0.25">
      <c r="A223" s="264"/>
      <c r="B223" s="65">
        <v>216</v>
      </c>
      <c r="C223" s="164" t="s">
        <v>716</v>
      </c>
      <c r="D223" s="164">
        <v>10</v>
      </c>
      <c r="E223" s="65" t="s">
        <v>56</v>
      </c>
      <c r="F223" s="65" t="s">
        <v>56</v>
      </c>
      <c r="G223" s="14" t="s">
        <v>54</v>
      </c>
      <c r="H223" s="185"/>
      <c r="I223" s="73" t="s">
        <v>1239</v>
      </c>
      <c r="J223" s="59" t="s">
        <v>558</v>
      </c>
      <c r="K223" s="58" t="s">
        <v>726</v>
      </c>
      <c r="L223" s="185"/>
      <c r="M223" s="14" t="s">
        <v>1241</v>
      </c>
      <c r="N223" s="59" t="s">
        <v>558</v>
      </c>
      <c r="O223" s="58" t="s">
        <v>726</v>
      </c>
      <c r="P223" s="241"/>
      <c r="Q223" s="14" t="s">
        <v>1242</v>
      </c>
      <c r="R223" s="35" t="s">
        <v>530</v>
      </c>
      <c r="S223" s="58" t="s">
        <v>1063</v>
      </c>
      <c r="T223" s="241"/>
      <c r="U223" s="35" t="str">
        <f t="shared" si="3"/>
        <v>2.6 : (blanc) - n/a
3.0 : (blanc) - n/a
4.0 : Date de transfert des pièces du sous-dossier au PR - ZAT-89</v>
      </c>
    </row>
    <row r="224" spans="1:21" customFormat="1" ht="45" x14ac:dyDescent="0.25">
      <c r="A224" s="264"/>
      <c r="B224" s="65">
        <v>217</v>
      </c>
      <c r="C224" s="164" t="s">
        <v>712</v>
      </c>
      <c r="D224" s="164">
        <v>2</v>
      </c>
      <c r="E224" s="65" t="s">
        <v>56</v>
      </c>
      <c r="F224" s="65" t="s">
        <v>56</v>
      </c>
      <c r="G224" s="14" t="s">
        <v>53</v>
      </c>
      <c r="H224" s="185"/>
      <c r="I224" s="73" t="s">
        <v>1239</v>
      </c>
      <c r="J224" s="59" t="s">
        <v>558</v>
      </c>
      <c r="K224" s="58" t="s">
        <v>726</v>
      </c>
      <c r="L224" s="185"/>
      <c r="M224" s="14" t="s">
        <v>1241</v>
      </c>
      <c r="N224" s="59" t="s">
        <v>558</v>
      </c>
      <c r="O224" s="58" t="s">
        <v>726</v>
      </c>
      <c r="P224" s="241"/>
      <c r="Q224" s="14" t="s">
        <v>1242</v>
      </c>
      <c r="R224" s="35" t="s">
        <v>531</v>
      </c>
      <c r="S224" s="58" t="s">
        <v>1064</v>
      </c>
      <c r="T224" s="241"/>
      <c r="U224" s="35" t="str">
        <f t="shared" si="3"/>
        <v>2.6 : (blanc) - n/a
3.0 : (blanc) - n/a
4.0 : Motif de transfert de ce sous-dossier vers le PR - ZAT-90</v>
      </c>
    </row>
    <row r="225" spans="1:21" customFormat="1" ht="45" x14ac:dyDescent="0.25">
      <c r="A225" s="264"/>
      <c r="B225" s="65">
        <v>218</v>
      </c>
      <c r="C225" s="164" t="s">
        <v>711</v>
      </c>
      <c r="D225" s="164">
        <v>10</v>
      </c>
      <c r="E225" s="65" t="s">
        <v>56</v>
      </c>
      <c r="F225" s="65" t="s">
        <v>56</v>
      </c>
      <c r="G225" s="14" t="s">
        <v>54</v>
      </c>
      <c r="H225" s="185"/>
      <c r="I225" s="73" t="s">
        <v>1239</v>
      </c>
      <c r="J225" s="59" t="s">
        <v>558</v>
      </c>
      <c r="K225" s="58" t="s">
        <v>726</v>
      </c>
      <c r="L225" s="185"/>
      <c r="M225" s="14" t="s">
        <v>1241</v>
      </c>
      <c r="N225" s="59" t="s">
        <v>558</v>
      </c>
      <c r="O225" s="58" t="s">
        <v>726</v>
      </c>
      <c r="P225" s="241"/>
      <c r="Q225" s="14" t="s">
        <v>1242</v>
      </c>
      <c r="R225" s="35" t="s">
        <v>532</v>
      </c>
      <c r="S225" s="58" t="s">
        <v>1065</v>
      </c>
      <c r="T225" s="241"/>
      <c r="U225" s="35" t="str">
        <f t="shared" si="3"/>
        <v>2.6 : (blanc) - n/a
3.0 : (blanc) - n/a
4.0 : Date de début - EXO-2</v>
      </c>
    </row>
    <row r="226" spans="1:21" customFormat="1" ht="45" x14ac:dyDescent="0.25">
      <c r="A226" s="264"/>
      <c r="B226" s="65">
        <v>219</v>
      </c>
      <c r="C226" s="164" t="s">
        <v>710</v>
      </c>
      <c r="D226" s="164">
        <v>10</v>
      </c>
      <c r="E226" s="65" t="s">
        <v>56</v>
      </c>
      <c r="F226" s="65" t="s">
        <v>56</v>
      </c>
      <c r="G226" s="14" t="s">
        <v>54</v>
      </c>
      <c r="H226" s="185"/>
      <c r="I226" s="73" t="s">
        <v>1239</v>
      </c>
      <c r="J226" s="59" t="s">
        <v>558</v>
      </c>
      <c r="K226" s="58" t="s">
        <v>726</v>
      </c>
      <c r="L226" s="185"/>
      <c r="M226" s="14" t="s">
        <v>1241</v>
      </c>
      <c r="N226" s="59" t="s">
        <v>558</v>
      </c>
      <c r="O226" s="58" t="s">
        <v>726</v>
      </c>
      <c r="P226" s="241"/>
      <c r="Q226" s="14" t="s">
        <v>1242</v>
      </c>
      <c r="R226" s="35" t="s">
        <v>533</v>
      </c>
      <c r="S226" s="58" t="s">
        <v>1066</v>
      </c>
      <c r="T226" s="241"/>
      <c r="U226" s="35" t="str">
        <f t="shared" si="3"/>
        <v>2.6 : (blanc) - n/a
3.0 : (blanc) - n/a
4.0 : Date de fin - EXO-3</v>
      </c>
    </row>
    <row r="227" spans="1:21" customFormat="1" ht="45" x14ac:dyDescent="0.25">
      <c r="A227" s="264"/>
      <c r="B227" s="65">
        <v>220</v>
      </c>
      <c r="C227" s="164" t="s">
        <v>709</v>
      </c>
      <c r="D227" s="164">
        <v>10</v>
      </c>
      <c r="E227" s="65" t="s">
        <v>56</v>
      </c>
      <c r="F227" s="65" t="s">
        <v>56</v>
      </c>
      <c r="G227" s="58" t="s">
        <v>1248</v>
      </c>
      <c r="H227" s="185"/>
      <c r="I227" s="73" t="s">
        <v>1239</v>
      </c>
      <c r="J227" s="59" t="s">
        <v>558</v>
      </c>
      <c r="K227" s="58" t="s">
        <v>726</v>
      </c>
      <c r="L227" s="185"/>
      <c r="M227" s="14" t="s">
        <v>1241</v>
      </c>
      <c r="N227" s="59" t="s">
        <v>558</v>
      </c>
      <c r="O227" s="58" t="s">
        <v>726</v>
      </c>
      <c r="P227" s="241"/>
      <c r="Q227" s="14" t="s">
        <v>1242</v>
      </c>
      <c r="R227" s="35" t="s">
        <v>534</v>
      </c>
      <c r="S227" s="58" t="s">
        <v>1067</v>
      </c>
      <c r="T227" s="241"/>
      <c r="U227" s="35" t="str">
        <f t="shared" si="3"/>
        <v>2.6 : (blanc) - n/a
3.0 : (blanc) - n/a
4.0 : Taux de la cotisation décès exonérée - EXO-4</v>
      </c>
    </row>
    <row r="228" spans="1:21" customFormat="1" ht="45" x14ac:dyDescent="0.25">
      <c r="A228" s="264"/>
      <c r="B228" s="65">
        <v>221</v>
      </c>
      <c r="C228" s="164" t="s">
        <v>271</v>
      </c>
      <c r="D228" s="164">
        <v>3</v>
      </c>
      <c r="E228" s="65" t="s">
        <v>56</v>
      </c>
      <c r="F228" s="164" t="s">
        <v>55</v>
      </c>
      <c r="G228" s="14" t="s">
        <v>53</v>
      </c>
      <c r="H228" s="185"/>
      <c r="I228" s="73" t="s">
        <v>1239</v>
      </c>
      <c r="J228" s="35" t="s">
        <v>535</v>
      </c>
      <c r="K228" s="14" t="s">
        <v>861</v>
      </c>
      <c r="L228" s="185"/>
      <c r="M228" s="14" t="s">
        <v>1241</v>
      </c>
      <c r="N228" s="35" t="s">
        <v>536</v>
      </c>
      <c r="O228" s="14" t="s">
        <v>861</v>
      </c>
      <c r="P228" s="241"/>
      <c r="Q228" s="14" t="s">
        <v>1242</v>
      </c>
      <c r="R228" s="35" t="s">
        <v>536</v>
      </c>
      <c r="S228" s="14" t="s">
        <v>861</v>
      </c>
      <c r="T228" s="241"/>
      <c r="U228" s="35" t="str">
        <f t="shared" si="3"/>
        <v>2.6 : Lien entre l'assuré et le bénéficiaire final - BEN-2
3.0 : Type de bénéficiaire - BEN-2
4.0 : Type de bénéficiaire - BEN-2</v>
      </c>
    </row>
    <row r="229" spans="1:21" customFormat="1" ht="45" x14ac:dyDescent="0.25">
      <c r="A229" s="264"/>
      <c r="B229" s="65">
        <v>222</v>
      </c>
      <c r="C229" s="164" t="s">
        <v>272</v>
      </c>
      <c r="D229" s="164">
        <v>35</v>
      </c>
      <c r="E229" s="65" t="s">
        <v>56</v>
      </c>
      <c r="F229" s="164" t="s">
        <v>55</v>
      </c>
      <c r="G229" s="14" t="s">
        <v>53</v>
      </c>
      <c r="H229" s="185"/>
      <c r="I229" s="73" t="s">
        <v>1239</v>
      </c>
      <c r="J229" s="35" t="s">
        <v>537</v>
      </c>
      <c r="K229" s="14" t="s">
        <v>862</v>
      </c>
      <c r="L229" s="185"/>
      <c r="M229" s="14" t="s">
        <v>1241</v>
      </c>
      <c r="N229" s="35" t="s">
        <v>538</v>
      </c>
      <c r="O229" s="14" t="s">
        <v>862</v>
      </c>
      <c r="P229" s="241"/>
      <c r="Q229" s="14" t="s">
        <v>1242</v>
      </c>
      <c r="R229" s="35" t="s">
        <v>538</v>
      </c>
      <c r="S229" s="14" t="s">
        <v>862</v>
      </c>
      <c r="T229" s="241"/>
      <c r="U229" s="35" t="str">
        <f t="shared" si="3"/>
        <v>2.6 : Identifiant SI bénéficiaire final - BEN-3
3.0 : Identifiant interne du bénéficiaire final dans le SI du DG - BEN-3
4.0 : Identifiant interne du bénéficiaire final dans le SI du DG - BEN-3</v>
      </c>
    </row>
    <row r="230" spans="1:21" customFormat="1" ht="45" x14ac:dyDescent="0.25">
      <c r="A230" s="264"/>
      <c r="B230" s="65">
        <v>223</v>
      </c>
      <c r="C230" s="65" t="s">
        <v>1024</v>
      </c>
      <c r="D230" s="164">
        <v>80</v>
      </c>
      <c r="E230" s="65" t="s">
        <v>56</v>
      </c>
      <c r="F230" s="164" t="s">
        <v>55</v>
      </c>
      <c r="G230" s="14" t="s">
        <v>53</v>
      </c>
      <c r="H230" s="185"/>
      <c r="I230" s="73" t="s">
        <v>1239</v>
      </c>
      <c r="J230" s="35" t="s">
        <v>1028</v>
      </c>
      <c r="K230" s="58" t="s">
        <v>1025</v>
      </c>
      <c r="L230" s="185"/>
      <c r="M230" s="14" t="s">
        <v>1241</v>
      </c>
      <c r="N230" s="35" t="s">
        <v>539</v>
      </c>
      <c r="O230" s="14" t="s">
        <v>771</v>
      </c>
      <c r="P230" s="241"/>
      <c r="Q230" s="14" t="s">
        <v>1242</v>
      </c>
      <c r="R230" s="35" t="s">
        <v>539</v>
      </c>
      <c r="S230" s="14" t="s">
        <v>1025</v>
      </c>
      <c r="T230" s="241"/>
      <c r="U230" s="35" t="str">
        <f t="shared" si="3"/>
        <v>2.6 : Nom usuel du bénéficiare - BEN-4
3.0 : Nom d'usage - SAT-7
4.0 : Nom d'usage - BEN-4</v>
      </c>
    </row>
    <row r="231" spans="1:21" customFormat="1" ht="45" x14ac:dyDescent="0.25">
      <c r="A231" s="264"/>
      <c r="B231" s="65">
        <v>224</v>
      </c>
      <c r="C231" s="65" t="s">
        <v>1021</v>
      </c>
      <c r="D231" s="164">
        <v>80</v>
      </c>
      <c r="E231" s="65" t="s">
        <v>56</v>
      </c>
      <c r="F231" s="164" t="s">
        <v>55</v>
      </c>
      <c r="G231" s="14" t="s">
        <v>53</v>
      </c>
      <c r="H231" s="185"/>
      <c r="I231" s="73" t="s">
        <v>1239</v>
      </c>
      <c r="J231" s="35" t="s">
        <v>1029</v>
      </c>
      <c r="K231" s="58" t="s">
        <v>1026</v>
      </c>
      <c r="L231" s="185"/>
      <c r="M231" s="14" t="s">
        <v>1241</v>
      </c>
      <c r="N231" s="35" t="s">
        <v>540</v>
      </c>
      <c r="O231" s="14" t="s">
        <v>772</v>
      </c>
      <c r="P231" s="241"/>
      <c r="Q231" s="14" t="s">
        <v>1242</v>
      </c>
      <c r="R231" s="35" t="s">
        <v>540</v>
      </c>
      <c r="S231" s="14" t="s">
        <v>1026</v>
      </c>
      <c r="T231" s="241"/>
      <c r="U231" s="35" t="str">
        <f t="shared" si="3"/>
        <v>2.6 : Prénom  du bénéficiare - BEN-5
3.0 : Prénom(s) du bénéficiaire - SAT-8
4.0 : Prénom(s) du bénéficiaire - BEN-5</v>
      </c>
    </row>
    <row r="232" spans="1:21" customFormat="1" ht="45" x14ac:dyDescent="0.25">
      <c r="A232" s="264"/>
      <c r="B232" s="65">
        <v>225</v>
      </c>
      <c r="C232" s="65" t="s">
        <v>1020</v>
      </c>
      <c r="D232" s="164">
        <v>80</v>
      </c>
      <c r="E232" s="65" t="s">
        <v>56</v>
      </c>
      <c r="F232" s="164" t="s">
        <v>56</v>
      </c>
      <c r="G232" s="14" t="s">
        <v>53</v>
      </c>
      <c r="H232" s="185"/>
      <c r="I232" s="73" t="s">
        <v>1239</v>
      </c>
      <c r="J232" s="35" t="s">
        <v>1030</v>
      </c>
      <c r="K232" s="58" t="s">
        <v>1027</v>
      </c>
      <c r="L232" s="185"/>
      <c r="M232" s="14" t="s">
        <v>1241</v>
      </c>
      <c r="N232" s="35" t="s">
        <v>541</v>
      </c>
      <c r="O232" s="14" t="s">
        <v>773</v>
      </c>
      <c r="P232" s="241"/>
      <c r="Q232" s="14" t="s">
        <v>1242</v>
      </c>
      <c r="R232" s="35" t="s">
        <v>541</v>
      </c>
      <c r="S232" s="14" t="s">
        <v>1027</v>
      </c>
      <c r="T232" s="241"/>
      <c r="U232" s="35" t="str">
        <f t="shared" si="3"/>
        <v>2.6 : Nom de naissance  du bénéficiare - BEN-6
3.0 : Nom de famille du bénéficiaire - SAT-9
4.0 : Nom de famille du bénéficiaire - BEN-6</v>
      </c>
    </row>
    <row r="233" spans="1:21" customFormat="1" ht="45" x14ac:dyDescent="0.25">
      <c r="A233" s="264"/>
      <c r="B233" s="65">
        <v>226</v>
      </c>
      <c r="C233" s="65" t="s">
        <v>1035</v>
      </c>
      <c r="D233" s="164">
        <v>10</v>
      </c>
      <c r="E233" s="65" t="s">
        <v>56</v>
      </c>
      <c r="F233" s="164" t="s">
        <v>55</v>
      </c>
      <c r="G233" s="14" t="s">
        <v>54</v>
      </c>
      <c r="H233" s="185"/>
      <c r="I233" s="73" t="s">
        <v>1239</v>
      </c>
      <c r="J233" s="35" t="s">
        <v>1034</v>
      </c>
      <c r="K233" s="14" t="s">
        <v>863</v>
      </c>
      <c r="L233" s="185"/>
      <c r="M233" s="14" t="s">
        <v>1241</v>
      </c>
      <c r="N233" s="35" t="s">
        <v>1034</v>
      </c>
      <c r="O233" s="14" t="s">
        <v>863</v>
      </c>
      <c r="P233" s="241"/>
      <c r="Q233" s="14" t="s">
        <v>1242</v>
      </c>
      <c r="R233" s="35" t="s">
        <v>1116</v>
      </c>
      <c r="S233" s="14" t="s">
        <v>863</v>
      </c>
      <c r="T233" s="241"/>
      <c r="U233" s="35" t="str">
        <f t="shared" si="3"/>
        <v>2.6 : Date de naissance bénéficiaire - BEN-7
3.0 : Date de naissance bénéficiaire - BEN-7
4.0 : Date de naissance bénéficiaire final - BEN-7</v>
      </c>
    </row>
    <row r="234" spans="1:21" customFormat="1" ht="45" x14ac:dyDescent="0.25">
      <c r="A234" s="264"/>
      <c r="B234" s="65">
        <v>227</v>
      </c>
      <c r="C234" s="65" t="s">
        <v>1033</v>
      </c>
      <c r="D234" s="164">
        <v>1</v>
      </c>
      <c r="E234" s="65" t="s">
        <v>56</v>
      </c>
      <c r="F234" s="164" t="s">
        <v>56</v>
      </c>
      <c r="G234" s="14" t="s">
        <v>53</v>
      </c>
      <c r="H234" s="185"/>
      <c r="I234" s="73" t="s">
        <v>1239</v>
      </c>
      <c r="J234" s="35" t="s">
        <v>1036</v>
      </c>
      <c r="K234" s="58" t="s">
        <v>1037</v>
      </c>
      <c r="L234" s="185"/>
      <c r="M234" s="14" t="s">
        <v>1241</v>
      </c>
      <c r="N234" s="35" t="s">
        <v>1036</v>
      </c>
      <c r="O234" s="58" t="s">
        <v>1037</v>
      </c>
      <c r="P234" s="241"/>
      <c r="Q234" s="14" t="s">
        <v>1242</v>
      </c>
      <c r="R234" s="35" t="s">
        <v>542</v>
      </c>
      <c r="S234" s="58" t="s">
        <v>1037</v>
      </c>
      <c r="T234" s="241"/>
      <c r="U234" s="35" t="str">
        <f t="shared" si="3"/>
        <v>2.6 : Sexe bénéficiaire - BEN-8
3.0 : Sexe bénéficiaire - BEN-8
4.0 : Genre - BEN-8</v>
      </c>
    </row>
    <row r="235" spans="1:21" customFormat="1" x14ac:dyDescent="0.25">
      <c r="A235" s="264"/>
      <c r="B235" s="65">
        <v>228</v>
      </c>
      <c r="C235" s="164" t="s">
        <v>186</v>
      </c>
      <c r="D235" s="164">
        <v>15</v>
      </c>
      <c r="E235" s="65" t="s">
        <v>56</v>
      </c>
      <c r="F235" s="164" t="s">
        <v>55</v>
      </c>
      <c r="G235" s="14" t="s">
        <v>53</v>
      </c>
      <c r="H235" s="185"/>
      <c r="I235" s="73" t="s">
        <v>1239</v>
      </c>
      <c r="J235" s="35" t="s">
        <v>543</v>
      </c>
      <c r="K235" s="14" t="s">
        <v>864</v>
      </c>
      <c r="L235" s="185"/>
      <c r="M235" s="14" t="s">
        <v>1241</v>
      </c>
      <c r="N235" s="35" t="s">
        <v>543</v>
      </c>
      <c r="O235" s="14" t="s">
        <v>864</v>
      </c>
      <c r="P235" s="241"/>
      <c r="Q235" s="14" t="s">
        <v>1242</v>
      </c>
      <c r="R235" s="35" t="s">
        <v>543</v>
      </c>
      <c r="S235" s="14" t="s">
        <v>864</v>
      </c>
      <c r="T235" s="241"/>
      <c r="U235" s="35" t="str">
        <f t="shared" si="3"/>
        <v>Code séquence BEN - BEN-9 (toutes version)</v>
      </c>
    </row>
    <row r="236" spans="1:21" customFormat="1" ht="45" x14ac:dyDescent="0.25">
      <c r="A236" s="264"/>
      <c r="B236" s="65">
        <v>229</v>
      </c>
      <c r="C236" s="164" t="s">
        <v>676</v>
      </c>
      <c r="D236" s="164">
        <v>13</v>
      </c>
      <c r="E236" s="65" t="s">
        <v>56</v>
      </c>
      <c r="F236" s="65" t="s">
        <v>56</v>
      </c>
      <c r="G236" s="58" t="s">
        <v>53</v>
      </c>
      <c r="H236" s="185"/>
      <c r="I236" s="73" t="s">
        <v>1239</v>
      </c>
      <c r="J236" s="59" t="s">
        <v>558</v>
      </c>
      <c r="K236" s="58" t="s">
        <v>726</v>
      </c>
      <c r="L236" s="185"/>
      <c r="M236" s="14" t="s">
        <v>1241</v>
      </c>
      <c r="N236" s="59" t="s">
        <v>558</v>
      </c>
      <c r="O236" s="58" t="s">
        <v>726</v>
      </c>
      <c r="P236" s="241"/>
      <c r="Q236" s="14" t="s">
        <v>1242</v>
      </c>
      <c r="R236" s="35" t="s">
        <v>544</v>
      </c>
      <c r="S236" s="58" t="s">
        <v>1068</v>
      </c>
      <c r="T236" s="241"/>
      <c r="U236" s="35" t="str">
        <f t="shared" si="3"/>
        <v>2.6 : (blanc) - n/a
3.0 : (blanc) - n/a
4.0 : NIR définitif du bénéficiaire - BEN-10</v>
      </c>
    </row>
    <row r="237" spans="1:21" customFormat="1" ht="45" x14ac:dyDescent="0.25">
      <c r="A237" s="264"/>
      <c r="B237" s="65">
        <v>230</v>
      </c>
      <c r="C237" s="164" t="s">
        <v>677</v>
      </c>
      <c r="D237" s="164">
        <v>2</v>
      </c>
      <c r="E237" s="65" t="s">
        <v>56</v>
      </c>
      <c r="F237" s="65" t="s">
        <v>56</v>
      </c>
      <c r="G237" s="14" t="s">
        <v>53</v>
      </c>
      <c r="H237" s="185"/>
      <c r="I237" s="73" t="s">
        <v>1239</v>
      </c>
      <c r="J237" s="59" t="s">
        <v>558</v>
      </c>
      <c r="K237" s="58" t="s">
        <v>726</v>
      </c>
      <c r="L237" s="185"/>
      <c r="M237" s="14" t="s">
        <v>1241</v>
      </c>
      <c r="N237" s="59" t="s">
        <v>558</v>
      </c>
      <c r="O237" s="58" t="s">
        <v>726</v>
      </c>
      <c r="P237" s="241"/>
      <c r="Q237" s="14" t="s">
        <v>1242</v>
      </c>
      <c r="R237" s="35" t="s">
        <v>409</v>
      </c>
      <c r="S237" s="58" t="s">
        <v>1069</v>
      </c>
      <c r="T237" s="241"/>
      <c r="U237" s="35" t="str">
        <f t="shared" si="3"/>
        <v>2.6 : (blanc) - n/a
3.0 : (blanc) - n/a
4.0 : Département de naissance de l'assuré - BEN-11</v>
      </c>
    </row>
    <row r="238" spans="1:21" customFormat="1" ht="45" x14ac:dyDescent="0.25">
      <c r="A238" s="264"/>
      <c r="B238" s="65">
        <v>231</v>
      </c>
      <c r="C238" s="170" t="s">
        <v>288</v>
      </c>
      <c r="D238" s="164">
        <v>3</v>
      </c>
      <c r="E238" s="65" t="s">
        <v>56</v>
      </c>
      <c r="F238" s="65" t="s">
        <v>56</v>
      </c>
      <c r="G238" s="14" t="s">
        <v>57</v>
      </c>
      <c r="H238" s="185"/>
      <c r="I238" s="73" t="s">
        <v>1239</v>
      </c>
      <c r="J238" s="59" t="s">
        <v>558</v>
      </c>
      <c r="K238" s="58" t="s">
        <v>726</v>
      </c>
      <c r="L238" s="185"/>
      <c r="M238" s="14" t="s">
        <v>1241</v>
      </c>
      <c r="N238" s="59" t="s">
        <v>558</v>
      </c>
      <c r="O238" s="58" t="s">
        <v>726</v>
      </c>
      <c r="P238" s="241"/>
      <c r="Q238" s="14" t="s">
        <v>1242</v>
      </c>
      <c r="R238" s="35" t="s">
        <v>410</v>
      </c>
      <c r="S238" s="58" t="s">
        <v>1070</v>
      </c>
      <c r="T238" s="241"/>
      <c r="U238" s="35" t="str">
        <f t="shared" si="3"/>
        <v>2.6 : (blanc) - n/a
3.0 : (blanc) - n/a
4.0 : Numéro INSEE de la commune de naissance (ou code pays si né à l'étranger) - BEN-12</v>
      </c>
    </row>
    <row r="239" spans="1:21" customFormat="1" ht="45" x14ac:dyDescent="0.25">
      <c r="A239" s="264"/>
      <c r="B239" s="65">
        <v>232</v>
      </c>
      <c r="C239" s="164" t="s">
        <v>678</v>
      </c>
      <c r="D239" s="164">
        <v>9</v>
      </c>
      <c r="E239" s="65" t="s">
        <v>56</v>
      </c>
      <c r="F239" s="65" t="s">
        <v>56</v>
      </c>
      <c r="G239" s="14" t="s">
        <v>57</v>
      </c>
      <c r="H239" s="185"/>
      <c r="I239" s="73" t="s">
        <v>1239</v>
      </c>
      <c r="J239" s="59" t="s">
        <v>558</v>
      </c>
      <c r="K239" s="58" t="s">
        <v>726</v>
      </c>
      <c r="L239" s="185"/>
      <c r="M239" s="14" t="s">
        <v>1241</v>
      </c>
      <c r="N239" s="59" t="s">
        <v>558</v>
      </c>
      <c r="O239" s="58" t="s">
        <v>726</v>
      </c>
      <c r="P239" s="241"/>
      <c r="Q239" s="14" t="s">
        <v>1242</v>
      </c>
      <c r="R239" s="35" t="s">
        <v>545</v>
      </c>
      <c r="S239" s="58" t="s">
        <v>1071</v>
      </c>
      <c r="T239" s="241"/>
      <c r="U239" s="35" t="str">
        <f t="shared" si="3"/>
        <v>2.6 : (blanc) - n/a
3.0 : (blanc) - n/a
4.0 : SIREN du bénéficiaire - BEN-13</v>
      </c>
    </row>
    <row r="240" spans="1:21" customFormat="1" ht="45" x14ac:dyDescent="0.25">
      <c r="A240" s="264"/>
      <c r="B240" s="65">
        <v>233</v>
      </c>
      <c r="C240" s="164" t="s">
        <v>679</v>
      </c>
      <c r="D240" s="164">
        <v>5</v>
      </c>
      <c r="E240" s="65" t="s">
        <v>56</v>
      </c>
      <c r="F240" s="65" t="s">
        <v>56</v>
      </c>
      <c r="G240" s="14" t="s">
        <v>57</v>
      </c>
      <c r="H240" s="185"/>
      <c r="I240" s="73" t="s">
        <v>1239</v>
      </c>
      <c r="J240" s="59" t="s">
        <v>558</v>
      </c>
      <c r="K240" s="58" t="s">
        <v>726</v>
      </c>
      <c r="L240" s="185"/>
      <c r="M240" s="14" t="s">
        <v>1241</v>
      </c>
      <c r="N240" s="59" t="s">
        <v>558</v>
      </c>
      <c r="O240" s="58" t="s">
        <v>726</v>
      </c>
      <c r="P240" s="241"/>
      <c r="Q240" s="14" t="s">
        <v>1242</v>
      </c>
      <c r="R240" s="35" t="s">
        <v>546</v>
      </c>
      <c r="S240" s="58" t="s">
        <v>1072</v>
      </c>
      <c r="T240" s="241"/>
      <c r="U240" s="35" t="str">
        <f t="shared" si="3"/>
        <v>2.6 : (blanc) - n/a
3.0 : (blanc) - n/a
4.0 : NIC du bénéficiaire - BEN-14</v>
      </c>
    </row>
    <row r="241" spans="1:22" customFormat="1" ht="45" x14ac:dyDescent="0.25">
      <c r="A241" s="264"/>
      <c r="B241" s="65">
        <v>234</v>
      </c>
      <c r="C241" s="164" t="s">
        <v>680</v>
      </c>
      <c r="D241" s="164">
        <v>35</v>
      </c>
      <c r="E241" s="65" t="s">
        <v>56</v>
      </c>
      <c r="F241" s="65" t="s">
        <v>56</v>
      </c>
      <c r="G241" s="14" t="s">
        <v>53</v>
      </c>
      <c r="H241" s="185"/>
      <c r="I241" s="73" t="s">
        <v>1239</v>
      </c>
      <c r="J241" s="59" t="s">
        <v>558</v>
      </c>
      <c r="K241" s="58" t="s">
        <v>726</v>
      </c>
      <c r="L241" s="185"/>
      <c r="M241" s="14" t="s">
        <v>1241</v>
      </c>
      <c r="N241" s="59" t="s">
        <v>558</v>
      </c>
      <c r="O241" s="58" t="s">
        <v>726</v>
      </c>
      <c r="P241" s="241"/>
      <c r="Q241" s="14" t="s">
        <v>1242</v>
      </c>
      <c r="R241" s="35" t="s">
        <v>547</v>
      </c>
      <c r="S241" s="58" t="s">
        <v>1073</v>
      </c>
      <c r="T241" s="241"/>
      <c r="U241" s="35" t="str">
        <f t="shared" si="3"/>
        <v>2.6 : (blanc) - n/a
3.0 : (blanc) - n/a
4.0 : Raison sociale du bénéficiaire - BEN-15</v>
      </c>
    </row>
    <row r="242" spans="1:22" customFormat="1" ht="45" x14ac:dyDescent="0.25">
      <c r="A242" s="264"/>
      <c r="B242" s="65">
        <v>235</v>
      </c>
      <c r="C242" s="65" t="s">
        <v>651</v>
      </c>
      <c r="D242" s="164">
        <v>35</v>
      </c>
      <c r="E242" s="65" t="s">
        <v>56</v>
      </c>
      <c r="F242" s="65" t="s">
        <v>56</v>
      </c>
      <c r="G242" s="14" t="s">
        <v>53</v>
      </c>
      <c r="H242" s="185"/>
      <c r="I242" s="73" t="s">
        <v>1239</v>
      </c>
      <c r="J242" s="59" t="s">
        <v>558</v>
      </c>
      <c r="K242" s="58" t="s">
        <v>726</v>
      </c>
      <c r="L242" s="185"/>
      <c r="M242" s="14" t="s">
        <v>1241</v>
      </c>
      <c r="N242" s="59" t="s">
        <v>558</v>
      </c>
      <c r="O242" s="58" t="s">
        <v>726</v>
      </c>
      <c r="P242" s="241"/>
      <c r="Q242" s="14" t="s">
        <v>1242</v>
      </c>
      <c r="R242" s="35" t="s">
        <v>618</v>
      </c>
      <c r="S242" s="58" t="s">
        <v>1074</v>
      </c>
      <c r="T242" s="241"/>
      <c r="U242" s="35" t="str">
        <f t="shared" si="3"/>
        <v>2.6 : (blanc) - n/a
3.0 : (blanc) - n/a
4.0 : Libellé de l'établissement souscripteur destinataire - BEN-16</v>
      </c>
    </row>
    <row r="243" spans="1:22" customFormat="1" ht="45" x14ac:dyDescent="0.25">
      <c r="A243" s="264"/>
      <c r="B243" s="65">
        <v>236</v>
      </c>
      <c r="C243" s="164" t="s">
        <v>681</v>
      </c>
      <c r="D243" s="164">
        <v>10</v>
      </c>
      <c r="E243" s="65" t="s">
        <v>56</v>
      </c>
      <c r="F243" s="65" t="s">
        <v>56</v>
      </c>
      <c r="G243" s="14" t="s">
        <v>54</v>
      </c>
      <c r="H243" s="185"/>
      <c r="I243" s="73" t="s">
        <v>1239</v>
      </c>
      <c r="J243" s="59" t="s">
        <v>558</v>
      </c>
      <c r="K243" s="58" t="s">
        <v>726</v>
      </c>
      <c r="L243" s="185"/>
      <c r="M243" s="14" t="s">
        <v>1241</v>
      </c>
      <c r="N243" s="59" t="s">
        <v>558</v>
      </c>
      <c r="O243" s="58" t="s">
        <v>726</v>
      </c>
      <c r="P243" s="241"/>
      <c r="Q243" s="14" t="s">
        <v>1242</v>
      </c>
      <c r="R243" s="35" t="s">
        <v>548</v>
      </c>
      <c r="S243" s="58" t="s">
        <v>1075</v>
      </c>
      <c r="T243" s="241"/>
      <c r="U243" s="35" t="str">
        <f t="shared" si="3"/>
        <v>2.6 : (blanc) - n/a
3.0 : (blanc) - n/a
4.0 : Date d'identification du bénéficiaire par le DG - BEN-17</v>
      </c>
    </row>
    <row r="244" spans="1:22" customFormat="1" ht="45" x14ac:dyDescent="0.25">
      <c r="A244" s="264"/>
      <c r="B244" s="65">
        <v>237</v>
      </c>
      <c r="C244" s="164" t="s">
        <v>683</v>
      </c>
      <c r="D244" s="164">
        <v>10</v>
      </c>
      <c r="E244" s="65" t="s">
        <v>56</v>
      </c>
      <c r="F244" s="65" t="s">
        <v>56</v>
      </c>
      <c r="G244" s="14" t="s">
        <v>54</v>
      </c>
      <c r="H244" s="185"/>
      <c r="I244" s="73" t="s">
        <v>1239</v>
      </c>
      <c r="J244" s="59" t="s">
        <v>558</v>
      </c>
      <c r="K244" s="58" t="s">
        <v>726</v>
      </c>
      <c r="L244" s="185"/>
      <c r="M244" s="14" t="s">
        <v>1241</v>
      </c>
      <c r="N244" s="59" t="s">
        <v>558</v>
      </c>
      <c r="O244" s="58" t="s">
        <v>726</v>
      </c>
      <c r="P244" s="241"/>
      <c r="Q244" s="14" t="s">
        <v>1242</v>
      </c>
      <c r="R244" s="35" t="s">
        <v>549</v>
      </c>
      <c r="S244" s="58" t="s">
        <v>1076</v>
      </c>
      <c r="T244" s="241"/>
      <c r="U244" s="35" t="str">
        <f t="shared" si="3"/>
        <v>2.6 : (blanc) - n/a
3.0 : (blanc) - n/a
4.0 : Date d'envoi de la 1ère demande de pièces par le DG - BEN-18</v>
      </c>
    </row>
    <row r="245" spans="1:22" customFormat="1" ht="45" x14ac:dyDescent="0.25">
      <c r="A245" s="264"/>
      <c r="B245" s="65">
        <v>238</v>
      </c>
      <c r="C245" s="164" t="s">
        <v>682</v>
      </c>
      <c r="D245" s="164">
        <v>10</v>
      </c>
      <c r="E245" s="65" t="s">
        <v>56</v>
      </c>
      <c r="F245" s="65" t="s">
        <v>56</v>
      </c>
      <c r="G245" s="14" t="s">
        <v>54</v>
      </c>
      <c r="H245" s="185"/>
      <c r="I245" s="73" t="s">
        <v>1239</v>
      </c>
      <c r="J245" s="59" t="s">
        <v>558</v>
      </c>
      <c r="K245" s="58" t="s">
        <v>726</v>
      </c>
      <c r="L245" s="185"/>
      <c r="M245" s="14" t="s">
        <v>1241</v>
      </c>
      <c r="N245" s="59" t="s">
        <v>558</v>
      </c>
      <c r="O245" s="58" t="s">
        <v>726</v>
      </c>
      <c r="P245" s="241"/>
      <c r="Q245" s="14" t="s">
        <v>1242</v>
      </c>
      <c r="R245" s="35" t="s">
        <v>550</v>
      </c>
      <c r="S245" s="58" t="s">
        <v>1077</v>
      </c>
      <c r="T245" s="241"/>
      <c r="U245" s="35" t="str">
        <f t="shared" si="3"/>
        <v>2.6 : (blanc) - n/a
3.0 : (blanc) - n/a
4.0 : Date de réception des pièces par le DG pour ce bénéficiaire - BEN-19</v>
      </c>
    </row>
    <row r="246" spans="1:22" customFormat="1" ht="45" x14ac:dyDescent="0.25">
      <c r="A246" s="264"/>
      <c r="B246" s="65">
        <v>239</v>
      </c>
      <c r="C246" s="164" t="s">
        <v>685</v>
      </c>
      <c r="D246" s="164">
        <v>1</v>
      </c>
      <c r="E246" s="65" t="s">
        <v>56</v>
      </c>
      <c r="F246" s="65" t="s">
        <v>56</v>
      </c>
      <c r="G246" s="14" t="s">
        <v>53</v>
      </c>
      <c r="H246" s="185"/>
      <c r="I246" s="73" t="s">
        <v>1239</v>
      </c>
      <c r="J246" s="59" t="s">
        <v>558</v>
      </c>
      <c r="K246" s="58" t="s">
        <v>726</v>
      </c>
      <c r="L246" s="185"/>
      <c r="M246" s="14" t="s">
        <v>1241</v>
      </c>
      <c r="N246" s="59" t="s">
        <v>558</v>
      </c>
      <c r="O246" s="58" t="s">
        <v>726</v>
      </c>
      <c r="P246" s="241"/>
      <c r="Q246" s="14" t="s">
        <v>1242</v>
      </c>
      <c r="R246" s="35" t="s">
        <v>551</v>
      </c>
      <c r="S246" s="58" t="s">
        <v>1078</v>
      </c>
      <c r="T246" s="241"/>
      <c r="U246" s="35" t="str">
        <f t="shared" si="3"/>
        <v>2.6 : (blanc) - n/a
3.0 : (blanc) - n/a
4.0 : Top dernier courrier envoyé non distribué - BEN-20</v>
      </c>
    </row>
    <row r="247" spans="1:22" customFormat="1" ht="45" x14ac:dyDescent="0.25">
      <c r="A247" s="264"/>
      <c r="B247" s="65">
        <v>240</v>
      </c>
      <c r="C247" s="164" t="s">
        <v>684</v>
      </c>
      <c r="D247" s="164">
        <v>1</v>
      </c>
      <c r="E247" s="65" t="s">
        <v>56</v>
      </c>
      <c r="F247" s="65" t="s">
        <v>56</v>
      </c>
      <c r="G247" s="14" t="s">
        <v>53</v>
      </c>
      <c r="H247" s="185"/>
      <c r="I247" s="73" t="s">
        <v>1239</v>
      </c>
      <c r="J247" s="59" t="s">
        <v>558</v>
      </c>
      <c r="K247" s="58" t="s">
        <v>726</v>
      </c>
      <c r="L247" s="185"/>
      <c r="M247" s="14" t="s">
        <v>1241</v>
      </c>
      <c r="N247" s="59" t="s">
        <v>558</v>
      </c>
      <c r="O247" s="58" t="s">
        <v>726</v>
      </c>
      <c r="P247" s="241"/>
      <c r="Q247" s="14" t="s">
        <v>1242</v>
      </c>
      <c r="R247" s="35" t="s">
        <v>552</v>
      </c>
      <c r="S247" s="58" t="s">
        <v>1079</v>
      </c>
      <c r="T247" s="241"/>
      <c r="U247" s="35" t="str">
        <f t="shared" si="3"/>
        <v>2.6 : (blanc) - n/a
3.0 : (blanc) - n/a
4.0 : Motif indiqué par la Poste lors du renvoi de ce courrier à l'expéditeur (cf. REFLEX) - BEN-21</v>
      </c>
    </row>
    <row r="248" spans="1:22" customFormat="1" ht="45" x14ac:dyDescent="0.25">
      <c r="A248" s="264"/>
      <c r="B248" s="65">
        <v>241</v>
      </c>
      <c r="C248" s="164" t="s">
        <v>686</v>
      </c>
      <c r="D248" s="65">
        <v>10</v>
      </c>
      <c r="E248" s="65" t="s">
        <v>56</v>
      </c>
      <c r="F248" s="65" t="s">
        <v>56</v>
      </c>
      <c r="G248" s="14" t="s">
        <v>54</v>
      </c>
      <c r="H248" s="185"/>
      <c r="I248" s="73" t="s">
        <v>1239</v>
      </c>
      <c r="J248" s="59" t="s">
        <v>558</v>
      </c>
      <c r="K248" s="58" t="s">
        <v>726</v>
      </c>
      <c r="L248" s="185"/>
      <c r="M248" s="14" t="s">
        <v>1241</v>
      </c>
      <c r="N248" s="59" t="s">
        <v>558</v>
      </c>
      <c r="O248" s="58" t="s">
        <v>726</v>
      </c>
      <c r="P248" s="241"/>
      <c r="Q248" s="14" t="s">
        <v>1242</v>
      </c>
      <c r="R248" s="35" t="s">
        <v>553</v>
      </c>
      <c r="S248" s="58" t="s">
        <v>1080</v>
      </c>
      <c r="T248" s="241"/>
      <c r="U248" s="35" t="str">
        <f t="shared" si="3"/>
        <v>2.6 : (blanc) - n/a
3.0 : (blanc) - n/a
4.0 : Date depuis laquelle le courrier n'est pas distribué - BEN-22</v>
      </c>
    </row>
    <row r="249" spans="1:22" customFormat="1" ht="45" x14ac:dyDescent="0.25">
      <c r="A249" s="264"/>
      <c r="B249" s="65">
        <v>242</v>
      </c>
      <c r="C249" s="164" t="s">
        <v>689</v>
      </c>
      <c r="D249" s="164">
        <v>1</v>
      </c>
      <c r="E249" s="65" t="s">
        <v>56</v>
      </c>
      <c r="F249" s="65" t="s">
        <v>56</v>
      </c>
      <c r="G249" s="14" t="s">
        <v>53</v>
      </c>
      <c r="H249" s="185"/>
      <c r="I249" s="73" t="s">
        <v>1239</v>
      </c>
      <c r="J249" s="59" t="s">
        <v>558</v>
      </c>
      <c r="K249" s="58" t="s">
        <v>726</v>
      </c>
      <c r="L249" s="185"/>
      <c r="M249" s="14" t="s">
        <v>1241</v>
      </c>
      <c r="N249" s="59" t="s">
        <v>558</v>
      </c>
      <c r="O249" s="58" t="s">
        <v>726</v>
      </c>
      <c r="P249" s="241"/>
      <c r="Q249" s="14" t="s">
        <v>1242</v>
      </c>
      <c r="R249" s="35" t="s">
        <v>554</v>
      </c>
      <c r="S249" s="58" t="s">
        <v>1081</v>
      </c>
      <c r="T249" s="241"/>
      <c r="U249" s="35" t="str">
        <f t="shared" si="3"/>
        <v>2.6 : (blanc) - n/a
3.0 : (blanc) - n/a
4.0 : Top déshérence constatée sur le bénéficiaire - BEN-23</v>
      </c>
    </row>
    <row r="250" spans="1:22" customFormat="1" ht="45" x14ac:dyDescent="0.25">
      <c r="A250" s="264"/>
      <c r="B250" s="65">
        <v>243</v>
      </c>
      <c r="C250" s="164" t="s">
        <v>688</v>
      </c>
      <c r="D250" s="164">
        <v>10</v>
      </c>
      <c r="E250" s="65" t="s">
        <v>56</v>
      </c>
      <c r="F250" s="65" t="s">
        <v>56</v>
      </c>
      <c r="G250" s="14" t="s">
        <v>54</v>
      </c>
      <c r="H250" s="185"/>
      <c r="I250" s="73" t="s">
        <v>1239</v>
      </c>
      <c r="J250" s="59" t="s">
        <v>558</v>
      </c>
      <c r="K250" s="58" t="s">
        <v>726</v>
      </c>
      <c r="L250" s="185"/>
      <c r="M250" s="14" t="s">
        <v>1241</v>
      </c>
      <c r="N250" s="59" t="s">
        <v>558</v>
      </c>
      <c r="O250" s="58" t="s">
        <v>726</v>
      </c>
      <c r="P250" s="241"/>
      <c r="Q250" s="14" t="s">
        <v>1242</v>
      </c>
      <c r="R250" s="35" t="s">
        <v>555</v>
      </c>
      <c r="S250" s="58" t="s">
        <v>1082</v>
      </c>
      <c r="T250" s="241"/>
      <c r="U250" s="35" t="str">
        <f t="shared" si="3"/>
        <v>2.6 : (blanc) - n/a
3.0 : (blanc) - n/a
4.0 : Date de déshérence constatée sur le bénéficiaire - BEN-24</v>
      </c>
    </row>
    <row r="251" spans="1:22" customFormat="1" ht="45.75" thickBot="1" x14ac:dyDescent="0.3">
      <c r="A251" s="265"/>
      <c r="B251" s="12">
        <v>244</v>
      </c>
      <c r="C251" s="166" t="s">
        <v>687</v>
      </c>
      <c r="D251" s="166">
        <v>1</v>
      </c>
      <c r="E251" s="166" t="s">
        <v>56</v>
      </c>
      <c r="F251" s="12" t="s">
        <v>56</v>
      </c>
      <c r="G251" s="15" t="s">
        <v>53</v>
      </c>
      <c r="H251" s="185"/>
      <c r="I251" s="75" t="s">
        <v>1239</v>
      </c>
      <c r="J251" s="17" t="s">
        <v>558</v>
      </c>
      <c r="K251" s="18" t="s">
        <v>726</v>
      </c>
      <c r="L251" s="185"/>
      <c r="M251" s="18" t="s">
        <v>1241</v>
      </c>
      <c r="N251" s="17" t="s">
        <v>558</v>
      </c>
      <c r="O251" s="18" t="s">
        <v>726</v>
      </c>
      <c r="P251" s="241"/>
      <c r="Q251" s="18" t="s">
        <v>1242</v>
      </c>
      <c r="R251" s="39" t="s">
        <v>556</v>
      </c>
      <c r="S251" s="18" t="s">
        <v>1083</v>
      </c>
      <c r="T251" s="241"/>
      <c r="U251" s="39" t="str">
        <f t="shared" si="3"/>
        <v>2.6 : (blanc) - n/a
3.0 : (blanc) - n/a
4.0 : Cause de la déshérence - BEN-25</v>
      </c>
    </row>
    <row r="252" spans="1:22" ht="15.75" thickBot="1" x14ac:dyDescent="0.3">
      <c r="A252" s="33"/>
      <c r="B252" s="171"/>
      <c r="C252" s="185"/>
      <c r="D252" s="185"/>
      <c r="E252" s="65"/>
      <c r="F252" s="185"/>
      <c r="G252" s="185"/>
      <c r="H252" s="185"/>
      <c r="I252" s="185"/>
      <c r="J252" s="235"/>
      <c r="K252" s="185"/>
      <c r="L252" s="185"/>
      <c r="M252" s="185"/>
      <c r="N252" s="235"/>
      <c r="O252" s="185"/>
      <c r="Q252" s="185"/>
      <c r="R252" s="235"/>
      <c r="S252" s="185"/>
      <c r="U252" s="235"/>
    </row>
    <row r="253" spans="1:22" customFormat="1" x14ac:dyDescent="0.25">
      <c r="A253" s="263" t="s">
        <v>630</v>
      </c>
      <c r="B253" s="167">
        <v>50</v>
      </c>
      <c r="C253" s="168" t="s">
        <v>91</v>
      </c>
      <c r="D253" s="168">
        <v>10</v>
      </c>
      <c r="E253" s="168" t="s">
        <v>56</v>
      </c>
      <c r="F253" s="168" t="s">
        <v>55</v>
      </c>
      <c r="G253" s="13" t="s">
        <v>57</v>
      </c>
      <c r="H253" s="185"/>
      <c r="I253" s="59" t="s">
        <v>1239</v>
      </c>
      <c r="J253" s="252" t="s">
        <v>559</v>
      </c>
      <c r="K253" s="58" t="s">
        <v>744</v>
      </c>
      <c r="L253" s="185"/>
      <c r="M253" s="16" t="s">
        <v>1241</v>
      </c>
      <c r="N253" s="232" t="s">
        <v>559</v>
      </c>
      <c r="O253" s="16" t="s">
        <v>744</v>
      </c>
      <c r="P253" s="241"/>
      <c r="Q253" s="16" t="s">
        <v>1242</v>
      </c>
      <c r="R253" s="232" t="s">
        <v>559</v>
      </c>
      <c r="S253" s="16" t="s">
        <v>744</v>
      </c>
      <c r="T253" s="241"/>
      <c r="U253" s="232" t="str">
        <f t="shared" si="3"/>
        <v>Le numéro de ZAD lié au REG dans le message - BRIDGE (toutes version)</v>
      </c>
    </row>
    <row r="254" spans="1:22" customFormat="1" x14ac:dyDescent="0.25">
      <c r="A254" s="264"/>
      <c r="B254" s="65">
        <v>51</v>
      </c>
      <c r="C254" s="164" t="s">
        <v>136</v>
      </c>
      <c r="D254" s="164">
        <v>2</v>
      </c>
      <c r="E254" s="65" t="s">
        <v>56</v>
      </c>
      <c r="F254" s="164" t="s">
        <v>55</v>
      </c>
      <c r="G254" s="14" t="s">
        <v>53</v>
      </c>
      <c r="H254" s="185"/>
      <c r="I254" s="59" t="s">
        <v>1239</v>
      </c>
      <c r="J254" s="80" t="s">
        <v>450</v>
      </c>
      <c r="K254" s="58" t="s">
        <v>865</v>
      </c>
      <c r="L254" s="185"/>
      <c r="M254" s="58" t="s">
        <v>1241</v>
      </c>
      <c r="N254" s="231" t="s">
        <v>450</v>
      </c>
      <c r="O254" s="58" t="s">
        <v>865</v>
      </c>
      <c r="P254" s="241"/>
      <c r="Q254" s="58" t="s">
        <v>1242</v>
      </c>
      <c r="R254" s="231" t="s">
        <v>450</v>
      </c>
      <c r="S254" s="58" t="s">
        <v>865</v>
      </c>
      <c r="T254" s="241"/>
      <c r="U254" s="231" t="str">
        <f t="shared" si="3"/>
        <v>Type de grand risque - REG-2 (toutes version)</v>
      </c>
    </row>
    <row r="255" spans="1:22" customFormat="1" x14ac:dyDescent="0.25">
      <c r="A255" s="264"/>
      <c r="B255" s="65">
        <v>52</v>
      </c>
      <c r="C255" s="164" t="s">
        <v>85</v>
      </c>
      <c r="D255" s="164">
        <v>3</v>
      </c>
      <c r="E255" s="65" t="s">
        <v>56</v>
      </c>
      <c r="F255" s="164" t="s">
        <v>55</v>
      </c>
      <c r="G255" s="14" t="s">
        <v>53</v>
      </c>
      <c r="H255" s="185"/>
      <c r="I255" s="59" t="s">
        <v>1239</v>
      </c>
      <c r="J255" s="80" t="s">
        <v>451</v>
      </c>
      <c r="K255" s="58" t="s">
        <v>866</v>
      </c>
      <c r="L255" s="185"/>
      <c r="M255" s="58" t="s">
        <v>1241</v>
      </c>
      <c r="N255" s="231" t="s">
        <v>451</v>
      </c>
      <c r="O255" s="58" t="s">
        <v>866</v>
      </c>
      <c r="P255" s="241"/>
      <c r="Q255" s="58" t="s">
        <v>1242</v>
      </c>
      <c r="R255" s="231" t="s">
        <v>451</v>
      </c>
      <c r="S255" s="58" t="s">
        <v>866</v>
      </c>
      <c r="T255" s="241"/>
      <c r="U255" s="231" t="str">
        <f t="shared" si="3"/>
        <v>Type de risque  - REG-3 (toutes version)</v>
      </c>
    </row>
    <row r="256" spans="1:22" customFormat="1" ht="45" x14ac:dyDescent="0.25">
      <c r="A256" s="264"/>
      <c r="B256" s="65">
        <v>53</v>
      </c>
      <c r="C256" s="65" t="s">
        <v>753</v>
      </c>
      <c r="D256" s="164">
        <v>2</v>
      </c>
      <c r="E256" s="65" t="s">
        <v>56</v>
      </c>
      <c r="F256" s="65" t="s">
        <v>55</v>
      </c>
      <c r="G256" s="14" t="s">
        <v>53</v>
      </c>
      <c r="H256" s="185"/>
      <c r="I256" s="59" t="s">
        <v>1239</v>
      </c>
      <c r="J256" s="80" t="s">
        <v>363</v>
      </c>
      <c r="K256" s="58" t="s">
        <v>867</v>
      </c>
      <c r="L256" s="185"/>
      <c r="M256" s="58" t="s">
        <v>1241</v>
      </c>
      <c r="N256" s="231" t="s">
        <v>560</v>
      </c>
      <c r="O256" s="58" t="s">
        <v>867</v>
      </c>
      <c r="P256" s="241"/>
      <c r="Q256" s="58" t="s">
        <v>1242</v>
      </c>
      <c r="R256" s="231" t="s">
        <v>560</v>
      </c>
      <c r="S256" s="58" t="s">
        <v>867</v>
      </c>
      <c r="T256" s="241"/>
      <c r="U256" s="231" t="str">
        <f t="shared" si="3"/>
        <v>2.6 : Nature de prestation - REG-4
3.0 : Nature de règlement - REG-4
4.0 : Nature de règlement - REG-4</v>
      </c>
      <c r="V256" s="63"/>
    </row>
    <row r="257" spans="1:22" customFormat="1" ht="45" x14ac:dyDescent="0.25">
      <c r="A257" s="264"/>
      <c r="B257" s="65">
        <v>54</v>
      </c>
      <c r="C257" s="164" t="s">
        <v>675</v>
      </c>
      <c r="D257" s="164">
        <v>21</v>
      </c>
      <c r="E257" s="65" t="s">
        <v>56</v>
      </c>
      <c r="F257" s="65" t="s">
        <v>56</v>
      </c>
      <c r="G257" s="14" t="s">
        <v>53</v>
      </c>
      <c r="H257" s="185"/>
      <c r="I257" s="59" t="s">
        <v>1239</v>
      </c>
      <c r="J257" s="80" t="s">
        <v>453</v>
      </c>
      <c r="K257" s="58" t="s">
        <v>868</v>
      </c>
      <c r="L257" s="185"/>
      <c r="M257" s="58" t="s">
        <v>1241</v>
      </c>
      <c r="N257" s="59" t="s">
        <v>558</v>
      </c>
      <c r="O257" s="58" t="s">
        <v>726</v>
      </c>
      <c r="P257" s="241"/>
      <c r="Q257" s="58" t="s">
        <v>1242</v>
      </c>
      <c r="R257" s="59" t="s">
        <v>558</v>
      </c>
      <c r="S257" s="58" t="s">
        <v>726</v>
      </c>
      <c r="T257" s="241"/>
      <c r="U257" s="35" t="str">
        <f t="shared" si="3"/>
        <v>2.6 : Codification risque SI - REG-5
3.0 : (blanc) - n/a
4.0 : (blanc) - n/a</v>
      </c>
      <c r="V257" s="63"/>
    </row>
    <row r="258" spans="1:22" customFormat="1" x14ac:dyDescent="0.25">
      <c r="A258" s="264"/>
      <c r="B258" s="65">
        <v>55</v>
      </c>
      <c r="C258" s="65" t="s">
        <v>1004</v>
      </c>
      <c r="D258" s="65">
        <v>1</v>
      </c>
      <c r="E258" s="65" t="s">
        <v>56</v>
      </c>
      <c r="F258" s="65" t="s">
        <v>56</v>
      </c>
      <c r="G258" s="14" t="s">
        <v>53</v>
      </c>
      <c r="H258" s="185"/>
      <c r="I258" s="59" t="s">
        <v>1239</v>
      </c>
      <c r="J258" s="65" t="s">
        <v>558</v>
      </c>
      <c r="K258" s="58" t="s">
        <v>726</v>
      </c>
      <c r="L258" s="185"/>
      <c r="M258" s="58" t="s">
        <v>1241</v>
      </c>
      <c r="N258" s="59" t="s">
        <v>558</v>
      </c>
      <c r="O258" s="58" t="s">
        <v>726</v>
      </c>
      <c r="P258" s="241"/>
      <c r="Q258" s="58" t="s">
        <v>1242</v>
      </c>
      <c r="R258" s="59" t="s">
        <v>558</v>
      </c>
      <c r="S258" s="58" t="s">
        <v>726</v>
      </c>
      <c r="T258" s="241"/>
      <c r="U258" s="35" t="str">
        <f t="shared" si="3"/>
        <v>(blanc) - n/a (toutes version)</v>
      </c>
    </row>
    <row r="259" spans="1:22" customFormat="1" x14ac:dyDescent="0.25">
      <c r="A259" s="264"/>
      <c r="B259" s="65">
        <v>56</v>
      </c>
      <c r="C259" s="164" t="s">
        <v>191</v>
      </c>
      <c r="D259" s="164">
        <v>3</v>
      </c>
      <c r="E259" s="65" t="s">
        <v>56</v>
      </c>
      <c r="F259" s="164" t="s">
        <v>55</v>
      </c>
      <c r="G259" s="14" t="s">
        <v>53</v>
      </c>
      <c r="H259" s="185"/>
      <c r="I259" s="59" t="s">
        <v>1239</v>
      </c>
      <c r="J259" s="80" t="s">
        <v>561</v>
      </c>
      <c r="K259" s="14" t="s">
        <v>869</v>
      </c>
      <c r="L259" s="185"/>
      <c r="M259" s="58" t="s">
        <v>1241</v>
      </c>
      <c r="N259" s="230" t="s">
        <v>561</v>
      </c>
      <c r="O259" s="14" t="s">
        <v>869</v>
      </c>
      <c r="P259" s="241"/>
      <c r="Q259" s="58" t="s">
        <v>1242</v>
      </c>
      <c r="R259" s="230" t="s">
        <v>561</v>
      </c>
      <c r="S259" s="14" t="s">
        <v>869</v>
      </c>
      <c r="T259" s="241"/>
      <c r="U259" s="230" t="str">
        <f t="shared" ref="U259:U322" si="4">IF(AND(J259=N259,N259=R259),CONCATENATE(R259," - ",S259," (toutes version)"),CONCATENATE(I259," : ",J259," - ",K259,CHAR(10),M259," : ",N259," - ",O259,CHAR(10),Q259," : ",R259," - ",S259))</f>
        <v>Code devise - REG-6 (toutes version)</v>
      </c>
    </row>
    <row r="260" spans="1:22" customFormat="1" x14ac:dyDescent="0.25">
      <c r="A260" s="264"/>
      <c r="B260" s="65">
        <v>57</v>
      </c>
      <c r="C260" s="164" t="s">
        <v>188</v>
      </c>
      <c r="D260" s="164">
        <v>20</v>
      </c>
      <c r="E260" s="65" t="s">
        <v>56</v>
      </c>
      <c r="F260" s="164" t="s">
        <v>55</v>
      </c>
      <c r="G260" s="58" t="s">
        <v>1248</v>
      </c>
      <c r="H260" s="185"/>
      <c r="I260" s="59" t="s">
        <v>1239</v>
      </c>
      <c r="J260" s="80" t="s">
        <v>364</v>
      </c>
      <c r="K260" s="14" t="s">
        <v>870</v>
      </c>
      <c r="L260" s="185"/>
      <c r="M260" s="58" t="s">
        <v>1241</v>
      </c>
      <c r="N260" s="251" t="s">
        <v>364</v>
      </c>
      <c r="O260" s="14" t="s">
        <v>870</v>
      </c>
      <c r="P260" s="241"/>
      <c r="Q260" s="58" t="s">
        <v>1242</v>
      </c>
      <c r="R260" s="251" t="s">
        <v>364</v>
      </c>
      <c r="S260" s="14" t="s">
        <v>870</v>
      </c>
      <c r="T260" s="241"/>
      <c r="U260" s="251" t="str">
        <f t="shared" si="4"/>
        <v>Montant  - REG-8 (toutes version)</v>
      </c>
    </row>
    <row r="261" spans="1:22" customFormat="1" x14ac:dyDescent="0.25">
      <c r="A261" s="264"/>
      <c r="B261" s="65">
        <v>58</v>
      </c>
      <c r="C261" s="164" t="s">
        <v>189</v>
      </c>
      <c r="D261" s="164">
        <v>10</v>
      </c>
      <c r="E261" s="65" t="s">
        <v>56</v>
      </c>
      <c r="F261" s="164" t="s">
        <v>55</v>
      </c>
      <c r="G261" s="14" t="s">
        <v>54</v>
      </c>
      <c r="H261" s="185"/>
      <c r="I261" s="59" t="s">
        <v>1239</v>
      </c>
      <c r="J261" s="80" t="s">
        <v>562</v>
      </c>
      <c r="K261" s="14" t="s">
        <v>871</v>
      </c>
      <c r="L261" s="185"/>
      <c r="M261" s="58" t="s">
        <v>1241</v>
      </c>
      <c r="N261" s="230" t="s">
        <v>562</v>
      </c>
      <c r="O261" s="14" t="s">
        <v>919</v>
      </c>
      <c r="P261" s="241"/>
      <c r="Q261" s="58" t="s">
        <v>1242</v>
      </c>
      <c r="R261" s="230" t="s">
        <v>562</v>
      </c>
      <c r="S261" s="14" t="s">
        <v>919</v>
      </c>
      <c r="T261" s="241"/>
      <c r="U261" s="230" t="str">
        <f t="shared" si="4"/>
        <v>Période indemnisée, hors franchise (début) - REG-9 (toutes version)</v>
      </c>
    </row>
    <row r="262" spans="1:22" customFormat="1" x14ac:dyDescent="0.25">
      <c r="A262" s="264"/>
      <c r="B262" s="65">
        <v>59</v>
      </c>
      <c r="C262" s="164" t="s">
        <v>190</v>
      </c>
      <c r="D262" s="164">
        <v>10</v>
      </c>
      <c r="E262" s="65" t="s">
        <v>56</v>
      </c>
      <c r="F262" s="164" t="s">
        <v>55</v>
      </c>
      <c r="G262" s="14" t="s">
        <v>54</v>
      </c>
      <c r="H262" s="185"/>
      <c r="I262" s="59" t="s">
        <v>1239</v>
      </c>
      <c r="J262" s="80" t="s">
        <v>563</v>
      </c>
      <c r="K262" s="14" t="s">
        <v>872</v>
      </c>
      <c r="L262" s="185"/>
      <c r="M262" s="58" t="s">
        <v>1241</v>
      </c>
      <c r="N262" s="231" t="s">
        <v>563</v>
      </c>
      <c r="O262" s="14" t="s">
        <v>872</v>
      </c>
      <c r="P262" s="241"/>
      <c r="Q262" s="58" t="s">
        <v>1242</v>
      </c>
      <c r="R262" s="231" t="s">
        <v>563</v>
      </c>
      <c r="S262" s="14" t="s">
        <v>872</v>
      </c>
      <c r="T262" s="241"/>
      <c r="U262" s="231" t="str">
        <f t="shared" si="4"/>
        <v>Période indemnisée hors franchise (fin) - REG-10 (toutes version)</v>
      </c>
    </row>
    <row r="263" spans="1:22" customFormat="1" ht="45" x14ac:dyDescent="0.25">
      <c r="A263" s="264"/>
      <c r="B263" s="65">
        <v>60</v>
      </c>
      <c r="C263" s="164" t="s">
        <v>273</v>
      </c>
      <c r="D263" s="164">
        <v>10</v>
      </c>
      <c r="E263" s="65" t="s">
        <v>56</v>
      </c>
      <c r="F263" s="164" t="s">
        <v>55</v>
      </c>
      <c r="G263" s="14" t="s">
        <v>54</v>
      </c>
      <c r="H263" s="185"/>
      <c r="I263" s="59" t="s">
        <v>1239</v>
      </c>
      <c r="J263" s="80" t="s">
        <v>564</v>
      </c>
      <c r="K263" s="14" t="s">
        <v>873</v>
      </c>
      <c r="L263" s="185"/>
      <c r="M263" s="58" t="s">
        <v>1241</v>
      </c>
      <c r="N263" s="231" t="s">
        <v>565</v>
      </c>
      <c r="O263" s="14" t="s">
        <v>873</v>
      </c>
      <c r="P263" s="241"/>
      <c r="Q263" s="58" t="s">
        <v>1242</v>
      </c>
      <c r="R263" s="231" t="s">
        <v>566</v>
      </c>
      <c r="S263" s="14" t="s">
        <v>873</v>
      </c>
      <c r="T263" s="241"/>
      <c r="U263" s="231" t="str">
        <f t="shared" si="4"/>
        <v>2.6 : Date du règlement au bénéficiaire - REG-11
3.0 : Date du règlement de la prestation au destinataire du règlement - REG-11
4.0 : Date du règlement de la prestation au destinataire principal - REG-11</v>
      </c>
    </row>
    <row r="264" spans="1:22" customFormat="1" ht="45" x14ac:dyDescent="0.25">
      <c r="A264" s="264"/>
      <c r="B264" s="65">
        <v>61</v>
      </c>
      <c r="C264" s="164" t="s">
        <v>192</v>
      </c>
      <c r="D264" s="164">
        <v>21</v>
      </c>
      <c r="E264" s="65" t="s">
        <v>56</v>
      </c>
      <c r="F264" s="164" t="s">
        <v>56</v>
      </c>
      <c r="G264" s="14" t="s">
        <v>53</v>
      </c>
      <c r="H264" s="185"/>
      <c r="I264" s="59" t="s">
        <v>1239</v>
      </c>
      <c r="J264" s="80" t="s">
        <v>567</v>
      </c>
      <c r="K264" s="14" t="s">
        <v>874</v>
      </c>
      <c r="L264" s="185"/>
      <c r="M264" s="58" t="s">
        <v>1241</v>
      </c>
      <c r="N264" s="231" t="s">
        <v>568</v>
      </c>
      <c r="O264" s="14" t="s">
        <v>874</v>
      </c>
      <c r="P264" s="241"/>
      <c r="Q264" s="58" t="s">
        <v>1242</v>
      </c>
      <c r="R264" s="231" t="s">
        <v>569</v>
      </c>
      <c r="S264" s="14" t="s">
        <v>874</v>
      </c>
      <c r="T264" s="241"/>
      <c r="U264" s="231" t="str">
        <f t="shared" si="4"/>
        <v>2.6 : Référence du règlement effectué - REG-12
3.0 : Référence du règlement effectué à destination du destinataire du règlement - REG-12
4.0 : Référence du règlement effectué à destination du destinataire principal - REG-12</v>
      </c>
    </row>
    <row r="265" spans="1:22" customFormat="1" x14ac:dyDescent="0.25">
      <c r="A265" s="264"/>
      <c r="B265" s="65">
        <v>62</v>
      </c>
      <c r="C265" s="164" t="s">
        <v>187</v>
      </c>
      <c r="D265" s="164">
        <v>15</v>
      </c>
      <c r="E265" s="65" t="s">
        <v>56</v>
      </c>
      <c r="F265" s="164" t="s">
        <v>55</v>
      </c>
      <c r="G265" s="14" t="s">
        <v>53</v>
      </c>
      <c r="H265" s="185"/>
      <c r="I265" s="59" t="s">
        <v>1239</v>
      </c>
      <c r="J265" s="80" t="s">
        <v>570</v>
      </c>
      <c r="K265" s="14" t="s">
        <v>875</v>
      </c>
      <c r="L265" s="185"/>
      <c r="M265" s="58" t="s">
        <v>1241</v>
      </c>
      <c r="N265" s="35" t="s">
        <v>570</v>
      </c>
      <c r="O265" s="14" t="s">
        <v>875</v>
      </c>
      <c r="P265" s="241"/>
      <c r="Q265" s="58" t="s">
        <v>1242</v>
      </c>
      <c r="R265" s="35" t="s">
        <v>570</v>
      </c>
      <c r="S265" s="14" t="s">
        <v>875</v>
      </c>
      <c r="T265" s="241"/>
      <c r="U265" s="35" t="str">
        <f t="shared" si="4"/>
        <v>Code séquence REG - REG-13 (toutes version)</v>
      </c>
    </row>
    <row r="266" spans="1:22" customFormat="1" ht="45" x14ac:dyDescent="0.25">
      <c r="A266" s="264"/>
      <c r="B266" s="65">
        <v>63</v>
      </c>
      <c r="C266" s="164" t="s">
        <v>193</v>
      </c>
      <c r="D266" s="164">
        <v>1</v>
      </c>
      <c r="E266" s="65" t="s">
        <v>56</v>
      </c>
      <c r="F266" s="164" t="s">
        <v>55</v>
      </c>
      <c r="G266" s="58" t="s">
        <v>53</v>
      </c>
      <c r="H266" s="185"/>
      <c r="I266" s="59" t="s">
        <v>1239</v>
      </c>
      <c r="J266" s="80" t="s">
        <v>571</v>
      </c>
      <c r="K266" s="14" t="s">
        <v>876</v>
      </c>
      <c r="L266" s="185"/>
      <c r="M266" s="58" t="s">
        <v>1241</v>
      </c>
      <c r="N266" s="35" t="s">
        <v>572</v>
      </c>
      <c r="O266" s="14" t="s">
        <v>876</v>
      </c>
      <c r="P266" s="241"/>
      <c r="Q266" s="58" t="s">
        <v>1242</v>
      </c>
      <c r="R266" s="35" t="s">
        <v>573</v>
      </c>
      <c r="S266" s="14" t="s">
        <v>876</v>
      </c>
      <c r="T266" s="241"/>
      <c r="U266" s="35" t="str">
        <f t="shared" si="4"/>
        <v>2.6 : "Top" Règlement attendu - REG-14
3.0 : Top règlement attendu par le DG de la part du PR - REG-14
4.0 : Règlement attendu par le DG de la part du PR - REG-14</v>
      </c>
    </row>
    <row r="267" spans="1:22" customFormat="1" ht="45" x14ac:dyDescent="0.25">
      <c r="A267" s="264"/>
      <c r="B267" s="65">
        <v>64</v>
      </c>
      <c r="C267" s="164" t="s">
        <v>126</v>
      </c>
      <c r="D267" s="164">
        <v>20</v>
      </c>
      <c r="E267" s="65" t="s">
        <v>56</v>
      </c>
      <c r="F267" s="65" t="s">
        <v>56</v>
      </c>
      <c r="G267" s="58" t="s">
        <v>1248</v>
      </c>
      <c r="H267" s="185"/>
      <c r="I267" s="59" t="s">
        <v>1239</v>
      </c>
      <c r="J267" s="65" t="s">
        <v>558</v>
      </c>
      <c r="K267" s="58" t="s">
        <v>726</v>
      </c>
      <c r="L267" s="185"/>
      <c r="M267" s="58" t="s">
        <v>1241</v>
      </c>
      <c r="N267" s="231" t="s">
        <v>574</v>
      </c>
      <c r="O267" s="14" t="s">
        <v>920</v>
      </c>
      <c r="P267" s="241"/>
      <c r="Q267" s="58" t="s">
        <v>1242</v>
      </c>
      <c r="R267" s="231" t="s">
        <v>574</v>
      </c>
      <c r="S267" s="14" t="s">
        <v>920</v>
      </c>
      <c r="T267" s="241"/>
      <c r="U267" s="231" t="str">
        <f t="shared" si="4"/>
        <v>2.6 : (blanc) - n/a
3.0 : Montant des taxes (CSG-CRDS-CASA) - REG-16
4.0 : Montant des taxes (CSG-CRDS-CASA) - REG-16</v>
      </c>
    </row>
    <row r="268" spans="1:22" customFormat="1" ht="45" x14ac:dyDescent="0.25">
      <c r="A268" s="264"/>
      <c r="B268" s="65">
        <v>65</v>
      </c>
      <c r="C268" s="164" t="s">
        <v>125</v>
      </c>
      <c r="D268" s="164">
        <v>20</v>
      </c>
      <c r="E268" s="65" t="s">
        <v>56</v>
      </c>
      <c r="F268" s="65" t="s">
        <v>56</v>
      </c>
      <c r="G268" s="58" t="s">
        <v>1248</v>
      </c>
      <c r="H268" s="185"/>
      <c r="I268" s="59" t="s">
        <v>1239</v>
      </c>
      <c r="J268" s="65" t="s">
        <v>558</v>
      </c>
      <c r="K268" s="58" t="s">
        <v>726</v>
      </c>
      <c r="L268" s="185"/>
      <c r="M268" s="58" t="s">
        <v>1241</v>
      </c>
      <c r="N268" s="231" t="s">
        <v>575</v>
      </c>
      <c r="O268" s="14" t="s">
        <v>921</v>
      </c>
      <c r="P268" s="241"/>
      <c r="Q268" s="58" t="s">
        <v>1242</v>
      </c>
      <c r="R268" s="231" t="s">
        <v>576</v>
      </c>
      <c r="S268" s="14" t="s">
        <v>921</v>
      </c>
      <c r="T268" s="241"/>
      <c r="U268" s="231" t="str">
        <f t="shared" si="4"/>
        <v>2.6 : (blanc) - n/a
3.0 : Montant du remboursement SS (au autre régime obligatoire) - REG-18
4.0 : Montant du remboursement SS (ou autre régime obligatoire) - REG-18</v>
      </c>
    </row>
    <row r="269" spans="1:22" customFormat="1" ht="45" x14ac:dyDescent="0.25">
      <c r="A269" s="264"/>
      <c r="B269" s="65">
        <v>66</v>
      </c>
      <c r="C269" s="164" t="s">
        <v>127</v>
      </c>
      <c r="D269" s="164">
        <v>20</v>
      </c>
      <c r="E269" s="65" t="s">
        <v>56</v>
      </c>
      <c r="F269" s="65" t="s">
        <v>56</v>
      </c>
      <c r="G269" s="58" t="s">
        <v>1248</v>
      </c>
      <c r="H269" s="185"/>
      <c r="I269" s="59" t="s">
        <v>1239</v>
      </c>
      <c r="J269" s="65" t="s">
        <v>558</v>
      </c>
      <c r="K269" s="58" t="s">
        <v>726</v>
      </c>
      <c r="L269" s="185"/>
      <c r="M269" s="58" t="s">
        <v>1241</v>
      </c>
      <c r="N269" s="231" t="s">
        <v>577</v>
      </c>
      <c r="O269" s="14" t="s">
        <v>922</v>
      </c>
      <c r="P269" s="241"/>
      <c r="Q269" s="58" t="s">
        <v>1242</v>
      </c>
      <c r="R269" s="231" t="s">
        <v>577</v>
      </c>
      <c r="S269" s="14" t="s">
        <v>922</v>
      </c>
      <c r="T269" s="241"/>
      <c r="U269" s="231" t="str">
        <f t="shared" si="4"/>
        <v>2.6 : (blanc) - n/a
3.0 : Montant de l'indemnité journalière SS (ou autre régime obligatoire) - REG-20
4.0 : Montant de l'indemnité journalière SS (ou autre régime obligatoire) - REG-20</v>
      </c>
    </row>
    <row r="270" spans="1:22" customFormat="1" ht="45" x14ac:dyDescent="0.25">
      <c r="A270" s="264"/>
      <c r="B270" s="65">
        <v>67</v>
      </c>
      <c r="C270" s="164" t="s">
        <v>208</v>
      </c>
      <c r="D270" s="164">
        <v>20</v>
      </c>
      <c r="E270" s="65" t="s">
        <v>56</v>
      </c>
      <c r="F270" s="65" t="s">
        <v>56</v>
      </c>
      <c r="G270" s="58" t="s">
        <v>1248</v>
      </c>
      <c r="H270" s="185"/>
      <c r="I270" s="59" t="s">
        <v>1239</v>
      </c>
      <c r="J270" s="65" t="s">
        <v>558</v>
      </c>
      <c r="K270" s="58" t="s">
        <v>726</v>
      </c>
      <c r="L270" s="185"/>
      <c r="M270" s="58" t="s">
        <v>1241</v>
      </c>
      <c r="N270" s="231" t="s">
        <v>578</v>
      </c>
      <c r="O270" s="14" t="s">
        <v>923</v>
      </c>
      <c r="P270" s="241"/>
      <c r="Q270" s="58" t="s">
        <v>1242</v>
      </c>
      <c r="R270" s="231" t="s">
        <v>578</v>
      </c>
      <c r="S270" s="14" t="s">
        <v>923</v>
      </c>
      <c r="T270" s="241"/>
      <c r="U270" s="231" t="str">
        <f t="shared" si="4"/>
        <v>2.6 : (blanc) - n/a
3.0 : Montant des autres remboursements pris en compte pour le règlement - REG-22
4.0 : Montant des autres remboursements pris en compte pour le règlement - REG-22</v>
      </c>
    </row>
    <row r="271" spans="1:22" customFormat="1" ht="45" x14ac:dyDescent="0.25">
      <c r="A271" s="264"/>
      <c r="B271" s="65">
        <v>68</v>
      </c>
      <c r="C271" s="164" t="s">
        <v>128</v>
      </c>
      <c r="D271" s="164">
        <v>20</v>
      </c>
      <c r="E271" s="65" t="s">
        <v>56</v>
      </c>
      <c r="F271" s="65" t="s">
        <v>56</v>
      </c>
      <c r="G271" s="58" t="s">
        <v>1248</v>
      </c>
      <c r="H271" s="185"/>
      <c r="I271" s="59" t="s">
        <v>1239</v>
      </c>
      <c r="J271" s="65" t="s">
        <v>558</v>
      </c>
      <c r="K271" s="58" t="s">
        <v>726</v>
      </c>
      <c r="L271" s="185"/>
      <c r="M271" s="58" t="s">
        <v>1241</v>
      </c>
      <c r="N271" s="231" t="s">
        <v>579</v>
      </c>
      <c r="O271" s="14" t="s">
        <v>924</v>
      </c>
      <c r="P271" s="241"/>
      <c r="Q271" s="58" t="s">
        <v>1242</v>
      </c>
      <c r="R271" s="231" t="s">
        <v>580</v>
      </c>
      <c r="S271" s="14" t="s">
        <v>925</v>
      </c>
      <c r="T271" s="241"/>
      <c r="U271" s="231" t="str">
        <f t="shared" si="4"/>
        <v>2.6 : (blanc) - n/a
3.0 : Montant brut de salaire de l'assuré déduit pour la période de règlement - REG-23
4.0 : Montant brut de rémunération de l'assuré déduit pour la période de règlement - REG-24</v>
      </c>
    </row>
    <row r="272" spans="1:22" customFormat="1" ht="45" x14ac:dyDescent="0.25">
      <c r="A272" s="264"/>
      <c r="B272" s="65">
        <v>69</v>
      </c>
      <c r="C272" s="164" t="s">
        <v>129</v>
      </c>
      <c r="D272" s="164">
        <v>20</v>
      </c>
      <c r="E272" s="65" t="s">
        <v>56</v>
      </c>
      <c r="F272" s="65" t="s">
        <v>56</v>
      </c>
      <c r="G272" s="58" t="s">
        <v>1248</v>
      </c>
      <c r="H272" s="185"/>
      <c r="I272" s="59" t="s">
        <v>1239</v>
      </c>
      <c r="J272" s="65" t="s">
        <v>558</v>
      </c>
      <c r="K272" s="58" t="s">
        <v>726</v>
      </c>
      <c r="L272" s="185"/>
      <c r="M272" s="58" t="s">
        <v>1241</v>
      </c>
      <c r="N272" s="231" t="s">
        <v>581</v>
      </c>
      <c r="O272" s="14" t="s">
        <v>925</v>
      </c>
      <c r="P272" s="241"/>
      <c r="Q272" s="58" t="s">
        <v>1242</v>
      </c>
      <c r="R272" s="231" t="s">
        <v>582</v>
      </c>
      <c r="S272" s="14" t="s">
        <v>927</v>
      </c>
      <c r="T272" s="241"/>
      <c r="U272" s="231" t="str">
        <f t="shared" si="4"/>
        <v>2.6 : (blanc) - n/a
3.0 : Montant net de salaire de l'assuré déduit pour la période de règlement - REG-24
4.0 : Montant net de rémunération de l'assuré déduit pour la période de règlement - REG-26</v>
      </c>
    </row>
    <row r="273" spans="1:21" customFormat="1" ht="45" x14ac:dyDescent="0.25">
      <c r="A273" s="264"/>
      <c r="B273" s="65">
        <v>70</v>
      </c>
      <c r="C273" s="164" t="s">
        <v>259</v>
      </c>
      <c r="D273" s="164">
        <v>1</v>
      </c>
      <c r="E273" s="65" t="s">
        <v>56</v>
      </c>
      <c r="F273" s="65" t="s">
        <v>56</v>
      </c>
      <c r="G273" s="14" t="s">
        <v>53</v>
      </c>
      <c r="H273" s="185"/>
      <c r="I273" s="59" t="s">
        <v>1239</v>
      </c>
      <c r="J273" s="65" t="s">
        <v>558</v>
      </c>
      <c r="K273" s="58" t="s">
        <v>726</v>
      </c>
      <c r="L273" s="185"/>
      <c r="M273" s="58" t="s">
        <v>1241</v>
      </c>
      <c r="N273" s="231" t="s">
        <v>583</v>
      </c>
      <c r="O273" s="14" t="s">
        <v>926</v>
      </c>
      <c r="P273" s="241"/>
      <c r="Q273" s="58" t="s">
        <v>1242</v>
      </c>
      <c r="R273" s="231" t="s">
        <v>584</v>
      </c>
      <c r="S273" s="14" t="s">
        <v>928</v>
      </c>
      <c r="T273" s="241"/>
      <c r="U273" s="231" t="str">
        <f t="shared" si="4"/>
        <v>2.6 : (blanc) - n/a
3.0 : Top prestation limitée - REG-25
4.0 : Prestation limitée - REG-27</v>
      </c>
    </row>
    <row r="274" spans="1:21" customFormat="1" ht="45" x14ac:dyDescent="0.25">
      <c r="A274" s="264"/>
      <c r="B274" s="65">
        <v>71</v>
      </c>
      <c r="C274" s="164" t="s">
        <v>131</v>
      </c>
      <c r="D274" s="164">
        <v>20</v>
      </c>
      <c r="E274" s="65" t="s">
        <v>56</v>
      </c>
      <c r="F274" s="65" t="s">
        <v>56</v>
      </c>
      <c r="G274" s="58" t="s">
        <v>1248</v>
      </c>
      <c r="H274" s="185"/>
      <c r="I274" s="59" t="s">
        <v>1239</v>
      </c>
      <c r="J274" s="65" t="s">
        <v>558</v>
      </c>
      <c r="K274" s="58" t="s">
        <v>726</v>
      </c>
      <c r="L274" s="185"/>
      <c r="M274" s="58" t="s">
        <v>1241</v>
      </c>
      <c r="N274" s="231" t="s">
        <v>585</v>
      </c>
      <c r="O274" s="14" t="s">
        <v>927</v>
      </c>
      <c r="P274" s="241"/>
      <c r="Q274" s="58" t="s">
        <v>1242</v>
      </c>
      <c r="R274" s="231" t="s">
        <v>585</v>
      </c>
      <c r="S274" s="14" t="s">
        <v>929</v>
      </c>
      <c r="T274" s="241"/>
      <c r="U274" s="231" t="str">
        <f t="shared" si="4"/>
        <v>2.6 : (blanc) - n/a
3.0 : Montant de prestation journalière limitée - REG-26
4.0 : Montant de prestation journalière limitée - REG-28</v>
      </c>
    </row>
    <row r="275" spans="1:21" customFormat="1" ht="45" x14ac:dyDescent="0.25">
      <c r="A275" s="264"/>
      <c r="B275" s="65">
        <v>72</v>
      </c>
      <c r="C275" s="164" t="s">
        <v>130</v>
      </c>
      <c r="D275" s="164">
        <v>1</v>
      </c>
      <c r="E275" s="65" t="s">
        <v>56</v>
      </c>
      <c r="F275" s="65" t="s">
        <v>56</v>
      </c>
      <c r="G275" s="14" t="s">
        <v>53</v>
      </c>
      <c r="H275" s="185"/>
      <c r="I275" s="59" t="s">
        <v>1239</v>
      </c>
      <c r="J275" s="65" t="s">
        <v>558</v>
      </c>
      <c r="K275" s="58" t="s">
        <v>726</v>
      </c>
      <c r="L275" s="185"/>
      <c r="M275" s="58" t="s">
        <v>1241</v>
      </c>
      <c r="N275" s="231" t="s">
        <v>586</v>
      </c>
      <c r="O275" s="14" t="s">
        <v>928</v>
      </c>
      <c r="P275" s="241"/>
      <c r="Q275" s="58" t="s">
        <v>1242</v>
      </c>
      <c r="R275" s="231" t="s">
        <v>587</v>
      </c>
      <c r="S275" s="14" t="s">
        <v>1087</v>
      </c>
      <c r="T275" s="241"/>
      <c r="U275" s="231" t="str">
        <f t="shared" si="4"/>
        <v>2.6 : (blanc) - n/a
3.0 : Top période travaillée en mi-temps - REG-27
4.0 : Période travaillée en mi-temps - REG-29</v>
      </c>
    </row>
    <row r="276" spans="1:21" customFormat="1" ht="45" x14ac:dyDescent="0.25">
      <c r="A276" s="264"/>
      <c r="B276" s="65">
        <v>73</v>
      </c>
      <c r="C276" s="164" t="s">
        <v>135</v>
      </c>
      <c r="D276" s="164">
        <v>2</v>
      </c>
      <c r="E276" s="65" t="s">
        <v>56</v>
      </c>
      <c r="F276" s="65" t="s">
        <v>56</v>
      </c>
      <c r="G276" s="58" t="s">
        <v>57</v>
      </c>
      <c r="H276" s="185"/>
      <c r="I276" s="59" t="s">
        <v>1239</v>
      </c>
      <c r="J276" s="65" t="s">
        <v>558</v>
      </c>
      <c r="K276" s="58" t="s">
        <v>726</v>
      </c>
      <c r="L276" s="185"/>
      <c r="M276" s="58" t="s">
        <v>1241</v>
      </c>
      <c r="N276" s="231" t="s">
        <v>588</v>
      </c>
      <c r="O276" s="14" t="s">
        <v>929</v>
      </c>
      <c r="P276" s="241"/>
      <c r="Q276" s="58" t="s">
        <v>1242</v>
      </c>
      <c r="R276" s="229" t="s">
        <v>588</v>
      </c>
      <c r="S276" s="14" t="s">
        <v>930</v>
      </c>
      <c r="T276" s="241"/>
      <c r="U276" s="231" t="str">
        <f t="shared" si="4"/>
        <v>2.6 : (blanc) - n/a
3.0 : Nombre de jours d'indemnité à plein traitement pour la période de règlement - REG-28
4.0 : Nombre de jours d'indemnité à plein traitement pour la période de règlement - REG-30</v>
      </c>
    </row>
    <row r="277" spans="1:21" customFormat="1" ht="45" x14ac:dyDescent="0.25">
      <c r="A277" s="264"/>
      <c r="B277" s="65">
        <v>74</v>
      </c>
      <c r="C277" s="65" t="s">
        <v>1088</v>
      </c>
      <c r="D277" s="164">
        <v>2</v>
      </c>
      <c r="E277" s="65" t="s">
        <v>56</v>
      </c>
      <c r="F277" s="65" t="s">
        <v>56</v>
      </c>
      <c r="G277" s="58" t="s">
        <v>57</v>
      </c>
      <c r="H277" s="185"/>
      <c r="I277" s="59" t="s">
        <v>1239</v>
      </c>
      <c r="J277" s="65" t="s">
        <v>558</v>
      </c>
      <c r="K277" s="58" t="s">
        <v>726</v>
      </c>
      <c r="L277" s="185"/>
      <c r="M277" s="58" t="s">
        <v>1241</v>
      </c>
      <c r="N277" s="231" t="s">
        <v>589</v>
      </c>
      <c r="O277" s="58" t="s">
        <v>1087</v>
      </c>
      <c r="P277" s="241"/>
      <c r="Q277" s="58" t="s">
        <v>1242</v>
      </c>
      <c r="R277" s="229" t="s">
        <v>589</v>
      </c>
      <c r="S277" s="58" t="s">
        <v>1121</v>
      </c>
      <c r="T277" s="241"/>
      <c r="U277" s="231" t="str">
        <f t="shared" si="4"/>
        <v>2.6 : (blanc) - n/a
3.0 : Nombre de jours d'indemnité à demi-traitement pour la période de règlement - REG-29
4.0 : Nombre de jours d'indemnité à demi-traitement pour la période de règlement - REG-31</v>
      </c>
    </row>
    <row r="278" spans="1:21" customFormat="1" ht="45" x14ac:dyDescent="0.25">
      <c r="A278" s="264"/>
      <c r="B278" s="65">
        <v>75</v>
      </c>
      <c r="C278" s="164" t="s">
        <v>134</v>
      </c>
      <c r="D278" s="164">
        <v>35</v>
      </c>
      <c r="E278" s="65" t="s">
        <v>56</v>
      </c>
      <c r="F278" s="164" t="s">
        <v>56</v>
      </c>
      <c r="G278" s="14" t="s">
        <v>53</v>
      </c>
      <c r="H278" s="185"/>
      <c r="I278" s="59" t="s">
        <v>1239</v>
      </c>
      <c r="J278" s="65" t="s">
        <v>558</v>
      </c>
      <c r="K278" s="58" t="s">
        <v>726</v>
      </c>
      <c r="L278" s="185"/>
      <c r="M278" s="58" t="s">
        <v>1241</v>
      </c>
      <c r="N278" s="231" t="s">
        <v>590</v>
      </c>
      <c r="O278" s="14" t="s">
        <v>930</v>
      </c>
      <c r="P278" s="241"/>
      <c r="Q278" s="58" t="s">
        <v>1242</v>
      </c>
      <c r="R278" s="229" t="s">
        <v>590</v>
      </c>
      <c r="S278" s="14" t="s">
        <v>1122</v>
      </c>
      <c r="T278" s="241"/>
      <c r="U278" s="231" t="str">
        <f t="shared" si="4"/>
        <v>2.6 : (blanc) - n/a
3.0 : Motif d'annulation de règlement - REG-30
4.0 : Motif d'annulation de règlement - REG-32</v>
      </c>
    </row>
    <row r="279" spans="1:21" customFormat="1" ht="45" x14ac:dyDescent="0.25">
      <c r="A279" s="264"/>
      <c r="B279" s="65">
        <v>76</v>
      </c>
      <c r="C279" s="164" t="s">
        <v>671</v>
      </c>
      <c r="D279" s="164">
        <v>1</v>
      </c>
      <c r="E279" s="65" t="s">
        <v>56</v>
      </c>
      <c r="F279" s="164" t="s">
        <v>56</v>
      </c>
      <c r="G279" s="58" t="s">
        <v>53</v>
      </c>
      <c r="H279" s="185"/>
      <c r="I279" s="59" t="s">
        <v>1239</v>
      </c>
      <c r="J279" s="65" t="s">
        <v>558</v>
      </c>
      <c r="K279" s="58" t="s">
        <v>726</v>
      </c>
      <c r="L279" s="185"/>
      <c r="M279" s="58" t="s">
        <v>1241</v>
      </c>
      <c r="N279" s="59" t="s">
        <v>558</v>
      </c>
      <c r="O279" s="58" t="s">
        <v>726</v>
      </c>
      <c r="P279" s="241"/>
      <c r="Q279" s="58" t="s">
        <v>1242</v>
      </c>
      <c r="R279" s="82" t="s">
        <v>1252</v>
      </c>
      <c r="S279" s="58" t="s">
        <v>1123</v>
      </c>
      <c r="T279" s="241"/>
      <c r="U279" s="35" t="str">
        <f t="shared" si="4"/>
        <v>2.6 : (blanc) - n/a
3.0 : (blanc) - n/a
4.0 : Montant forcé  (O/N) - REG-33</v>
      </c>
    </row>
    <row r="280" spans="1:21" customFormat="1" ht="45" x14ac:dyDescent="0.25">
      <c r="A280" s="264"/>
      <c r="B280" s="65">
        <v>77</v>
      </c>
      <c r="C280" s="164" t="s">
        <v>672</v>
      </c>
      <c r="D280" s="164">
        <v>20</v>
      </c>
      <c r="E280" s="65" t="s">
        <v>56</v>
      </c>
      <c r="F280" s="164" t="s">
        <v>56</v>
      </c>
      <c r="G280" s="58" t="s">
        <v>1248</v>
      </c>
      <c r="H280" s="185"/>
      <c r="I280" s="59" t="s">
        <v>1239</v>
      </c>
      <c r="J280" s="65" t="s">
        <v>558</v>
      </c>
      <c r="K280" s="58" t="s">
        <v>726</v>
      </c>
      <c r="L280" s="185"/>
      <c r="M280" s="58" t="s">
        <v>1241</v>
      </c>
      <c r="N280" s="59" t="s">
        <v>558</v>
      </c>
      <c r="O280" s="58" t="s">
        <v>726</v>
      </c>
      <c r="P280" s="241"/>
      <c r="Q280" s="58" t="s">
        <v>1242</v>
      </c>
      <c r="R280" s="82" t="s">
        <v>591</v>
      </c>
      <c r="S280" s="58" t="s">
        <v>1124</v>
      </c>
      <c r="T280" s="241"/>
      <c r="U280" s="35" t="str">
        <f t="shared" si="4"/>
        <v>2.6 : (blanc) - n/a
3.0 : (blanc) - n/a
4.0 : Montant impôt sur le revenu déduit du montant versé à l'assuré - REG-35</v>
      </c>
    </row>
    <row r="281" spans="1:21" customFormat="1" ht="45" x14ac:dyDescent="0.25">
      <c r="A281" s="264"/>
      <c r="B281" s="65">
        <v>78</v>
      </c>
      <c r="C281" s="169" t="s">
        <v>673</v>
      </c>
      <c r="D281" s="164">
        <v>5</v>
      </c>
      <c r="E281" s="65" t="s">
        <v>56</v>
      </c>
      <c r="F281" s="164" t="s">
        <v>56</v>
      </c>
      <c r="G281" s="58" t="s">
        <v>57</v>
      </c>
      <c r="H281" s="185"/>
      <c r="I281" s="59" t="s">
        <v>1239</v>
      </c>
      <c r="J281" s="65" t="s">
        <v>558</v>
      </c>
      <c r="K281" s="58" t="s">
        <v>726</v>
      </c>
      <c r="L281" s="185"/>
      <c r="M281" s="58" t="s">
        <v>1241</v>
      </c>
      <c r="N281" s="59" t="s">
        <v>558</v>
      </c>
      <c r="O281" s="58" t="s">
        <v>726</v>
      </c>
      <c r="P281" s="241"/>
      <c r="Q281" s="58" t="s">
        <v>1242</v>
      </c>
      <c r="R281" s="82" t="s">
        <v>592</v>
      </c>
      <c r="S281" s="58" t="s">
        <v>1125</v>
      </c>
      <c r="T281" s="241"/>
      <c r="U281" s="35" t="str">
        <f t="shared" si="4"/>
        <v>2.6 : (blanc) - n/a
3.0 : (blanc) - n/a
4.0 : Taux de prélèvement à la source - REG-36</v>
      </c>
    </row>
    <row r="282" spans="1:21" customFormat="1" ht="45" x14ac:dyDescent="0.25">
      <c r="A282" s="264"/>
      <c r="B282" s="65">
        <v>79</v>
      </c>
      <c r="C282" s="164" t="s">
        <v>674</v>
      </c>
      <c r="D282" s="164">
        <v>2</v>
      </c>
      <c r="E282" s="65" t="s">
        <v>56</v>
      </c>
      <c r="F282" s="164" t="s">
        <v>56</v>
      </c>
      <c r="G282" s="14" t="s">
        <v>53</v>
      </c>
      <c r="H282" s="185"/>
      <c r="I282" s="59" t="s">
        <v>1239</v>
      </c>
      <c r="J282" s="65" t="s">
        <v>558</v>
      </c>
      <c r="K282" s="58" t="s">
        <v>726</v>
      </c>
      <c r="L282" s="185"/>
      <c r="M282" s="58" t="s">
        <v>1241</v>
      </c>
      <c r="N282" s="59" t="s">
        <v>558</v>
      </c>
      <c r="O282" s="58" t="s">
        <v>726</v>
      </c>
      <c r="P282" s="241"/>
      <c r="Q282" s="58" t="s">
        <v>1242</v>
      </c>
      <c r="R282" s="82" t="s">
        <v>593</v>
      </c>
      <c r="S282" s="58" t="s">
        <v>1126</v>
      </c>
      <c r="T282" s="241"/>
      <c r="U282" s="35" t="str">
        <f t="shared" si="4"/>
        <v>2.6 : (blanc) - n/a
3.0 : (blanc) - n/a
4.0 : Type du taux de prélèvement à la source - REG-37</v>
      </c>
    </row>
    <row r="283" spans="1:21" customFormat="1" x14ac:dyDescent="0.25">
      <c r="A283" s="264"/>
      <c r="B283" s="65">
        <v>80</v>
      </c>
      <c r="C283" s="164" t="s">
        <v>133</v>
      </c>
      <c r="D283" s="164">
        <v>3</v>
      </c>
      <c r="E283" s="65" t="s">
        <v>56</v>
      </c>
      <c r="F283" s="164" t="s">
        <v>55</v>
      </c>
      <c r="G283" s="14" t="s">
        <v>53</v>
      </c>
      <c r="H283" s="185"/>
      <c r="I283" s="59" t="s">
        <v>1239</v>
      </c>
      <c r="J283" s="228" t="s">
        <v>594</v>
      </c>
      <c r="K283" s="14" t="s">
        <v>877</v>
      </c>
      <c r="L283" s="185"/>
      <c r="M283" s="58" t="s">
        <v>1241</v>
      </c>
      <c r="N283" s="231" t="s">
        <v>594</v>
      </c>
      <c r="O283" s="14" t="s">
        <v>877</v>
      </c>
      <c r="P283" s="241"/>
      <c r="Q283" s="58" t="s">
        <v>1242</v>
      </c>
      <c r="R283" s="229" t="s">
        <v>594</v>
      </c>
      <c r="S283" s="14" t="s">
        <v>877</v>
      </c>
      <c r="T283" s="241"/>
      <c r="U283" s="231" t="str">
        <f t="shared" si="4"/>
        <v>Type de destinataire du règlement - DES-2 (toutes version)</v>
      </c>
    </row>
    <row r="284" spans="1:21" customFormat="1" ht="45" x14ac:dyDescent="0.25">
      <c r="A284" s="264"/>
      <c r="B284" s="65">
        <v>81</v>
      </c>
      <c r="C284" s="164" t="s">
        <v>132</v>
      </c>
      <c r="D284" s="164">
        <v>35</v>
      </c>
      <c r="E284" s="65" t="s">
        <v>56</v>
      </c>
      <c r="F284" s="164" t="s">
        <v>56</v>
      </c>
      <c r="G284" s="14" t="s">
        <v>53</v>
      </c>
      <c r="H284" s="185"/>
      <c r="I284" s="59" t="s">
        <v>1239</v>
      </c>
      <c r="J284" s="228" t="s">
        <v>595</v>
      </c>
      <c r="K284" s="14" t="s">
        <v>878</v>
      </c>
      <c r="L284" s="185"/>
      <c r="M284" s="58" t="s">
        <v>1241</v>
      </c>
      <c r="N284" s="231" t="s">
        <v>596</v>
      </c>
      <c r="O284" s="14" t="s">
        <v>878</v>
      </c>
      <c r="P284" s="241"/>
      <c r="Q284" s="58" t="s">
        <v>1242</v>
      </c>
      <c r="R284" s="229" t="s">
        <v>754</v>
      </c>
      <c r="S284" s="14" t="s">
        <v>878</v>
      </c>
      <c r="T284" s="241"/>
      <c r="U284" s="231" t="str">
        <f t="shared" si="4"/>
        <v>2.6 : Identifiant destinataire SI du règlement - DES-3
3.0 : Identifiant du destinataire du règlement - DES-3
4.0 : Identifiant interne du destinataire du règlement dans le SI du DG - DES-3</v>
      </c>
    </row>
    <row r="285" spans="1:21" customFormat="1" ht="45" x14ac:dyDescent="0.25">
      <c r="A285" s="264"/>
      <c r="B285" s="65">
        <v>82</v>
      </c>
      <c r="C285" s="164" t="s">
        <v>95</v>
      </c>
      <c r="D285" s="164">
        <v>80</v>
      </c>
      <c r="E285" s="65" t="s">
        <v>56</v>
      </c>
      <c r="F285" s="164" t="s">
        <v>55</v>
      </c>
      <c r="G285" s="14" t="s">
        <v>53</v>
      </c>
      <c r="H285" s="185"/>
      <c r="I285" s="59" t="s">
        <v>1239</v>
      </c>
      <c r="J285" s="228" t="s">
        <v>597</v>
      </c>
      <c r="K285" s="14" t="s">
        <v>879</v>
      </c>
      <c r="L285" s="185"/>
      <c r="M285" s="58" t="s">
        <v>1241</v>
      </c>
      <c r="N285" s="231" t="s">
        <v>597</v>
      </c>
      <c r="O285" s="14" t="s">
        <v>879</v>
      </c>
      <c r="P285" s="241"/>
      <c r="Q285" s="58" t="s">
        <v>1242</v>
      </c>
      <c r="R285" s="229" t="s">
        <v>755</v>
      </c>
      <c r="S285" s="14" t="s">
        <v>879</v>
      </c>
      <c r="T285" s="241"/>
      <c r="U285" s="231" t="str">
        <f t="shared" si="4"/>
        <v>2.6 : Nom du destinataire - DES-4
3.0 : Nom du destinataire - DES-4
4.0 : Nom - DES-4</v>
      </c>
    </row>
    <row r="286" spans="1:21" customFormat="1" ht="45" x14ac:dyDescent="0.25">
      <c r="A286" s="264"/>
      <c r="B286" s="65">
        <v>83</v>
      </c>
      <c r="C286" s="65" t="s">
        <v>1153</v>
      </c>
      <c r="D286" s="164">
        <v>35</v>
      </c>
      <c r="E286" s="65" t="s">
        <v>56</v>
      </c>
      <c r="F286" s="65" t="s">
        <v>56</v>
      </c>
      <c r="G286" s="14" t="s">
        <v>53</v>
      </c>
      <c r="H286" s="185"/>
      <c r="I286" s="59" t="s">
        <v>1239</v>
      </c>
      <c r="J286" s="228" t="s">
        <v>598</v>
      </c>
      <c r="K286" s="14" t="s">
        <v>880</v>
      </c>
      <c r="L286" s="185"/>
      <c r="M286" s="58" t="s">
        <v>1241</v>
      </c>
      <c r="N286" s="231" t="s">
        <v>598</v>
      </c>
      <c r="O286" s="14" t="s">
        <v>880</v>
      </c>
      <c r="P286" s="241"/>
      <c r="Q286" s="58" t="s">
        <v>1242</v>
      </c>
      <c r="R286" s="229" t="s">
        <v>599</v>
      </c>
      <c r="S286" s="14" t="s">
        <v>880</v>
      </c>
      <c r="T286" s="241"/>
      <c r="U286" s="231" t="str">
        <f t="shared" si="4"/>
        <v>2.6 : Complément de nom 1 du destinataire - DES-5
3.0 : Complément de nom 1 du destinataire - DES-5
4.0 : Identité du destinataire et / ou service - DES-5</v>
      </c>
    </row>
    <row r="287" spans="1:21" customFormat="1" ht="45" x14ac:dyDescent="0.25">
      <c r="A287" s="264"/>
      <c r="B287" s="65">
        <v>84</v>
      </c>
      <c r="C287" s="65" t="s">
        <v>1152</v>
      </c>
      <c r="D287" s="164">
        <v>50</v>
      </c>
      <c r="E287" s="65" t="s">
        <v>56</v>
      </c>
      <c r="F287" s="65" t="s">
        <v>56</v>
      </c>
      <c r="G287" s="14" t="s">
        <v>53</v>
      </c>
      <c r="H287" s="185"/>
      <c r="I287" s="59" t="s">
        <v>1239</v>
      </c>
      <c r="J287" s="228" t="s">
        <v>600</v>
      </c>
      <c r="K287" s="14" t="s">
        <v>881</v>
      </c>
      <c r="L287" s="185"/>
      <c r="M287" s="58" t="s">
        <v>1241</v>
      </c>
      <c r="N287" s="231" t="s">
        <v>600</v>
      </c>
      <c r="O287" s="14" t="s">
        <v>881</v>
      </c>
      <c r="P287" s="241"/>
      <c r="Q287" s="58" t="s">
        <v>1242</v>
      </c>
      <c r="R287" s="229" t="s">
        <v>429</v>
      </c>
      <c r="S287" s="14" t="s">
        <v>881</v>
      </c>
      <c r="T287" s="241"/>
      <c r="U287" s="231" t="str">
        <f t="shared" si="4"/>
        <v>2.6 : Complément de nom 2 du destinataire - DES-6
3.0 : Complément de nom 2 du destinataire - DES-6
4.0 : Complément d'identification du point géographique - DES-6</v>
      </c>
    </row>
    <row r="288" spans="1:21" customFormat="1" ht="45" x14ac:dyDescent="0.25">
      <c r="A288" s="264"/>
      <c r="B288" s="65">
        <v>85</v>
      </c>
      <c r="C288" s="165" t="s">
        <v>1254</v>
      </c>
      <c r="D288" s="164">
        <v>35</v>
      </c>
      <c r="E288" s="65" t="s">
        <v>56</v>
      </c>
      <c r="F288" s="65" t="s">
        <v>56</v>
      </c>
      <c r="G288" s="14" t="s">
        <v>53</v>
      </c>
      <c r="H288" s="185"/>
      <c r="I288" s="59" t="s">
        <v>1239</v>
      </c>
      <c r="J288" s="228" t="s">
        <v>601</v>
      </c>
      <c r="K288" s="14" t="s">
        <v>882</v>
      </c>
      <c r="L288" s="185"/>
      <c r="M288" s="58" t="s">
        <v>1241</v>
      </c>
      <c r="N288" s="231" t="s">
        <v>601</v>
      </c>
      <c r="O288" s="14" t="s">
        <v>882</v>
      </c>
      <c r="P288" s="241"/>
      <c r="Q288" s="58" t="s">
        <v>1242</v>
      </c>
      <c r="R288" s="229" t="s">
        <v>430</v>
      </c>
      <c r="S288" s="14" t="s">
        <v>882</v>
      </c>
      <c r="T288" s="241"/>
      <c r="U288" s="231" t="str">
        <f t="shared" si="4"/>
        <v>2.6 : Numéro - DES-7
3.0 : Numéro - DES-7
4.0 : Numéro, extension, nature et libellé de la voie - DES-7</v>
      </c>
    </row>
    <row r="289" spans="1:21" customFormat="1" ht="45" x14ac:dyDescent="0.25">
      <c r="A289" s="264"/>
      <c r="B289" s="65">
        <v>86</v>
      </c>
      <c r="C289" s="165" t="s">
        <v>1255</v>
      </c>
      <c r="D289" s="164">
        <v>35</v>
      </c>
      <c r="E289" s="65" t="s">
        <v>56</v>
      </c>
      <c r="F289" s="164" t="s">
        <v>56</v>
      </c>
      <c r="G289" s="14" t="s">
        <v>53</v>
      </c>
      <c r="H289" s="185"/>
      <c r="I289" s="59" t="s">
        <v>1239</v>
      </c>
      <c r="J289" s="228" t="s">
        <v>602</v>
      </c>
      <c r="K289" s="58" t="s">
        <v>756</v>
      </c>
      <c r="L289" s="185"/>
      <c r="M289" s="58" t="s">
        <v>1241</v>
      </c>
      <c r="N289" s="231" t="s">
        <v>602</v>
      </c>
      <c r="O289" s="58" t="s">
        <v>1127</v>
      </c>
      <c r="P289" s="241"/>
      <c r="Q289" s="58" t="s">
        <v>1242</v>
      </c>
      <c r="R289" s="229" t="s">
        <v>558</v>
      </c>
      <c r="S289" s="58" t="s">
        <v>726</v>
      </c>
      <c r="T289" s="241"/>
      <c r="U289" s="231" t="str">
        <f t="shared" si="4"/>
        <v>2.6 : Nom de la rue / avenue - DES8
3.0 : Nom de la rue / avenue - DES-8
4.0 : (blanc) - n/a</v>
      </c>
    </row>
    <row r="290" spans="1:21" customFormat="1" ht="45" x14ac:dyDescent="0.25">
      <c r="A290" s="264"/>
      <c r="B290" s="65">
        <v>87</v>
      </c>
      <c r="C290" s="165" t="s">
        <v>1256</v>
      </c>
      <c r="D290" s="164">
        <v>35</v>
      </c>
      <c r="E290" s="65" t="s">
        <v>56</v>
      </c>
      <c r="F290" s="164" t="s">
        <v>56</v>
      </c>
      <c r="G290" s="14" t="s">
        <v>53</v>
      </c>
      <c r="H290" s="185"/>
      <c r="I290" s="59" t="s">
        <v>1239</v>
      </c>
      <c r="J290" s="228" t="s">
        <v>603</v>
      </c>
      <c r="K290" s="14" t="s">
        <v>883</v>
      </c>
      <c r="L290" s="185"/>
      <c r="M290" s="58" t="s">
        <v>1241</v>
      </c>
      <c r="N290" s="231" t="s">
        <v>603</v>
      </c>
      <c r="O290" s="14" t="s">
        <v>883</v>
      </c>
      <c r="P290" s="241"/>
      <c r="Q290" s="58" t="s">
        <v>1242</v>
      </c>
      <c r="R290" s="229" t="s">
        <v>558</v>
      </c>
      <c r="S290" s="14" t="s">
        <v>726</v>
      </c>
      <c r="T290" s="241"/>
      <c r="U290" s="231" t="str">
        <f t="shared" si="4"/>
        <v>2.6 : Précisions (complément d'adresse, BP…) - DES-9
3.0 : Précisions (complément d'adresse, BP…) - DES-9
4.0 : (blanc) - n/a</v>
      </c>
    </row>
    <row r="291" spans="1:21" customFormat="1" ht="45" x14ac:dyDescent="0.25">
      <c r="A291" s="264"/>
      <c r="B291" s="65">
        <v>88</v>
      </c>
      <c r="C291" s="164" t="s">
        <v>79</v>
      </c>
      <c r="D291" s="164">
        <v>35</v>
      </c>
      <c r="E291" s="65" t="s">
        <v>56</v>
      </c>
      <c r="F291" s="148" t="s">
        <v>56</v>
      </c>
      <c r="G291" s="14" t="s">
        <v>53</v>
      </c>
      <c r="H291" s="185"/>
      <c r="I291" s="59" t="s">
        <v>1239</v>
      </c>
      <c r="J291" s="228" t="s">
        <v>604</v>
      </c>
      <c r="K291" s="14" t="s">
        <v>884</v>
      </c>
      <c r="L291" s="185"/>
      <c r="M291" s="58" t="s">
        <v>1241</v>
      </c>
      <c r="N291" s="231" t="s">
        <v>604</v>
      </c>
      <c r="O291" s="14" t="s">
        <v>884</v>
      </c>
      <c r="P291" s="241"/>
      <c r="Q291" s="58" t="s">
        <v>1242</v>
      </c>
      <c r="R291" s="229" t="s">
        <v>432</v>
      </c>
      <c r="S291" s="14" t="s">
        <v>883</v>
      </c>
      <c r="T291" s="241"/>
      <c r="U291" s="231" t="str">
        <f t="shared" si="4"/>
        <v>2.6 : Ville - DES-10
3.0 : Ville - DES-10
4.0 : Localité - DES-9</v>
      </c>
    </row>
    <row r="292" spans="1:21" customFormat="1" ht="45" x14ac:dyDescent="0.25">
      <c r="A292" s="264"/>
      <c r="B292" s="65">
        <v>89</v>
      </c>
      <c r="C292" s="164" t="s">
        <v>82</v>
      </c>
      <c r="D292" s="164">
        <v>9</v>
      </c>
      <c r="E292" s="65" t="s">
        <v>56</v>
      </c>
      <c r="F292" s="164" t="s">
        <v>55</v>
      </c>
      <c r="G292" s="14" t="s">
        <v>53</v>
      </c>
      <c r="H292" s="185"/>
      <c r="I292" s="59" t="s">
        <v>1239</v>
      </c>
      <c r="J292" s="228" t="s">
        <v>431</v>
      </c>
      <c r="K292" s="14" t="s">
        <v>885</v>
      </c>
      <c r="L292" s="185"/>
      <c r="M292" s="58" t="s">
        <v>1241</v>
      </c>
      <c r="N292" s="231" t="s">
        <v>431</v>
      </c>
      <c r="O292" s="14" t="s">
        <v>885</v>
      </c>
      <c r="P292" s="241"/>
      <c r="Q292" s="58" t="s">
        <v>1242</v>
      </c>
      <c r="R292" s="229" t="s">
        <v>605</v>
      </c>
      <c r="S292" s="14" t="s">
        <v>1127</v>
      </c>
      <c r="T292" s="241"/>
      <c r="U292" s="231" t="str">
        <f t="shared" si="4"/>
        <v>2.6 : Code postal - DES-11
3.0 : Code postal - DES-11
4.0 : Code postal  du destinataire du règlement - DES-8</v>
      </c>
    </row>
    <row r="293" spans="1:21" customFormat="1" x14ac:dyDescent="0.25">
      <c r="A293" s="264"/>
      <c r="B293" s="65">
        <v>90</v>
      </c>
      <c r="C293" s="164" t="s">
        <v>80</v>
      </c>
      <c r="D293" s="164">
        <v>3</v>
      </c>
      <c r="E293" s="65" t="s">
        <v>56</v>
      </c>
      <c r="F293" s="164" t="s">
        <v>55</v>
      </c>
      <c r="G293" s="14" t="s">
        <v>53</v>
      </c>
      <c r="H293" s="185"/>
      <c r="I293" s="59" t="s">
        <v>1239</v>
      </c>
      <c r="J293" s="228" t="s">
        <v>433</v>
      </c>
      <c r="K293" s="14" t="s">
        <v>886</v>
      </c>
      <c r="L293" s="185"/>
      <c r="M293" s="58" t="s">
        <v>1241</v>
      </c>
      <c r="N293" s="231" t="s">
        <v>433</v>
      </c>
      <c r="O293" s="14" t="s">
        <v>886</v>
      </c>
      <c r="P293" s="241"/>
      <c r="Q293" s="58" t="s">
        <v>1242</v>
      </c>
      <c r="R293" s="229" t="s">
        <v>433</v>
      </c>
      <c r="S293" s="14" t="s">
        <v>884</v>
      </c>
      <c r="T293" s="241"/>
      <c r="U293" s="231" t="str">
        <f t="shared" si="4"/>
        <v>Pays - DES-10 (toutes version)</v>
      </c>
    </row>
    <row r="294" spans="1:21" customFormat="1" ht="45" x14ac:dyDescent="0.25">
      <c r="A294" s="264"/>
      <c r="B294" s="65">
        <v>91</v>
      </c>
      <c r="C294" s="65" t="s">
        <v>691</v>
      </c>
      <c r="D294" s="164">
        <v>50</v>
      </c>
      <c r="E294" s="65" t="s">
        <v>56</v>
      </c>
      <c r="F294" s="65" t="s">
        <v>56</v>
      </c>
      <c r="G294" s="14" t="s">
        <v>53</v>
      </c>
      <c r="H294" s="185"/>
      <c r="I294" s="59" t="s">
        <v>1239</v>
      </c>
      <c r="J294" s="65" t="s">
        <v>558</v>
      </c>
      <c r="K294" s="58" t="s">
        <v>726</v>
      </c>
      <c r="L294" s="185"/>
      <c r="M294" s="58" t="s">
        <v>1241</v>
      </c>
      <c r="N294" s="59" t="s">
        <v>558</v>
      </c>
      <c r="O294" s="58" t="s">
        <v>726</v>
      </c>
      <c r="P294" s="241"/>
      <c r="Q294" s="58" t="s">
        <v>1242</v>
      </c>
      <c r="R294" s="82" t="s">
        <v>606</v>
      </c>
      <c r="S294" s="58" t="s">
        <v>885</v>
      </c>
      <c r="T294" s="241"/>
      <c r="U294" s="35" t="str">
        <f t="shared" si="4"/>
        <v>2.6 : (blanc) - n/a
3.0 : (blanc) - n/a
4.0 : Code de distribution à l'étranger  du destinataire du règlement - DES-11</v>
      </c>
    </row>
    <row r="295" spans="1:21" customFormat="1" ht="45" x14ac:dyDescent="0.25">
      <c r="A295" s="264"/>
      <c r="B295" s="65">
        <v>92</v>
      </c>
      <c r="C295" s="164" t="s">
        <v>670</v>
      </c>
      <c r="D295" s="164">
        <v>50</v>
      </c>
      <c r="E295" s="65" t="s">
        <v>56</v>
      </c>
      <c r="F295" s="65" t="s">
        <v>56</v>
      </c>
      <c r="G295" s="14" t="s">
        <v>53</v>
      </c>
      <c r="H295" s="185"/>
      <c r="I295" s="59" t="s">
        <v>1239</v>
      </c>
      <c r="J295" s="65" t="s">
        <v>558</v>
      </c>
      <c r="K295" s="58" t="s">
        <v>726</v>
      </c>
      <c r="L295" s="185"/>
      <c r="M295" s="58" t="s">
        <v>1241</v>
      </c>
      <c r="N295" s="59" t="s">
        <v>558</v>
      </c>
      <c r="O295" s="58" t="s">
        <v>726</v>
      </c>
      <c r="P295" s="241"/>
      <c r="Q295" s="58" t="s">
        <v>1242</v>
      </c>
      <c r="R295" s="82" t="s">
        <v>607</v>
      </c>
      <c r="S295" s="58" t="s">
        <v>886</v>
      </c>
      <c r="T295" s="241"/>
      <c r="U295" s="35" t="str">
        <f t="shared" si="4"/>
        <v>2.6 : (blanc) - n/a
3.0 : (blanc) - n/a
4.0 : Service de distribution, complément de localisation  du destinataire du règlement - DES-12</v>
      </c>
    </row>
    <row r="296" spans="1:21" customFormat="1" ht="45" x14ac:dyDescent="0.25">
      <c r="A296" s="264"/>
      <c r="B296" s="65">
        <v>93</v>
      </c>
      <c r="C296" s="164" t="s">
        <v>252</v>
      </c>
      <c r="D296" s="164">
        <v>3</v>
      </c>
      <c r="E296" s="65" t="s">
        <v>56</v>
      </c>
      <c r="F296" s="65" t="s">
        <v>56</v>
      </c>
      <c r="G296" s="14" t="s">
        <v>53</v>
      </c>
      <c r="H296" s="185"/>
      <c r="I296" s="59" t="s">
        <v>1239</v>
      </c>
      <c r="J296" s="65" t="s">
        <v>558</v>
      </c>
      <c r="K296" s="58" t="s">
        <v>726</v>
      </c>
      <c r="L296" s="185"/>
      <c r="M296" s="58" t="s">
        <v>1241</v>
      </c>
      <c r="N296" s="231" t="s">
        <v>608</v>
      </c>
      <c r="O296" s="14" t="s">
        <v>931</v>
      </c>
      <c r="P296" s="241"/>
      <c r="Q296" s="58" t="s">
        <v>1242</v>
      </c>
      <c r="R296" s="229" t="s">
        <v>608</v>
      </c>
      <c r="S296" s="14" t="s">
        <v>931</v>
      </c>
      <c r="T296" s="241"/>
      <c r="U296" s="231" t="str">
        <f t="shared" si="4"/>
        <v>2.6 : (blanc) - n/a
3.0 : Moyen de paiement - DES-13
4.0 : Moyen de paiement - DES-13</v>
      </c>
    </row>
    <row r="297" spans="1:21" customFormat="1" ht="45" x14ac:dyDescent="0.25">
      <c r="A297" s="264"/>
      <c r="B297" s="65">
        <v>94</v>
      </c>
      <c r="C297" s="170" t="s">
        <v>669</v>
      </c>
      <c r="D297" s="164">
        <v>13</v>
      </c>
      <c r="E297" s="65" t="s">
        <v>56</v>
      </c>
      <c r="F297" s="65" t="s">
        <v>56</v>
      </c>
      <c r="G297" s="58" t="s">
        <v>53</v>
      </c>
      <c r="H297" s="185"/>
      <c r="I297" s="59" t="s">
        <v>1239</v>
      </c>
      <c r="J297" s="65" t="s">
        <v>558</v>
      </c>
      <c r="K297" s="58" t="s">
        <v>726</v>
      </c>
      <c r="L297" s="185"/>
      <c r="M297" s="58" t="s">
        <v>1241</v>
      </c>
      <c r="N297" s="59" t="s">
        <v>558</v>
      </c>
      <c r="O297" s="58" t="s">
        <v>726</v>
      </c>
      <c r="P297" s="241"/>
      <c r="Q297" s="58" t="s">
        <v>1242</v>
      </c>
      <c r="R297" s="82" t="s">
        <v>609</v>
      </c>
      <c r="S297" s="58" t="s">
        <v>1128</v>
      </c>
      <c r="T297" s="241"/>
      <c r="U297" s="35" t="str">
        <f t="shared" si="4"/>
        <v>2.6 : (blanc) - n/a
3.0 : (blanc) - n/a
4.0 : NIR définitif du destinataire du paiement - DES-14</v>
      </c>
    </row>
    <row r="298" spans="1:21" customFormat="1" ht="45" x14ac:dyDescent="0.25">
      <c r="A298" s="264"/>
      <c r="B298" s="65">
        <v>95</v>
      </c>
      <c r="C298" s="65" t="s">
        <v>757</v>
      </c>
      <c r="D298" s="164">
        <v>80</v>
      </c>
      <c r="E298" s="65" t="s">
        <v>56</v>
      </c>
      <c r="F298" s="65" t="s">
        <v>56</v>
      </c>
      <c r="G298" s="14" t="s">
        <v>53</v>
      </c>
      <c r="H298" s="185"/>
      <c r="I298" s="59" t="s">
        <v>1239</v>
      </c>
      <c r="J298" s="65" t="s">
        <v>558</v>
      </c>
      <c r="K298" s="58" t="s">
        <v>726</v>
      </c>
      <c r="L298" s="185"/>
      <c r="M298" s="58" t="s">
        <v>1241</v>
      </c>
      <c r="N298" s="59" t="s">
        <v>558</v>
      </c>
      <c r="O298" s="58" t="s">
        <v>726</v>
      </c>
      <c r="P298" s="241"/>
      <c r="Q298" s="58" t="s">
        <v>1242</v>
      </c>
      <c r="R298" s="82" t="s">
        <v>610</v>
      </c>
      <c r="S298" s="58" t="s">
        <v>1129</v>
      </c>
      <c r="T298" s="241"/>
      <c r="U298" s="35" t="str">
        <f t="shared" si="4"/>
        <v>2.6 : (blanc) - n/a
3.0 : (blanc) - n/a
4.0 : Nom de famille du destinataire - DES-15</v>
      </c>
    </row>
    <row r="299" spans="1:21" customFormat="1" ht="45" x14ac:dyDescent="0.25">
      <c r="A299" s="264"/>
      <c r="B299" s="65">
        <v>96</v>
      </c>
      <c r="C299" s="164" t="s">
        <v>660</v>
      </c>
      <c r="D299" s="164">
        <v>80</v>
      </c>
      <c r="E299" s="65" t="s">
        <v>56</v>
      </c>
      <c r="F299" s="65" t="s">
        <v>56</v>
      </c>
      <c r="G299" s="14" t="s">
        <v>53</v>
      </c>
      <c r="H299" s="185"/>
      <c r="I299" s="59" t="s">
        <v>1239</v>
      </c>
      <c r="J299" s="65" t="s">
        <v>558</v>
      </c>
      <c r="K299" s="58" t="s">
        <v>726</v>
      </c>
      <c r="L299" s="185"/>
      <c r="M299" s="58" t="s">
        <v>1241</v>
      </c>
      <c r="N299" s="59" t="s">
        <v>558</v>
      </c>
      <c r="O299" s="58" t="s">
        <v>726</v>
      </c>
      <c r="P299" s="241"/>
      <c r="Q299" s="58" t="s">
        <v>1242</v>
      </c>
      <c r="R299" s="82" t="s">
        <v>611</v>
      </c>
      <c r="S299" s="58" t="s">
        <v>1130</v>
      </c>
      <c r="T299" s="241"/>
      <c r="U299" s="35" t="str">
        <f t="shared" si="4"/>
        <v>2.6 : (blanc) - n/a
3.0 : (blanc) - n/a
4.0 : Nom d'usage du destinataire - DES-16</v>
      </c>
    </row>
    <row r="300" spans="1:21" customFormat="1" ht="45" x14ac:dyDescent="0.25">
      <c r="A300" s="264"/>
      <c r="B300" s="65">
        <v>97</v>
      </c>
      <c r="C300" s="164" t="s">
        <v>661</v>
      </c>
      <c r="D300" s="164">
        <v>80</v>
      </c>
      <c r="E300" s="65" t="s">
        <v>56</v>
      </c>
      <c r="F300" s="65" t="s">
        <v>56</v>
      </c>
      <c r="G300" s="14" t="s">
        <v>53</v>
      </c>
      <c r="H300" s="185"/>
      <c r="I300" s="59" t="s">
        <v>1239</v>
      </c>
      <c r="J300" s="65" t="s">
        <v>558</v>
      </c>
      <c r="K300" s="58" t="s">
        <v>726</v>
      </c>
      <c r="L300" s="185"/>
      <c r="M300" s="58" t="s">
        <v>1241</v>
      </c>
      <c r="N300" s="59" t="s">
        <v>558</v>
      </c>
      <c r="O300" s="58" t="s">
        <v>726</v>
      </c>
      <c r="P300" s="241"/>
      <c r="Q300" s="58" t="s">
        <v>1242</v>
      </c>
      <c r="R300" s="82" t="s">
        <v>612</v>
      </c>
      <c r="S300" s="58" t="s">
        <v>1131</v>
      </c>
      <c r="T300" s="241"/>
      <c r="U300" s="35" t="str">
        <f t="shared" si="4"/>
        <v>2.6 : (blanc) - n/a
3.0 : (blanc) - n/a
4.0 : Prénom(s) du destinataire - DES-17</v>
      </c>
    </row>
    <row r="301" spans="1:21" customFormat="1" ht="45" x14ac:dyDescent="0.25">
      <c r="A301" s="264"/>
      <c r="B301" s="65">
        <v>98</v>
      </c>
      <c r="C301" s="164" t="s">
        <v>662</v>
      </c>
      <c r="D301" s="164">
        <v>1</v>
      </c>
      <c r="E301" s="65" t="s">
        <v>56</v>
      </c>
      <c r="F301" s="65" t="s">
        <v>56</v>
      </c>
      <c r="G301" s="14" t="s">
        <v>53</v>
      </c>
      <c r="H301" s="185"/>
      <c r="I301" s="59" t="s">
        <v>1239</v>
      </c>
      <c r="J301" s="65" t="s">
        <v>558</v>
      </c>
      <c r="K301" s="58" t="s">
        <v>726</v>
      </c>
      <c r="L301" s="185"/>
      <c r="M301" s="58" t="s">
        <v>1241</v>
      </c>
      <c r="N301" s="59" t="s">
        <v>558</v>
      </c>
      <c r="O301" s="58" t="s">
        <v>726</v>
      </c>
      <c r="P301" s="241"/>
      <c r="Q301" s="58" t="s">
        <v>1242</v>
      </c>
      <c r="R301" s="82" t="s">
        <v>542</v>
      </c>
      <c r="S301" s="58" t="s">
        <v>1132</v>
      </c>
      <c r="T301" s="241"/>
      <c r="U301" s="35" t="str">
        <f t="shared" si="4"/>
        <v>2.6 : (blanc) - n/a
3.0 : (blanc) - n/a
4.0 : Genre - DES-18</v>
      </c>
    </row>
    <row r="302" spans="1:21" customFormat="1" ht="45" x14ac:dyDescent="0.25">
      <c r="A302" s="264"/>
      <c r="B302" s="65">
        <v>99</v>
      </c>
      <c r="C302" s="164" t="s">
        <v>663</v>
      </c>
      <c r="D302" s="164">
        <v>10</v>
      </c>
      <c r="E302" s="65" t="s">
        <v>56</v>
      </c>
      <c r="F302" s="65" t="s">
        <v>56</v>
      </c>
      <c r="G302" s="14" t="s">
        <v>54</v>
      </c>
      <c r="H302" s="185"/>
      <c r="I302" s="59" t="s">
        <v>1239</v>
      </c>
      <c r="J302" s="65" t="s">
        <v>558</v>
      </c>
      <c r="K302" s="58" t="s">
        <v>726</v>
      </c>
      <c r="L302" s="185"/>
      <c r="M302" s="58" t="s">
        <v>1241</v>
      </c>
      <c r="N302" s="59" t="s">
        <v>558</v>
      </c>
      <c r="O302" s="58" t="s">
        <v>726</v>
      </c>
      <c r="P302" s="241"/>
      <c r="Q302" s="58" t="s">
        <v>1242</v>
      </c>
      <c r="R302" s="82" t="s">
        <v>613</v>
      </c>
      <c r="S302" s="58" t="s">
        <v>1133</v>
      </c>
      <c r="T302" s="241"/>
      <c r="U302" s="35" t="str">
        <f t="shared" si="4"/>
        <v>2.6 : (blanc) - n/a
3.0 : (blanc) - n/a
4.0 : Date de naissance du destinataire - DES-19</v>
      </c>
    </row>
    <row r="303" spans="1:21" customFormat="1" ht="45" x14ac:dyDescent="0.25">
      <c r="A303" s="264"/>
      <c r="B303" s="65">
        <v>100</v>
      </c>
      <c r="C303" s="164" t="s">
        <v>664</v>
      </c>
      <c r="D303" s="164">
        <v>2</v>
      </c>
      <c r="E303" s="65" t="s">
        <v>56</v>
      </c>
      <c r="F303" s="65" t="s">
        <v>56</v>
      </c>
      <c r="G303" s="14" t="s">
        <v>53</v>
      </c>
      <c r="H303" s="185"/>
      <c r="I303" s="59" t="s">
        <v>1239</v>
      </c>
      <c r="J303" s="65" t="s">
        <v>558</v>
      </c>
      <c r="K303" s="58" t="s">
        <v>726</v>
      </c>
      <c r="L303" s="185"/>
      <c r="M303" s="58" t="s">
        <v>1241</v>
      </c>
      <c r="N303" s="59" t="s">
        <v>558</v>
      </c>
      <c r="O303" s="58" t="s">
        <v>726</v>
      </c>
      <c r="P303" s="241"/>
      <c r="Q303" s="58" t="s">
        <v>1242</v>
      </c>
      <c r="R303" s="82" t="s">
        <v>614</v>
      </c>
      <c r="S303" s="58" t="s">
        <v>1134</v>
      </c>
      <c r="T303" s="241"/>
      <c r="U303" s="35" t="str">
        <f t="shared" si="4"/>
        <v>2.6 : (blanc) - n/a
3.0 : (blanc) - n/a
4.0 : Département de naissance - DES-20</v>
      </c>
    </row>
    <row r="304" spans="1:21" customFormat="1" ht="45" x14ac:dyDescent="0.25">
      <c r="A304" s="264"/>
      <c r="B304" s="65">
        <v>101</v>
      </c>
      <c r="C304" s="65" t="s">
        <v>1154</v>
      </c>
      <c r="D304" s="164">
        <v>3</v>
      </c>
      <c r="E304" s="65" t="s">
        <v>56</v>
      </c>
      <c r="F304" s="65" t="s">
        <v>56</v>
      </c>
      <c r="G304" s="14" t="s">
        <v>53</v>
      </c>
      <c r="H304" s="185"/>
      <c r="I304" s="59" t="s">
        <v>1239</v>
      </c>
      <c r="J304" s="65" t="s">
        <v>558</v>
      </c>
      <c r="K304" s="58" t="s">
        <v>726</v>
      </c>
      <c r="L304" s="185"/>
      <c r="M304" s="58" t="s">
        <v>1241</v>
      </c>
      <c r="N304" s="59" t="s">
        <v>558</v>
      </c>
      <c r="O304" s="58" t="s">
        <v>726</v>
      </c>
      <c r="P304" s="241"/>
      <c r="Q304" s="58" t="s">
        <v>1242</v>
      </c>
      <c r="R304" s="82" t="s">
        <v>410</v>
      </c>
      <c r="S304" s="58" t="s">
        <v>1135</v>
      </c>
      <c r="T304" s="241"/>
      <c r="U304" s="35" t="str">
        <f t="shared" si="4"/>
        <v>2.6 : (blanc) - n/a
3.0 : (blanc) - n/a
4.0 : Numéro INSEE de la commune de naissance (ou code pays si né à l'étranger) - DES-21</v>
      </c>
    </row>
    <row r="305" spans="1:21" customFormat="1" ht="45" x14ac:dyDescent="0.25">
      <c r="A305" s="264"/>
      <c r="B305" s="65">
        <v>102</v>
      </c>
      <c r="C305" s="165" t="s">
        <v>1266</v>
      </c>
      <c r="D305" s="164">
        <v>9</v>
      </c>
      <c r="E305" s="65" t="s">
        <v>56</v>
      </c>
      <c r="F305" s="65" t="s">
        <v>56</v>
      </c>
      <c r="G305" s="14" t="s">
        <v>57</v>
      </c>
      <c r="H305" s="185"/>
      <c r="I305" s="59" t="s">
        <v>1239</v>
      </c>
      <c r="J305" s="65" t="s">
        <v>558</v>
      </c>
      <c r="K305" s="58" t="s">
        <v>726</v>
      </c>
      <c r="L305" s="185"/>
      <c r="M305" s="58" t="s">
        <v>1241</v>
      </c>
      <c r="N305" s="59" t="s">
        <v>558</v>
      </c>
      <c r="O305" s="58" t="s">
        <v>726</v>
      </c>
      <c r="P305" s="241"/>
      <c r="Q305" s="58" t="s">
        <v>1242</v>
      </c>
      <c r="R305" s="82" t="s">
        <v>615</v>
      </c>
      <c r="S305" s="58" t="s">
        <v>1136</v>
      </c>
      <c r="T305" s="241"/>
      <c r="U305" s="35" t="str">
        <f t="shared" si="4"/>
        <v>2.6 : (blanc) - n/a
3.0 : (blanc) - n/a
4.0 : SIREN du destinataire - DES-22</v>
      </c>
    </row>
    <row r="306" spans="1:21" customFormat="1" ht="45" x14ac:dyDescent="0.25">
      <c r="A306" s="264"/>
      <c r="B306" s="65">
        <v>103</v>
      </c>
      <c r="C306" s="165" t="s">
        <v>1089</v>
      </c>
      <c r="D306" s="164">
        <v>5</v>
      </c>
      <c r="E306" s="65" t="s">
        <v>56</v>
      </c>
      <c r="F306" s="65" t="s">
        <v>56</v>
      </c>
      <c r="G306" s="14" t="s">
        <v>57</v>
      </c>
      <c r="H306" s="185"/>
      <c r="I306" s="59" t="s">
        <v>1239</v>
      </c>
      <c r="J306" s="65" t="s">
        <v>558</v>
      </c>
      <c r="K306" s="58" t="s">
        <v>726</v>
      </c>
      <c r="L306" s="185"/>
      <c r="M306" s="58" t="s">
        <v>1241</v>
      </c>
      <c r="N306" s="59" t="s">
        <v>558</v>
      </c>
      <c r="O306" s="58" t="s">
        <v>726</v>
      </c>
      <c r="P306" s="241"/>
      <c r="Q306" s="58" t="s">
        <v>1242</v>
      </c>
      <c r="R306" s="82" t="s">
        <v>616</v>
      </c>
      <c r="S306" s="58" t="s">
        <v>1137</v>
      </c>
      <c r="T306" s="241"/>
      <c r="U306" s="35" t="str">
        <f t="shared" si="4"/>
        <v>2.6 : (blanc) - n/a
3.0 : (blanc) - n/a
4.0 : NIC du destinataire - DES-23</v>
      </c>
    </row>
    <row r="307" spans="1:21" customFormat="1" ht="45" x14ac:dyDescent="0.25">
      <c r="A307" s="264"/>
      <c r="B307" s="65">
        <v>104</v>
      </c>
      <c r="C307" s="165" t="s">
        <v>1267</v>
      </c>
      <c r="D307" s="164">
        <v>35</v>
      </c>
      <c r="E307" s="65" t="s">
        <v>56</v>
      </c>
      <c r="F307" s="65" t="s">
        <v>56</v>
      </c>
      <c r="G307" s="14" t="s">
        <v>53</v>
      </c>
      <c r="H307" s="185"/>
      <c r="I307" s="59" t="s">
        <v>1239</v>
      </c>
      <c r="J307" s="65" t="s">
        <v>558</v>
      </c>
      <c r="K307" s="58" t="s">
        <v>726</v>
      </c>
      <c r="L307" s="185"/>
      <c r="M307" s="58" t="s">
        <v>1241</v>
      </c>
      <c r="N307" s="59" t="s">
        <v>558</v>
      </c>
      <c r="O307" s="58" t="s">
        <v>726</v>
      </c>
      <c r="P307" s="241"/>
      <c r="Q307" s="58" t="s">
        <v>1242</v>
      </c>
      <c r="R307" s="82" t="s">
        <v>617</v>
      </c>
      <c r="S307" s="58" t="s">
        <v>1138</v>
      </c>
      <c r="T307" s="241"/>
      <c r="U307" s="35" t="str">
        <f t="shared" si="4"/>
        <v>2.6 : (blanc) - n/a
3.0 : (blanc) - n/a
4.0 : Raison sociale du destinataire - DES-24</v>
      </c>
    </row>
    <row r="308" spans="1:21" customFormat="1" ht="45" x14ac:dyDescent="0.25">
      <c r="A308" s="264"/>
      <c r="B308" s="65">
        <v>105</v>
      </c>
      <c r="C308" s="165" t="s">
        <v>1268</v>
      </c>
      <c r="D308" s="164">
        <v>35</v>
      </c>
      <c r="E308" s="65" t="s">
        <v>56</v>
      </c>
      <c r="F308" s="65" t="s">
        <v>56</v>
      </c>
      <c r="G308" s="14" t="s">
        <v>53</v>
      </c>
      <c r="H308" s="185"/>
      <c r="I308" s="59" t="s">
        <v>1239</v>
      </c>
      <c r="J308" s="65" t="s">
        <v>558</v>
      </c>
      <c r="K308" s="58" t="s">
        <v>726</v>
      </c>
      <c r="L308" s="185"/>
      <c r="M308" s="58" t="s">
        <v>1241</v>
      </c>
      <c r="N308" s="59" t="s">
        <v>558</v>
      </c>
      <c r="O308" s="58" t="s">
        <v>726</v>
      </c>
      <c r="P308" s="241"/>
      <c r="Q308" s="58" t="s">
        <v>1242</v>
      </c>
      <c r="R308" s="82" t="s">
        <v>618</v>
      </c>
      <c r="S308" s="58" t="s">
        <v>1139</v>
      </c>
      <c r="T308" s="241"/>
      <c r="U308" s="35" t="str">
        <f t="shared" si="4"/>
        <v>2.6 : (blanc) - n/a
3.0 : (blanc) - n/a
4.0 : Libellé de l'établissement souscripteur destinataire - DES-25</v>
      </c>
    </row>
    <row r="309" spans="1:21" customFormat="1" ht="45" x14ac:dyDescent="0.25">
      <c r="A309" s="264"/>
      <c r="B309" s="65">
        <v>106</v>
      </c>
      <c r="C309" s="65" t="s">
        <v>1155</v>
      </c>
      <c r="D309" s="164">
        <v>1</v>
      </c>
      <c r="E309" s="65" t="s">
        <v>56</v>
      </c>
      <c r="F309" s="65" t="s">
        <v>56</v>
      </c>
      <c r="G309" s="14" t="s">
        <v>53</v>
      </c>
      <c r="H309" s="185"/>
      <c r="I309" s="59" t="s">
        <v>1239</v>
      </c>
      <c r="J309" s="65" t="s">
        <v>558</v>
      </c>
      <c r="K309" s="58" t="s">
        <v>726</v>
      </c>
      <c r="L309" s="185"/>
      <c r="M309" s="58" t="s">
        <v>1241</v>
      </c>
      <c r="N309" s="59" t="s">
        <v>558</v>
      </c>
      <c r="O309" s="58" t="s">
        <v>726</v>
      </c>
      <c r="P309" s="241"/>
      <c r="Q309" s="58" t="s">
        <v>1242</v>
      </c>
      <c r="R309" s="82" t="s">
        <v>619</v>
      </c>
      <c r="S309" s="58" t="s">
        <v>1140</v>
      </c>
      <c r="T309" s="241"/>
      <c r="U309" s="35" t="str">
        <f t="shared" si="4"/>
        <v>2.6 : (blanc) - n/a
3.0 : (blanc) - n/a
4.0 : Top devise de règlement différente de l'euro - DES-26</v>
      </c>
    </row>
    <row r="310" spans="1:21" customFormat="1" ht="45" x14ac:dyDescent="0.25">
      <c r="A310" s="264"/>
      <c r="B310" s="65">
        <v>107</v>
      </c>
      <c r="C310" s="164" t="s">
        <v>668</v>
      </c>
      <c r="D310" s="164">
        <v>3</v>
      </c>
      <c r="E310" s="65" t="s">
        <v>56</v>
      </c>
      <c r="F310" s="65" t="s">
        <v>56</v>
      </c>
      <c r="G310" s="14" t="s">
        <v>53</v>
      </c>
      <c r="H310" s="185"/>
      <c r="I310" s="59" t="s">
        <v>1239</v>
      </c>
      <c r="J310" s="65" t="s">
        <v>558</v>
      </c>
      <c r="K310" s="58" t="s">
        <v>726</v>
      </c>
      <c r="L310" s="185"/>
      <c r="M310" s="58" t="s">
        <v>1241</v>
      </c>
      <c r="N310" s="59" t="s">
        <v>558</v>
      </c>
      <c r="O310" s="58" t="s">
        <v>726</v>
      </c>
      <c r="P310" s="241"/>
      <c r="Q310" s="58" t="s">
        <v>1242</v>
      </c>
      <c r="R310" s="82" t="s">
        <v>620</v>
      </c>
      <c r="S310" s="58" t="s">
        <v>1141</v>
      </c>
      <c r="T310" s="241"/>
      <c r="U310" s="35" t="str">
        <f t="shared" si="4"/>
        <v>2.6 : (blanc) - n/a
3.0 : (blanc) - n/a
4.0 : Pays de règlement - DES-27</v>
      </c>
    </row>
    <row r="311" spans="1:21" customFormat="1" ht="45" x14ac:dyDescent="0.25">
      <c r="A311" s="264"/>
      <c r="B311" s="65">
        <v>108</v>
      </c>
      <c r="C311" s="164" t="s">
        <v>665</v>
      </c>
      <c r="D311" s="164">
        <v>32</v>
      </c>
      <c r="E311" s="65" t="s">
        <v>56</v>
      </c>
      <c r="F311" s="65" t="s">
        <v>56</v>
      </c>
      <c r="G311" s="14" t="s">
        <v>57</v>
      </c>
      <c r="H311" s="185"/>
      <c r="I311" s="59" t="s">
        <v>1239</v>
      </c>
      <c r="J311" s="65" t="s">
        <v>558</v>
      </c>
      <c r="K311" s="58" t="s">
        <v>726</v>
      </c>
      <c r="L311" s="185"/>
      <c r="M311" s="58" t="s">
        <v>1241</v>
      </c>
      <c r="N311" s="59" t="s">
        <v>558</v>
      </c>
      <c r="O311" s="58" t="s">
        <v>726</v>
      </c>
      <c r="P311" s="241"/>
      <c r="Q311" s="58" t="s">
        <v>1242</v>
      </c>
      <c r="R311" s="82" t="s">
        <v>621</v>
      </c>
      <c r="S311" s="58" t="s">
        <v>1142</v>
      </c>
      <c r="T311" s="241"/>
      <c r="U311" s="35" t="str">
        <f t="shared" si="4"/>
        <v>2.6 : (blanc) - n/a
3.0 : (blanc) - n/a
4.0 : IBAN de règlement - DES-28</v>
      </c>
    </row>
    <row r="312" spans="1:21" customFormat="1" ht="45" x14ac:dyDescent="0.25">
      <c r="A312" s="264"/>
      <c r="B312" s="65">
        <v>109</v>
      </c>
      <c r="C312" s="164" t="s">
        <v>666</v>
      </c>
      <c r="D312" s="164">
        <v>11</v>
      </c>
      <c r="E312" s="65" t="s">
        <v>56</v>
      </c>
      <c r="F312" s="65" t="s">
        <v>56</v>
      </c>
      <c r="G312" s="14" t="s">
        <v>57</v>
      </c>
      <c r="H312" s="185"/>
      <c r="I312" s="59" t="s">
        <v>1239</v>
      </c>
      <c r="J312" s="65" t="s">
        <v>558</v>
      </c>
      <c r="K312" s="58" t="s">
        <v>726</v>
      </c>
      <c r="L312" s="185"/>
      <c r="M312" s="58" t="s">
        <v>1241</v>
      </c>
      <c r="N312" s="59" t="s">
        <v>558</v>
      </c>
      <c r="O312" s="58" t="s">
        <v>726</v>
      </c>
      <c r="P312" s="241"/>
      <c r="Q312" s="58" t="s">
        <v>1242</v>
      </c>
      <c r="R312" s="82" t="s">
        <v>622</v>
      </c>
      <c r="S312" s="58" t="s">
        <v>1143</v>
      </c>
      <c r="T312" s="241"/>
      <c r="U312" s="35" t="str">
        <f t="shared" si="4"/>
        <v>2.6 : (blanc) - n/a
3.0 : (blanc) - n/a
4.0 : BIC  de règlement - DES-29</v>
      </c>
    </row>
    <row r="313" spans="1:21" customFormat="1" ht="45" x14ac:dyDescent="0.25">
      <c r="A313" s="264"/>
      <c r="B313" s="65">
        <v>110</v>
      </c>
      <c r="C313" s="65" t="s">
        <v>1160</v>
      </c>
      <c r="D313" s="164">
        <v>80</v>
      </c>
      <c r="E313" s="65" t="s">
        <v>56</v>
      </c>
      <c r="F313" s="65" t="s">
        <v>56</v>
      </c>
      <c r="G313" s="14" t="s">
        <v>53</v>
      </c>
      <c r="H313" s="185"/>
      <c r="I313" s="59" t="s">
        <v>1239</v>
      </c>
      <c r="J313" s="65" t="s">
        <v>558</v>
      </c>
      <c r="K313" s="58" t="s">
        <v>726</v>
      </c>
      <c r="L313" s="185"/>
      <c r="M313" s="58" t="s">
        <v>1241</v>
      </c>
      <c r="N313" s="59" t="s">
        <v>558</v>
      </c>
      <c r="O313" s="58" t="s">
        <v>726</v>
      </c>
      <c r="P313" s="241"/>
      <c r="Q313" s="58" t="s">
        <v>1242</v>
      </c>
      <c r="R313" s="82" t="s">
        <v>623</v>
      </c>
      <c r="S313" s="58" t="s">
        <v>1144</v>
      </c>
      <c r="T313" s="241"/>
      <c r="U313" s="35" t="str">
        <f t="shared" si="4"/>
        <v>2.6 : (blanc) - n/a
3.0 : (blanc) - n/a
4.0 : Titulaire BIC / IBAN - DES-30</v>
      </c>
    </row>
    <row r="314" spans="1:21" customFormat="1" ht="45" x14ac:dyDescent="0.25">
      <c r="A314" s="264"/>
      <c r="B314" s="65">
        <v>111</v>
      </c>
      <c r="C314" s="164" t="s">
        <v>667</v>
      </c>
      <c r="D314" s="164">
        <v>20</v>
      </c>
      <c r="E314" s="65" t="s">
        <v>56</v>
      </c>
      <c r="F314" s="65" t="s">
        <v>56</v>
      </c>
      <c r="G314" s="58" t="s">
        <v>1248</v>
      </c>
      <c r="H314" s="185"/>
      <c r="I314" s="59" t="s">
        <v>1239</v>
      </c>
      <c r="J314" s="65" t="s">
        <v>558</v>
      </c>
      <c r="K314" s="58" t="s">
        <v>726</v>
      </c>
      <c r="L314" s="185"/>
      <c r="M314" s="58" t="s">
        <v>1241</v>
      </c>
      <c r="N314" s="59" t="s">
        <v>558</v>
      </c>
      <c r="O314" s="58" t="s">
        <v>726</v>
      </c>
      <c r="P314" s="241"/>
      <c r="Q314" s="58" t="s">
        <v>1242</v>
      </c>
      <c r="R314" s="82" t="s">
        <v>624</v>
      </c>
      <c r="S314" s="58" t="s">
        <v>1145</v>
      </c>
      <c r="T314" s="241"/>
      <c r="U314" s="35" t="str">
        <f t="shared" si="4"/>
        <v>2.6 : (blanc) - n/a
3.0 : (blanc) - n/a
4.0 : Montant réglé - DES-32</v>
      </c>
    </row>
    <row r="315" spans="1:21" customFormat="1" ht="45" x14ac:dyDescent="0.25">
      <c r="A315" s="264"/>
      <c r="B315" s="65">
        <v>112</v>
      </c>
      <c r="C315" s="164" t="s">
        <v>250</v>
      </c>
      <c r="D315" s="164">
        <v>10</v>
      </c>
      <c r="E315" s="65" t="s">
        <v>56</v>
      </c>
      <c r="F315" s="65" t="s">
        <v>56</v>
      </c>
      <c r="G315" s="14" t="s">
        <v>54</v>
      </c>
      <c r="H315" s="185"/>
      <c r="I315" s="59" t="s">
        <v>1239</v>
      </c>
      <c r="J315" s="65" t="s">
        <v>558</v>
      </c>
      <c r="K315" s="58" t="s">
        <v>726</v>
      </c>
      <c r="L315" s="185"/>
      <c r="M315" s="58" t="s">
        <v>1241</v>
      </c>
      <c r="N315" s="59" t="s">
        <v>558</v>
      </c>
      <c r="O315" s="58" t="s">
        <v>726</v>
      </c>
      <c r="P315" s="241"/>
      <c r="Q315" s="58" t="s">
        <v>1242</v>
      </c>
      <c r="R315" s="82" t="s">
        <v>625</v>
      </c>
      <c r="S315" s="58" t="s">
        <v>1146</v>
      </c>
      <c r="T315" s="241"/>
      <c r="U315" s="35" t="str">
        <f t="shared" si="4"/>
        <v>2.6 : (blanc) - n/a
3.0 : (blanc) - n/a
4.0 : Date de paiement - DES-33</v>
      </c>
    </row>
    <row r="316" spans="1:21" customFormat="1" ht="45" x14ac:dyDescent="0.25">
      <c r="A316" s="264"/>
      <c r="B316" s="65">
        <v>113</v>
      </c>
      <c r="C316" s="164" t="s">
        <v>274</v>
      </c>
      <c r="D316" s="164">
        <v>3</v>
      </c>
      <c r="E316" s="65" t="s">
        <v>56</v>
      </c>
      <c r="F316" s="65" t="s">
        <v>56</v>
      </c>
      <c r="G316" s="14" t="s">
        <v>53</v>
      </c>
      <c r="H316" s="185"/>
      <c r="I316" s="59" t="s">
        <v>1239</v>
      </c>
      <c r="J316" s="65" t="s">
        <v>558</v>
      </c>
      <c r="K316" s="14" t="s">
        <v>887</v>
      </c>
      <c r="L316" s="185"/>
      <c r="M316" s="58" t="s">
        <v>1241</v>
      </c>
      <c r="N316" s="251" t="s">
        <v>626</v>
      </c>
      <c r="O316" s="14" t="s">
        <v>887</v>
      </c>
      <c r="P316" s="241"/>
      <c r="Q316" s="58" t="s">
        <v>1242</v>
      </c>
      <c r="R316" s="250" t="s">
        <v>558</v>
      </c>
      <c r="S316" s="14" t="s">
        <v>726</v>
      </c>
      <c r="T316" s="241"/>
      <c r="U316" s="251" t="str">
        <f t="shared" si="4"/>
        <v>2.6 : (blanc) - BER-2
3.0 : Type de bénéficiaire du règlement - BER-2
4.0 : (blanc) - n/a</v>
      </c>
    </row>
    <row r="317" spans="1:21" customFormat="1" ht="45" x14ac:dyDescent="0.25">
      <c r="A317" s="264"/>
      <c r="B317" s="65">
        <v>114</v>
      </c>
      <c r="C317" s="164" t="s">
        <v>275</v>
      </c>
      <c r="D317" s="164">
        <v>35</v>
      </c>
      <c r="E317" s="65" t="s">
        <v>56</v>
      </c>
      <c r="F317" s="164" t="s">
        <v>56</v>
      </c>
      <c r="G317" s="14" t="s">
        <v>53</v>
      </c>
      <c r="H317" s="185"/>
      <c r="I317" s="59" t="s">
        <v>1239</v>
      </c>
      <c r="J317" s="65" t="s">
        <v>558</v>
      </c>
      <c r="K317" s="14" t="s">
        <v>888</v>
      </c>
      <c r="L317" s="185"/>
      <c r="M317" s="58" t="s">
        <v>1241</v>
      </c>
      <c r="N317" s="251" t="s">
        <v>627</v>
      </c>
      <c r="O317" s="14" t="s">
        <v>888</v>
      </c>
      <c r="P317" s="241"/>
      <c r="Q317" s="58" t="s">
        <v>1242</v>
      </c>
      <c r="R317" s="250" t="s">
        <v>558</v>
      </c>
      <c r="S317" s="14" t="s">
        <v>726</v>
      </c>
      <c r="T317" s="241"/>
      <c r="U317" s="251" t="str">
        <f t="shared" si="4"/>
        <v>2.6 : (blanc) - BER-3
3.0 : Identifiant du bénéficiaire du règlement - BER-3
4.0 : (blanc) - n/a</v>
      </c>
    </row>
    <row r="318" spans="1:21" customFormat="1" ht="45" x14ac:dyDescent="0.25">
      <c r="A318" s="264"/>
      <c r="B318" s="65">
        <v>115</v>
      </c>
      <c r="C318" s="164" t="s">
        <v>276</v>
      </c>
      <c r="D318" s="164">
        <v>35</v>
      </c>
      <c r="E318" s="65" t="s">
        <v>56</v>
      </c>
      <c r="F318" s="65" t="s">
        <v>56</v>
      </c>
      <c r="G318" s="14" t="s">
        <v>53</v>
      </c>
      <c r="H318" s="185"/>
      <c r="I318" s="59" t="s">
        <v>1239</v>
      </c>
      <c r="J318" s="65" t="s">
        <v>558</v>
      </c>
      <c r="K318" s="14" t="s">
        <v>889</v>
      </c>
      <c r="L318" s="185"/>
      <c r="M318" s="58" t="s">
        <v>1241</v>
      </c>
      <c r="N318" s="251" t="s">
        <v>628</v>
      </c>
      <c r="O318" s="14" t="s">
        <v>889</v>
      </c>
      <c r="P318" s="241"/>
      <c r="Q318" s="58" t="s">
        <v>1242</v>
      </c>
      <c r="R318" s="250" t="s">
        <v>558</v>
      </c>
      <c r="S318" s="14" t="s">
        <v>726</v>
      </c>
      <c r="T318" s="241"/>
      <c r="U318" s="251" t="str">
        <f t="shared" si="4"/>
        <v>2.6 : (blanc) - BER-4
3.0 : Nom du bénéficiaire - BER-4
4.0 : (blanc) - n/a</v>
      </c>
    </row>
    <row r="319" spans="1:21" customFormat="1" ht="45" x14ac:dyDescent="0.25">
      <c r="A319" s="264"/>
      <c r="B319" s="65">
        <v>116</v>
      </c>
      <c r="C319" s="164" t="s">
        <v>277</v>
      </c>
      <c r="D319" s="164">
        <v>35</v>
      </c>
      <c r="E319" s="65" t="s">
        <v>56</v>
      </c>
      <c r="F319" s="65" t="s">
        <v>56</v>
      </c>
      <c r="G319" s="14" t="s">
        <v>53</v>
      </c>
      <c r="H319" s="185"/>
      <c r="I319" s="59" t="s">
        <v>1239</v>
      </c>
      <c r="J319" s="65" t="s">
        <v>558</v>
      </c>
      <c r="K319" s="14" t="s">
        <v>890</v>
      </c>
      <c r="L319" s="185"/>
      <c r="M319" s="58" t="s">
        <v>1241</v>
      </c>
      <c r="N319" s="251" t="s">
        <v>629</v>
      </c>
      <c r="O319" s="14" t="s">
        <v>890</v>
      </c>
      <c r="P319" s="241"/>
      <c r="Q319" s="58" t="s">
        <v>1242</v>
      </c>
      <c r="R319" s="250" t="s">
        <v>558</v>
      </c>
      <c r="S319" s="14" t="s">
        <v>726</v>
      </c>
      <c r="T319" s="241"/>
      <c r="U319" s="251" t="str">
        <f t="shared" si="4"/>
        <v>2.6 : (blanc) - BER-5
3.0 : Complément de nom 1 du bénéficiaire - BER-5
4.0 : (blanc) - n/a</v>
      </c>
    </row>
    <row r="320" spans="1:21" customFormat="1" ht="45" x14ac:dyDescent="0.25">
      <c r="A320" s="264"/>
      <c r="B320" s="65">
        <v>117</v>
      </c>
      <c r="C320" s="164" t="s">
        <v>278</v>
      </c>
      <c r="D320" s="164">
        <v>35</v>
      </c>
      <c r="E320" s="65" t="s">
        <v>56</v>
      </c>
      <c r="F320" s="65" t="s">
        <v>56</v>
      </c>
      <c r="G320" s="14" t="s">
        <v>53</v>
      </c>
      <c r="H320" s="185"/>
      <c r="I320" s="59" t="s">
        <v>1239</v>
      </c>
      <c r="J320" s="65" t="s">
        <v>558</v>
      </c>
      <c r="K320" s="14" t="s">
        <v>891</v>
      </c>
      <c r="L320" s="185"/>
      <c r="M320" s="58" t="s">
        <v>1241</v>
      </c>
      <c r="N320" s="251" t="s">
        <v>600</v>
      </c>
      <c r="O320" s="14" t="s">
        <v>891</v>
      </c>
      <c r="P320" s="241"/>
      <c r="Q320" s="58" t="s">
        <v>1242</v>
      </c>
      <c r="R320" s="250" t="s">
        <v>558</v>
      </c>
      <c r="S320" s="14" t="s">
        <v>726</v>
      </c>
      <c r="T320" s="241"/>
      <c r="U320" s="251" t="str">
        <f t="shared" si="4"/>
        <v>2.6 : (blanc) - BER-6
3.0 : Complément de nom 2 du destinataire - BER-6
4.0 : (blanc) - n/a</v>
      </c>
    </row>
    <row r="321" spans="1:21" customFormat="1" ht="45" x14ac:dyDescent="0.25">
      <c r="A321" s="264"/>
      <c r="B321" s="65">
        <v>118</v>
      </c>
      <c r="C321" s="164" t="s">
        <v>279</v>
      </c>
      <c r="D321" s="164">
        <v>35</v>
      </c>
      <c r="E321" s="65" t="s">
        <v>56</v>
      </c>
      <c r="F321" s="164" t="s">
        <v>56</v>
      </c>
      <c r="G321" s="14" t="s">
        <v>53</v>
      </c>
      <c r="H321" s="185"/>
      <c r="I321" s="59" t="s">
        <v>1239</v>
      </c>
      <c r="J321" s="65" t="s">
        <v>558</v>
      </c>
      <c r="K321" s="14" t="s">
        <v>892</v>
      </c>
      <c r="L321" s="185"/>
      <c r="M321" s="58" t="s">
        <v>1241</v>
      </c>
      <c r="N321" s="227" t="s">
        <v>601</v>
      </c>
      <c r="O321" s="14" t="s">
        <v>892</v>
      </c>
      <c r="P321" s="241"/>
      <c r="Q321" s="58" t="s">
        <v>1242</v>
      </c>
      <c r="R321" s="226" t="s">
        <v>558</v>
      </c>
      <c r="S321" s="14" t="s">
        <v>726</v>
      </c>
      <c r="T321" s="241"/>
      <c r="U321" s="227" t="str">
        <f t="shared" si="4"/>
        <v>2.6 : (blanc) - BER-7
3.0 : Numéro - BER-7
4.0 : (blanc) - n/a</v>
      </c>
    </row>
    <row r="322" spans="1:21" customFormat="1" ht="45" x14ac:dyDescent="0.25">
      <c r="A322" s="264"/>
      <c r="B322" s="65">
        <v>119</v>
      </c>
      <c r="C322" s="164" t="s">
        <v>280</v>
      </c>
      <c r="D322" s="164">
        <v>35</v>
      </c>
      <c r="E322" s="65" t="s">
        <v>56</v>
      </c>
      <c r="F322" s="164" t="s">
        <v>56</v>
      </c>
      <c r="G322" s="14" t="s">
        <v>53</v>
      </c>
      <c r="H322" s="185"/>
      <c r="I322" s="59" t="s">
        <v>1239</v>
      </c>
      <c r="J322" s="65" t="s">
        <v>558</v>
      </c>
      <c r="K322" s="14" t="s">
        <v>893</v>
      </c>
      <c r="L322" s="185"/>
      <c r="M322" s="58" t="s">
        <v>1241</v>
      </c>
      <c r="N322" s="227" t="s">
        <v>602</v>
      </c>
      <c r="O322" s="14" t="s">
        <v>893</v>
      </c>
      <c r="P322" s="241"/>
      <c r="Q322" s="58" t="s">
        <v>1242</v>
      </c>
      <c r="R322" s="226" t="s">
        <v>558</v>
      </c>
      <c r="S322" s="14" t="s">
        <v>726</v>
      </c>
      <c r="T322" s="241"/>
      <c r="U322" s="227" t="str">
        <f t="shared" si="4"/>
        <v>2.6 : (blanc) - BER-8
3.0 : Nom de la rue / avenue - BER-8
4.0 : (blanc) - n/a</v>
      </c>
    </row>
    <row r="323" spans="1:21" customFormat="1" ht="45" x14ac:dyDescent="0.25">
      <c r="A323" s="264"/>
      <c r="B323" s="65">
        <v>120</v>
      </c>
      <c r="C323" s="164" t="s">
        <v>281</v>
      </c>
      <c r="D323" s="164">
        <v>35</v>
      </c>
      <c r="E323" s="65" t="s">
        <v>56</v>
      </c>
      <c r="F323" s="164" t="s">
        <v>56</v>
      </c>
      <c r="G323" s="14" t="s">
        <v>53</v>
      </c>
      <c r="H323" s="185"/>
      <c r="I323" s="59" t="s">
        <v>1239</v>
      </c>
      <c r="J323" s="65" t="s">
        <v>558</v>
      </c>
      <c r="K323" s="14" t="s">
        <v>894</v>
      </c>
      <c r="L323" s="185"/>
      <c r="M323" s="58" t="s">
        <v>1241</v>
      </c>
      <c r="N323" s="227" t="s">
        <v>603</v>
      </c>
      <c r="O323" s="14" t="s">
        <v>894</v>
      </c>
      <c r="P323" s="241"/>
      <c r="Q323" s="58" t="s">
        <v>1242</v>
      </c>
      <c r="R323" s="226" t="s">
        <v>558</v>
      </c>
      <c r="S323" s="14" t="s">
        <v>726</v>
      </c>
      <c r="T323" s="241"/>
      <c r="U323" s="227" t="str">
        <f t="shared" ref="U323:U386" si="5">IF(AND(J323=N323,N323=R323),CONCATENATE(R323," - ",S323," (toutes version)"),CONCATENATE(I323," : ",J323," - ",K323,CHAR(10),M323," : ",N323," - ",O323,CHAR(10),Q323," : ",R323," - ",S323))</f>
        <v>2.6 : (blanc) - BER-9
3.0 : Précisions (complément d'adresse, BP…) - BER-9
4.0 : (blanc) - n/a</v>
      </c>
    </row>
    <row r="324" spans="1:21" customFormat="1" ht="45" x14ac:dyDescent="0.25">
      <c r="A324" s="264"/>
      <c r="B324" s="65">
        <v>121</v>
      </c>
      <c r="C324" s="164" t="s">
        <v>282</v>
      </c>
      <c r="D324" s="164">
        <v>35</v>
      </c>
      <c r="E324" s="65" t="s">
        <v>56</v>
      </c>
      <c r="F324" s="65" t="s">
        <v>56</v>
      </c>
      <c r="G324" s="14" t="s">
        <v>53</v>
      </c>
      <c r="H324" s="185"/>
      <c r="I324" s="59" t="s">
        <v>1239</v>
      </c>
      <c r="J324" s="65" t="s">
        <v>558</v>
      </c>
      <c r="K324" s="14" t="s">
        <v>895</v>
      </c>
      <c r="L324" s="185"/>
      <c r="M324" s="58" t="s">
        <v>1241</v>
      </c>
      <c r="N324" s="227" t="s">
        <v>604</v>
      </c>
      <c r="O324" s="14" t="s">
        <v>895</v>
      </c>
      <c r="P324" s="241"/>
      <c r="Q324" s="58" t="s">
        <v>1242</v>
      </c>
      <c r="R324" s="226" t="s">
        <v>558</v>
      </c>
      <c r="S324" s="14" t="s">
        <v>726</v>
      </c>
      <c r="T324" s="241"/>
      <c r="U324" s="227" t="str">
        <f t="shared" si="5"/>
        <v>2.6 : (blanc) - BER-10
3.0 : Ville - BER-10
4.0 : (blanc) - n/a</v>
      </c>
    </row>
    <row r="325" spans="1:21" customFormat="1" ht="45" x14ac:dyDescent="0.25">
      <c r="A325" s="264"/>
      <c r="B325" s="65">
        <v>122</v>
      </c>
      <c r="C325" s="164" t="s">
        <v>283</v>
      </c>
      <c r="D325" s="164">
        <v>9</v>
      </c>
      <c r="E325" s="65" t="s">
        <v>56</v>
      </c>
      <c r="F325" s="65" t="s">
        <v>56</v>
      </c>
      <c r="G325" s="14" t="s">
        <v>53</v>
      </c>
      <c r="H325" s="185"/>
      <c r="I325" s="59" t="s">
        <v>1239</v>
      </c>
      <c r="J325" s="65" t="s">
        <v>558</v>
      </c>
      <c r="K325" s="14" t="s">
        <v>896</v>
      </c>
      <c r="L325" s="185"/>
      <c r="M325" s="58" t="s">
        <v>1241</v>
      </c>
      <c r="N325" s="227" t="s">
        <v>431</v>
      </c>
      <c r="O325" s="14" t="s">
        <v>896</v>
      </c>
      <c r="P325" s="241"/>
      <c r="Q325" s="58" t="s">
        <v>1242</v>
      </c>
      <c r="R325" s="226" t="s">
        <v>558</v>
      </c>
      <c r="S325" s="14" t="s">
        <v>726</v>
      </c>
      <c r="T325" s="241"/>
      <c r="U325" s="227" t="str">
        <f t="shared" si="5"/>
        <v>2.6 : (blanc) - BER-11
3.0 : Code postal - BER-11
4.0 : (blanc) - n/a</v>
      </c>
    </row>
    <row r="326" spans="1:21" customFormat="1" ht="45" x14ac:dyDescent="0.25">
      <c r="A326" s="264"/>
      <c r="B326" s="65">
        <v>123</v>
      </c>
      <c r="C326" s="164" t="s">
        <v>284</v>
      </c>
      <c r="D326" s="164">
        <v>3</v>
      </c>
      <c r="E326" s="65" t="s">
        <v>56</v>
      </c>
      <c r="F326" s="65" t="s">
        <v>56</v>
      </c>
      <c r="G326" s="14" t="s">
        <v>53</v>
      </c>
      <c r="H326" s="185"/>
      <c r="I326" s="59" t="s">
        <v>1239</v>
      </c>
      <c r="J326" s="65" t="s">
        <v>558</v>
      </c>
      <c r="K326" s="14" t="s">
        <v>897</v>
      </c>
      <c r="L326" s="185"/>
      <c r="M326" s="58" t="s">
        <v>1241</v>
      </c>
      <c r="N326" s="227" t="s">
        <v>433</v>
      </c>
      <c r="O326" s="14" t="s">
        <v>897</v>
      </c>
      <c r="P326" s="241"/>
      <c r="Q326" s="58" t="s">
        <v>1242</v>
      </c>
      <c r="R326" s="226" t="s">
        <v>558</v>
      </c>
      <c r="S326" s="14" t="s">
        <v>726</v>
      </c>
      <c r="T326" s="241"/>
      <c r="U326" s="227" t="str">
        <f t="shared" si="5"/>
        <v>2.6 : (blanc) - BER-12
3.0 : Pays - BER-12
4.0 : (blanc) - n/a</v>
      </c>
    </row>
    <row r="327" spans="1:21" customFormat="1" ht="45" x14ac:dyDescent="0.25">
      <c r="A327" s="264"/>
      <c r="B327" s="65">
        <v>124</v>
      </c>
      <c r="C327" s="164" t="s">
        <v>1161</v>
      </c>
      <c r="D327" s="164">
        <v>3</v>
      </c>
      <c r="E327" s="65" t="s">
        <v>56</v>
      </c>
      <c r="F327" s="65" t="s">
        <v>56</v>
      </c>
      <c r="G327" s="14" t="s">
        <v>53</v>
      </c>
      <c r="H327" s="19"/>
      <c r="I327" s="59" t="s">
        <v>1239</v>
      </c>
      <c r="J327" s="65" t="s">
        <v>558</v>
      </c>
      <c r="K327" s="58" t="s">
        <v>726</v>
      </c>
      <c r="L327" s="19"/>
      <c r="M327" s="58" t="s">
        <v>1241</v>
      </c>
      <c r="N327" s="59" t="s">
        <v>558</v>
      </c>
      <c r="O327" s="58" t="s">
        <v>726</v>
      </c>
      <c r="P327" s="241"/>
      <c r="Q327" s="58" t="s">
        <v>1242</v>
      </c>
      <c r="R327" s="82" t="s">
        <v>594</v>
      </c>
      <c r="S327" s="58" t="s">
        <v>1119</v>
      </c>
      <c r="T327" s="241"/>
      <c r="U327" s="35" t="str">
        <f t="shared" si="5"/>
        <v>2.6 : (blanc) - n/a
3.0 : (blanc) - n/a
4.0 : Type de destinataire du règlement - DES-2 - 2ème DES lié au REG</v>
      </c>
    </row>
    <row r="328" spans="1:21" customFormat="1" ht="45" x14ac:dyDescent="0.25">
      <c r="A328" s="264"/>
      <c r="B328" s="65">
        <v>125</v>
      </c>
      <c r="C328" s="164" t="s">
        <v>1162</v>
      </c>
      <c r="D328" s="164">
        <v>35</v>
      </c>
      <c r="E328" s="65" t="s">
        <v>56</v>
      </c>
      <c r="F328" s="164" t="s">
        <v>56</v>
      </c>
      <c r="G328" s="14" t="s">
        <v>53</v>
      </c>
      <c r="H328" s="19"/>
      <c r="I328" s="59" t="s">
        <v>1239</v>
      </c>
      <c r="J328" s="65" t="s">
        <v>558</v>
      </c>
      <c r="K328" s="58" t="s">
        <v>726</v>
      </c>
      <c r="L328" s="19"/>
      <c r="M328" s="58" t="s">
        <v>1241</v>
      </c>
      <c r="N328" s="59" t="s">
        <v>558</v>
      </c>
      <c r="O328" s="58" t="s">
        <v>726</v>
      </c>
      <c r="P328" s="241"/>
      <c r="Q328" s="58" t="s">
        <v>1242</v>
      </c>
      <c r="R328" s="82" t="s">
        <v>754</v>
      </c>
      <c r="S328" s="58" t="s">
        <v>878</v>
      </c>
      <c r="T328" s="241"/>
      <c r="U328" s="35" t="str">
        <f t="shared" si="5"/>
        <v>2.6 : (blanc) - n/a
3.0 : (blanc) - n/a
4.0 : Identifiant interne du destinataire du règlement dans le SI du DG - DES-3</v>
      </c>
    </row>
    <row r="329" spans="1:21" customFormat="1" ht="45" x14ac:dyDescent="0.25">
      <c r="A329" s="264"/>
      <c r="B329" s="65">
        <v>126</v>
      </c>
      <c r="C329" s="164" t="s">
        <v>1163</v>
      </c>
      <c r="D329" s="164">
        <v>80</v>
      </c>
      <c r="E329" s="65" t="s">
        <v>56</v>
      </c>
      <c r="F329" s="65" t="s">
        <v>56</v>
      </c>
      <c r="G329" s="14" t="s">
        <v>53</v>
      </c>
      <c r="H329" s="19"/>
      <c r="I329" s="59" t="s">
        <v>1239</v>
      </c>
      <c r="J329" s="65" t="s">
        <v>558</v>
      </c>
      <c r="K329" s="58" t="s">
        <v>726</v>
      </c>
      <c r="L329" s="19"/>
      <c r="M329" s="58" t="s">
        <v>1241</v>
      </c>
      <c r="N329" s="59" t="s">
        <v>558</v>
      </c>
      <c r="O329" s="58" t="s">
        <v>726</v>
      </c>
      <c r="P329" s="241"/>
      <c r="Q329" s="58" t="s">
        <v>1242</v>
      </c>
      <c r="R329" s="82" t="s">
        <v>755</v>
      </c>
      <c r="S329" s="58" t="s">
        <v>879</v>
      </c>
      <c r="T329" s="241"/>
      <c r="U329" s="35" t="str">
        <f t="shared" si="5"/>
        <v>2.6 : (blanc) - n/a
3.0 : (blanc) - n/a
4.0 : Nom - DES-4</v>
      </c>
    </row>
    <row r="330" spans="1:21" customFormat="1" ht="45" x14ac:dyDescent="0.25">
      <c r="A330" s="264"/>
      <c r="B330" s="65">
        <v>127</v>
      </c>
      <c r="C330" s="65" t="s">
        <v>1164</v>
      </c>
      <c r="D330" s="164">
        <v>35</v>
      </c>
      <c r="E330" s="65" t="s">
        <v>56</v>
      </c>
      <c r="F330" s="164" t="s">
        <v>56</v>
      </c>
      <c r="G330" s="14" t="s">
        <v>53</v>
      </c>
      <c r="H330" s="19"/>
      <c r="I330" s="59" t="s">
        <v>1239</v>
      </c>
      <c r="J330" s="65" t="s">
        <v>558</v>
      </c>
      <c r="K330" s="58" t="s">
        <v>726</v>
      </c>
      <c r="L330" s="19"/>
      <c r="M330" s="58" t="s">
        <v>1241</v>
      </c>
      <c r="N330" s="59" t="s">
        <v>558</v>
      </c>
      <c r="O330" s="58" t="s">
        <v>726</v>
      </c>
      <c r="P330" s="241"/>
      <c r="Q330" s="58" t="s">
        <v>1242</v>
      </c>
      <c r="R330" s="82" t="s">
        <v>599</v>
      </c>
      <c r="S330" s="58" t="s">
        <v>880</v>
      </c>
      <c r="T330" s="241"/>
      <c r="U330" s="35" t="str">
        <f t="shared" si="5"/>
        <v>2.6 : (blanc) - n/a
3.0 : (blanc) - n/a
4.0 : Identité du destinataire et / ou service - DES-5</v>
      </c>
    </row>
    <row r="331" spans="1:21" customFormat="1" ht="45" x14ac:dyDescent="0.25">
      <c r="A331" s="264"/>
      <c r="B331" s="65">
        <v>128</v>
      </c>
      <c r="C331" s="65" t="s">
        <v>1165</v>
      </c>
      <c r="D331" s="164">
        <v>50</v>
      </c>
      <c r="E331" s="65" t="s">
        <v>56</v>
      </c>
      <c r="F331" s="65" t="s">
        <v>56</v>
      </c>
      <c r="G331" s="14" t="s">
        <v>53</v>
      </c>
      <c r="H331" s="19"/>
      <c r="I331" s="59" t="s">
        <v>1239</v>
      </c>
      <c r="J331" s="65" t="s">
        <v>558</v>
      </c>
      <c r="K331" s="58" t="s">
        <v>726</v>
      </c>
      <c r="L331" s="19"/>
      <c r="M331" s="58" t="s">
        <v>1241</v>
      </c>
      <c r="N331" s="59" t="s">
        <v>558</v>
      </c>
      <c r="O331" s="58" t="s">
        <v>726</v>
      </c>
      <c r="P331" s="241"/>
      <c r="Q331" s="58" t="s">
        <v>1242</v>
      </c>
      <c r="R331" s="82" t="s">
        <v>429</v>
      </c>
      <c r="S331" s="58" t="s">
        <v>881</v>
      </c>
      <c r="T331" s="241"/>
      <c r="U331" s="35" t="str">
        <f t="shared" si="5"/>
        <v>2.6 : (blanc) - n/a
3.0 : (blanc) - n/a
4.0 : Complément d'identification du point géographique - DES-6</v>
      </c>
    </row>
    <row r="332" spans="1:21" customFormat="1" ht="45" x14ac:dyDescent="0.25">
      <c r="A332" s="264"/>
      <c r="B332" s="65">
        <v>129</v>
      </c>
      <c r="C332" s="65" t="s">
        <v>1166</v>
      </c>
      <c r="D332" s="164">
        <v>35</v>
      </c>
      <c r="E332" s="65" t="s">
        <v>56</v>
      </c>
      <c r="F332" s="164" t="s">
        <v>56</v>
      </c>
      <c r="G332" s="14" t="s">
        <v>53</v>
      </c>
      <c r="H332" s="19"/>
      <c r="I332" s="59" t="s">
        <v>1239</v>
      </c>
      <c r="J332" s="65" t="s">
        <v>558</v>
      </c>
      <c r="K332" s="58" t="s">
        <v>726</v>
      </c>
      <c r="L332" s="19"/>
      <c r="M332" s="58" t="s">
        <v>1241</v>
      </c>
      <c r="N332" s="59" t="s">
        <v>558</v>
      </c>
      <c r="O332" s="58" t="s">
        <v>726</v>
      </c>
      <c r="P332" s="241"/>
      <c r="Q332" s="58" t="s">
        <v>1242</v>
      </c>
      <c r="R332" s="82" t="s">
        <v>430</v>
      </c>
      <c r="S332" s="58" t="s">
        <v>882</v>
      </c>
      <c r="T332" s="241"/>
      <c r="U332" s="35" t="str">
        <f t="shared" si="5"/>
        <v>2.6 : (blanc) - n/a
3.0 : (blanc) - n/a
4.0 : Numéro, extension, nature et libellé de la voie - DES-7</v>
      </c>
    </row>
    <row r="333" spans="1:21" customFormat="1" x14ac:dyDescent="0.25">
      <c r="A333" s="264"/>
      <c r="B333" s="65">
        <v>130</v>
      </c>
      <c r="C333" s="65" t="s">
        <v>1156</v>
      </c>
      <c r="D333" s="164">
        <v>35</v>
      </c>
      <c r="E333" s="65" t="s">
        <v>56</v>
      </c>
      <c r="F333" s="65" t="s">
        <v>56</v>
      </c>
      <c r="G333" s="14" t="s">
        <v>53</v>
      </c>
      <c r="H333" s="19"/>
      <c r="I333" s="59" t="s">
        <v>1239</v>
      </c>
      <c r="J333" s="65" t="s">
        <v>558</v>
      </c>
      <c r="K333" s="58" t="s">
        <v>726</v>
      </c>
      <c r="L333" s="19"/>
      <c r="M333" s="58" t="s">
        <v>1241</v>
      </c>
      <c r="N333" s="59" t="s">
        <v>558</v>
      </c>
      <c r="O333" s="58" t="s">
        <v>726</v>
      </c>
      <c r="P333" s="241"/>
      <c r="Q333" s="58" t="s">
        <v>1242</v>
      </c>
      <c r="R333" s="59" t="s">
        <v>558</v>
      </c>
      <c r="S333" s="58" t="s">
        <v>726</v>
      </c>
      <c r="T333" s="241"/>
      <c r="U333" s="35" t="str">
        <f t="shared" si="5"/>
        <v>(blanc) - n/a (toutes version)</v>
      </c>
    </row>
    <row r="334" spans="1:21" customFormat="1" x14ac:dyDescent="0.25">
      <c r="A334" s="264"/>
      <c r="B334" s="65">
        <v>131</v>
      </c>
      <c r="C334" s="65" t="s">
        <v>1157</v>
      </c>
      <c r="D334" s="164">
        <v>35</v>
      </c>
      <c r="E334" s="65" t="s">
        <v>56</v>
      </c>
      <c r="F334" s="164" t="s">
        <v>56</v>
      </c>
      <c r="G334" s="14" t="s">
        <v>53</v>
      </c>
      <c r="H334" s="19"/>
      <c r="I334" s="59" t="s">
        <v>1239</v>
      </c>
      <c r="J334" s="65" t="s">
        <v>558</v>
      </c>
      <c r="K334" s="58" t="s">
        <v>726</v>
      </c>
      <c r="L334" s="19"/>
      <c r="M334" s="58" t="s">
        <v>1241</v>
      </c>
      <c r="N334" s="59" t="s">
        <v>558</v>
      </c>
      <c r="O334" s="58" t="s">
        <v>726</v>
      </c>
      <c r="P334" s="241"/>
      <c r="Q334" s="58" t="s">
        <v>1242</v>
      </c>
      <c r="R334" s="59" t="s">
        <v>558</v>
      </c>
      <c r="S334" s="58" t="s">
        <v>726</v>
      </c>
      <c r="T334" s="241"/>
      <c r="U334" s="35" t="str">
        <f t="shared" si="5"/>
        <v>(blanc) - n/a (toutes version)</v>
      </c>
    </row>
    <row r="335" spans="1:21" customFormat="1" ht="45" x14ac:dyDescent="0.25">
      <c r="A335" s="264"/>
      <c r="B335" s="65">
        <v>132</v>
      </c>
      <c r="C335" s="164" t="s">
        <v>1167</v>
      </c>
      <c r="D335" s="164">
        <v>35</v>
      </c>
      <c r="E335" s="65" t="s">
        <v>56</v>
      </c>
      <c r="F335" s="65" t="s">
        <v>56</v>
      </c>
      <c r="G335" s="14" t="s">
        <v>53</v>
      </c>
      <c r="H335" s="19"/>
      <c r="I335" s="59" t="s">
        <v>1239</v>
      </c>
      <c r="J335" s="65" t="s">
        <v>558</v>
      </c>
      <c r="K335" s="58" t="s">
        <v>726</v>
      </c>
      <c r="L335" s="19"/>
      <c r="M335" s="58" t="s">
        <v>1241</v>
      </c>
      <c r="N335" s="59" t="s">
        <v>558</v>
      </c>
      <c r="O335" s="58" t="s">
        <v>726</v>
      </c>
      <c r="P335" s="241"/>
      <c r="Q335" s="58" t="s">
        <v>1242</v>
      </c>
      <c r="R335" s="59" t="s">
        <v>432</v>
      </c>
      <c r="S335" s="58" t="s">
        <v>883</v>
      </c>
      <c r="T335" s="241"/>
      <c r="U335" s="35" t="str">
        <f t="shared" si="5"/>
        <v>2.6 : (blanc) - n/a
3.0 : (blanc) - n/a
4.0 : Localité - DES-9</v>
      </c>
    </row>
    <row r="336" spans="1:21" customFormat="1" ht="45" x14ac:dyDescent="0.25">
      <c r="A336" s="264"/>
      <c r="B336" s="65">
        <v>133</v>
      </c>
      <c r="C336" s="164" t="s">
        <v>1168</v>
      </c>
      <c r="D336" s="164">
        <v>9</v>
      </c>
      <c r="E336" s="65" t="s">
        <v>56</v>
      </c>
      <c r="F336" s="164" t="s">
        <v>56</v>
      </c>
      <c r="G336" s="14" t="s">
        <v>53</v>
      </c>
      <c r="H336" s="19"/>
      <c r="I336" s="59" t="s">
        <v>1239</v>
      </c>
      <c r="J336" s="65" t="s">
        <v>558</v>
      </c>
      <c r="K336" s="58" t="s">
        <v>726</v>
      </c>
      <c r="L336" s="19"/>
      <c r="M336" s="58" t="s">
        <v>1241</v>
      </c>
      <c r="N336" s="59" t="s">
        <v>558</v>
      </c>
      <c r="O336" s="58" t="s">
        <v>726</v>
      </c>
      <c r="P336" s="241"/>
      <c r="Q336" s="58" t="s">
        <v>1242</v>
      </c>
      <c r="R336" s="82" t="s">
        <v>605</v>
      </c>
      <c r="S336" s="58" t="s">
        <v>1127</v>
      </c>
      <c r="T336" s="241"/>
      <c r="U336" s="35" t="str">
        <f t="shared" si="5"/>
        <v>2.6 : (blanc) - n/a
3.0 : (blanc) - n/a
4.0 : Code postal  du destinataire du règlement - DES-8</v>
      </c>
    </row>
    <row r="337" spans="1:21" customFormat="1" ht="45" x14ac:dyDescent="0.25">
      <c r="A337" s="264"/>
      <c r="B337" s="65">
        <v>134</v>
      </c>
      <c r="C337" s="164" t="s">
        <v>1169</v>
      </c>
      <c r="D337" s="164">
        <v>3</v>
      </c>
      <c r="E337" s="65" t="s">
        <v>56</v>
      </c>
      <c r="F337" s="65" t="s">
        <v>56</v>
      </c>
      <c r="G337" s="14" t="s">
        <v>53</v>
      </c>
      <c r="H337" s="19"/>
      <c r="I337" s="59" t="s">
        <v>1239</v>
      </c>
      <c r="J337" s="65" t="s">
        <v>558</v>
      </c>
      <c r="K337" s="58" t="s">
        <v>726</v>
      </c>
      <c r="L337" s="19"/>
      <c r="M337" s="58" t="s">
        <v>1241</v>
      </c>
      <c r="N337" s="59" t="s">
        <v>558</v>
      </c>
      <c r="O337" s="58" t="s">
        <v>726</v>
      </c>
      <c r="P337" s="241"/>
      <c r="Q337" s="58" t="s">
        <v>1242</v>
      </c>
      <c r="R337" s="82" t="s">
        <v>433</v>
      </c>
      <c r="S337" s="58" t="s">
        <v>884</v>
      </c>
      <c r="T337" s="241"/>
      <c r="U337" s="35" t="str">
        <f t="shared" si="5"/>
        <v>2.6 : (blanc) - n/a
3.0 : (blanc) - n/a
4.0 : Pays - DES-10</v>
      </c>
    </row>
    <row r="338" spans="1:21" customFormat="1" ht="45" x14ac:dyDescent="0.25">
      <c r="A338" s="264"/>
      <c r="B338" s="65">
        <v>135</v>
      </c>
      <c r="C338" s="65" t="s">
        <v>1170</v>
      </c>
      <c r="D338" s="164">
        <v>50</v>
      </c>
      <c r="E338" s="65" t="s">
        <v>56</v>
      </c>
      <c r="F338" s="164" t="s">
        <v>56</v>
      </c>
      <c r="G338" s="14" t="s">
        <v>53</v>
      </c>
      <c r="H338" s="19"/>
      <c r="I338" s="59" t="s">
        <v>1239</v>
      </c>
      <c r="J338" s="65" t="s">
        <v>558</v>
      </c>
      <c r="K338" s="58" t="s">
        <v>726</v>
      </c>
      <c r="L338" s="19"/>
      <c r="M338" s="58" t="s">
        <v>1241</v>
      </c>
      <c r="N338" s="59" t="s">
        <v>558</v>
      </c>
      <c r="O338" s="58" t="s">
        <v>726</v>
      </c>
      <c r="P338" s="241"/>
      <c r="Q338" s="58" t="s">
        <v>1242</v>
      </c>
      <c r="R338" s="82" t="s">
        <v>606</v>
      </c>
      <c r="S338" s="58" t="s">
        <v>885</v>
      </c>
      <c r="T338" s="241"/>
      <c r="U338" s="35" t="str">
        <f t="shared" si="5"/>
        <v>2.6 : (blanc) - n/a
3.0 : (blanc) - n/a
4.0 : Code de distribution à l'étranger  du destinataire du règlement - DES-11</v>
      </c>
    </row>
    <row r="339" spans="1:21" customFormat="1" ht="45" x14ac:dyDescent="0.25">
      <c r="A339" s="264"/>
      <c r="B339" s="65">
        <v>136</v>
      </c>
      <c r="C339" s="164" t="s">
        <v>1171</v>
      </c>
      <c r="D339" s="164">
        <v>50</v>
      </c>
      <c r="E339" s="65" t="s">
        <v>56</v>
      </c>
      <c r="F339" s="65" t="s">
        <v>56</v>
      </c>
      <c r="G339" s="14" t="s">
        <v>53</v>
      </c>
      <c r="H339" s="19"/>
      <c r="I339" s="59" t="s">
        <v>1239</v>
      </c>
      <c r="J339" s="65" t="s">
        <v>558</v>
      </c>
      <c r="K339" s="58" t="s">
        <v>726</v>
      </c>
      <c r="L339" s="19"/>
      <c r="M339" s="58" t="s">
        <v>1241</v>
      </c>
      <c r="N339" s="59" t="s">
        <v>558</v>
      </c>
      <c r="O339" s="58" t="s">
        <v>726</v>
      </c>
      <c r="P339" s="241"/>
      <c r="Q339" s="58" t="s">
        <v>1242</v>
      </c>
      <c r="R339" s="82" t="s">
        <v>607</v>
      </c>
      <c r="S339" s="58" t="s">
        <v>886</v>
      </c>
      <c r="T339" s="241"/>
      <c r="U339" s="35" t="str">
        <f t="shared" si="5"/>
        <v>2.6 : (blanc) - n/a
3.0 : (blanc) - n/a
4.0 : Service de distribution, complément de localisation  du destinataire du règlement - DES-12</v>
      </c>
    </row>
    <row r="340" spans="1:21" customFormat="1" ht="45" x14ac:dyDescent="0.25">
      <c r="A340" s="264"/>
      <c r="B340" s="65">
        <v>137</v>
      </c>
      <c r="C340" s="164" t="s">
        <v>1172</v>
      </c>
      <c r="D340" s="164">
        <v>3</v>
      </c>
      <c r="E340" s="65" t="s">
        <v>56</v>
      </c>
      <c r="F340" s="164" t="s">
        <v>56</v>
      </c>
      <c r="G340" s="14" t="s">
        <v>53</v>
      </c>
      <c r="H340" s="19"/>
      <c r="I340" s="59" t="s">
        <v>1239</v>
      </c>
      <c r="J340" s="65" t="s">
        <v>558</v>
      </c>
      <c r="K340" s="58" t="s">
        <v>726</v>
      </c>
      <c r="L340" s="19"/>
      <c r="M340" s="58" t="s">
        <v>1241</v>
      </c>
      <c r="N340" s="59" t="s">
        <v>558</v>
      </c>
      <c r="O340" s="58" t="s">
        <v>726</v>
      </c>
      <c r="P340" s="241"/>
      <c r="Q340" s="58" t="s">
        <v>1242</v>
      </c>
      <c r="R340" s="82" t="s">
        <v>608</v>
      </c>
      <c r="S340" s="58" t="s">
        <v>931</v>
      </c>
      <c r="T340" s="241"/>
      <c r="U340" s="35" t="str">
        <f t="shared" si="5"/>
        <v>2.6 : (blanc) - n/a
3.0 : (blanc) - n/a
4.0 : Moyen de paiement - DES-13</v>
      </c>
    </row>
    <row r="341" spans="1:21" customFormat="1" ht="45" x14ac:dyDescent="0.25">
      <c r="A341" s="264"/>
      <c r="B341" s="65">
        <v>138</v>
      </c>
      <c r="C341" s="170" t="s">
        <v>1173</v>
      </c>
      <c r="D341" s="164">
        <v>13</v>
      </c>
      <c r="E341" s="65" t="s">
        <v>56</v>
      </c>
      <c r="F341" s="65" t="s">
        <v>56</v>
      </c>
      <c r="G341" s="58" t="s">
        <v>53</v>
      </c>
      <c r="H341" s="19"/>
      <c r="I341" s="59" t="s">
        <v>1239</v>
      </c>
      <c r="J341" s="65" t="s">
        <v>558</v>
      </c>
      <c r="K341" s="58" t="s">
        <v>726</v>
      </c>
      <c r="L341" s="19"/>
      <c r="M341" s="58" t="s">
        <v>1241</v>
      </c>
      <c r="N341" s="59" t="s">
        <v>558</v>
      </c>
      <c r="O341" s="58" t="s">
        <v>726</v>
      </c>
      <c r="P341" s="241"/>
      <c r="Q341" s="58" t="s">
        <v>1242</v>
      </c>
      <c r="R341" s="82" t="s">
        <v>609</v>
      </c>
      <c r="S341" s="58" t="s">
        <v>1128</v>
      </c>
      <c r="T341" s="241"/>
      <c r="U341" s="35" t="str">
        <f t="shared" si="5"/>
        <v>2.6 : (blanc) - n/a
3.0 : (blanc) - n/a
4.0 : NIR définitif du destinataire du paiement - DES-14</v>
      </c>
    </row>
    <row r="342" spans="1:21" customFormat="1" ht="45" x14ac:dyDescent="0.25">
      <c r="A342" s="264"/>
      <c r="B342" s="65">
        <v>139</v>
      </c>
      <c r="C342" s="65" t="s">
        <v>1174</v>
      </c>
      <c r="D342" s="164">
        <v>80</v>
      </c>
      <c r="E342" s="65" t="s">
        <v>56</v>
      </c>
      <c r="F342" s="164" t="s">
        <v>56</v>
      </c>
      <c r="G342" s="14" t="s">
        <v>53</v>
      </c>
      <c r="H342" s="19"/>
      <c r="I342" s="59" t="s">
        <v>1239</v>
      </c>
      <c r="J342" s="65" t="s">
        <v>558</v>
      </c>
      <c r="K342" s="58" t="s">
        <v>726</v>
      </c>
      <c r="L342" s="19"/>
      <c r="M342" s="58" t="s">
        <v>1241</v>
      </c>
      <c r="N342" s="59" t="s">
        <v>558</v>
      </c>
      <c r="O342" s="58" t="s">
        <v>726</v>
      </c>
      <c r="P342" s="241"/>
      <c r="Q342" s="58" t="s">
        <v>1242</v>
      </c>
      <c r="R342" s="82" t="s">
        <v>610</v>
      </c>
      <c r="S342" s="58" t="s">
        <v>1129</v>
      </c>
      <c r="T342" s="241"/>
      <c r="U342" s="35" t="str">
        <f t="shared" si="5"/>
        <v>2.6 : (blanc) - n/a
3.0 : (blanc) - n/a
4.0 : Nom de famille du destinataire - DES-15</v>
      </c>
    </row>
    <row r="343" spans="1:21" customFormat="1" ht="45" x14ac:dyDescent="0.25">
      <c r="A343" s="264"/>
      <c r="B343" s="65">
        <v>140</v>
      </c>
      <c r="C343" s="164" t="s">
        <v>1175</v>
      </c>
      <c r="D343" s="164">
        <v>80</v>
      </c>
      <c r="E343" s="65" t="s">
        <v>56</v>
      </c>
      <c r="F343" s="65" t="s">
        <v>56</v>
      </c>
      <c r="G343" s="14" t="s">
        <v>53</v>
      </c>
      <c r="H343" s="19"/>
      <c r="I343" s="59" t="s">
        <v>1239</v>
      </c>
      <c r="J343" s="65" t="s">
        <v>558</v>
      </c>
      <c r="K343" s="58" t="s">
        <v>726</v>
      </c>
      <c r="L343" s="19"/>
      <c r="M343" s="58" t="s">
        <v>1241</v>
      </c>
      <c r="N343" s="59" t="s">
        <v>558</v>
      </c>
      <c r="O343" s="58" t="s">
        <v>726</v>
      </c>
      <c r="P343" s="241"/>
      <c r="Q343" s="58" t="s">
        <v>1242</v>
      </c>
      <c r="R343" s="82" t="s">
        <v>611</v>
      </c>
      <c r="S343" s="58" t="s">
        <v>1130</v>
      </c>
      <c r="T343" s="241"/>
      <c r="U343" s="35" t="str">
        <f t="shared" si="5"/>
        <v>2.6 : (blanc) - n/a
3.0 : (blanc) - n/a
4.0 : Nom d'usage du destinataire - DES-16</v>
      </c>
    </row>
    <row r="344" spans="1:21" customFormat="1" ht="45" x14ac:dyDescent="0.25">
      <c r="A344" s="264"/>
      <c r="B344" s="65">
        <v>141</v>
      </c>
      <c r="C344" s="164" t="s">
        <v>1176</v>
      </c>
      <c r="D344" s="164">
        <v>80</v>
      </c>
      <c r="E344" s="65" t="s">
        <v>56</v>
      </c>
      <c r="F344" s="164" t="s">
        <v>56</v>
      </c>
      <c r="G344" s="14" t="s">
        <v>53</v>
      </c>
      <c r="H344" s="19"/>
      <c r="I344" s="59" t="s">
        <v>1239</v>
      </c>
      <c r="J344" s="65" t="s">
        <v>558</v>
      </c>
      <c r="K344" s="58" t="s">
        <v>726</v>
      </c>
      <c r="L344" s="19"/>
      <c r="M344" s="58" t="s">
        <v>1241</v>
      </c>
      <c r="N344" s="59" t="s">
        <v>558</v>
      </c>
      <c r="O344" s="58" t="s">
        <v>726</v>
      </c>
      <c r="P344" s="241"/>
      <c r="Q344" s="58" t="s">
        <v>1242</v>
      </c>
      <c r="R344" s="82" t="s">
        <v>612</v>
      </c>
      <c r="S344" s="58" t="s">
        <v>1131</v>
      </c>
      <c r="T344" s="241"/>
      <c r="U344" s="35" t="str">
        <f t="shared" si="5"/>
        <v>2.6 : (blanc) - n/a
3.0 : (blanc) - n/a
4.0 : Prénom(s) du destinataire - DES-17</v>
      </c>
    </row>
    <row r="345" spans="1:21" customFormat="1" ht="45" x14ac:dyDescent="0.25">
      <c r="A345" s="264"/>
      <c r="B345" s="65">
        <v>142</v>
      </c>
      <c r="C345" s="164" t="s">
        <v>1177</v>
      </c>
      <c r="D345" s="164">
        <v>1</v>
      </c>
      <c r="E345" s="65" t="s">
        <v>56</v>
      </c>
      <c r="F345" s="65" t="s">
        <v>56</v>
      </c>
      <c r="G345" s="14" t="s">
        <v>53</v>
      </c>
      <c r="H345" s="19"/>
      <c r="I345" s="59" t="s">
        <v>1239</v>
      </c>
      <c r="J345" s="65" t="s">
        <v>558</v>
      </c>
      <c r="K345" s="58" t="s">
        <v>726</v>
      </c>
      <c r="L345" s="19"/>
      <c r="M345" s="58" t="s">
        <v>1241</v>
      </c>
      <c r="N345" s="59" t="s">
        <v>558</v>
      </c>
      <c r="O345" s="58" t="s">
        <v>726</v>
      </c>
      <c r="P345" s="241"/>
      <c r="Q345" s="58" t="s">
        <v>1242</v>
      </c>
      <c r="R345" s="82" t="s">
        <v>542</v>
      </c>
      <c r="S345" s="58" t="s">
        <v>1132</v>
      </c>
      <c r="T345" s="241"/>
      <c r="U345" s="35" t="str">
        <f t="shared" si="5"/>
        <v>2.6 : (blanc) - n/a
3.0 : (blanc) - n/a
4.0 : Genre - DES-18</v>
      </c>
    </row>
    <row r="346" spans="1:21" customFormat="1" ht="45" x14ac:dyDescent="0.25">
      <c r="A346" s="264"/>
      <c r="B346" s="65">
        <v>143</v>
      </c>
      <c r="C346" s="164" t="s">
        <v>1178</v>
      </c>
      <c r="D346" s="164">
        <v>10</v>
      </c>
      <c r="E346" s="65" t="s">
        <v>56</v>
      </c>
      <c r="F346" s="164" t="s">
        <v>56</v>
      </c>
      <c r="G346" s="14" t="s">
        <v>54</v>
      </c>
      <c r="H346" s="19"/>
      <c r="I346" s="59" t="s">
        <v>1239</v>
      </c>
      <c r="J346" s="65" t="s">
        <v>558</v>
      </c>
      <c r="K346" s="58" t="s">
        <v>726</v>
      </c>
      <c r="L346" s="19"/>
      <c r="M346" s="58" t="s">
        <v>1241</v>
      </c>
      <c r="N346" s="59" t="s">
        <v>558</v>
      </c>
      <c r="O346" s="58" t="s">
        <v>726</v>
      </c>
      <c r="P346" s="241"/>
      <c r="Q346" s="58" t="s">
        <v>1242</v>
      </c>
      <c r="R346" s="82" t="s">
        <v>613</v>
      </c>
      <c r="S346" s="58" t="s">
        <v>1133</v>
      </c>
      <c r="T346" s="241"/>
      <c r="U346" s="35" t="str">
        <f t="shared" si="5"/>
        <v>2.6 : (blanc) - n/a
3.0 : (blanc) - n/a
4.0 : Date de naissance du destinataire - DES-19</v>
      </c>
    </row>
    <row r="347" spans="1:21" customFormat="1" ht="45" x14ac:dyDescent="0.25">
      <c r="A347" s="264"/>
      <c r="B347" s="65">
        <v>144</v>
      </c>
      <c r="C347" s="164" t="s">
        <v>1179</v>
      </c>
      <c r="D347" s="164">
        <v>2</v>
      </c>
      <c r="E347" s="65" t="s">
        <v>56</v>
      </c>
      <c r="F347" s="65" t="s">
        <v>56</v>
      </c>
      <c r="G347" s="14" t="s">
        <v>53</v>
      </c>
      <c r="H347" s="19"/>
      <c r="I347" s="59" t="s">
        <v>1239</v>
      </c>
      <c r="J347" s="65" t="s">
        <v>558</v>
      </c>
      <c r="K347" s="58" t="s">
        <v>726</v>
      </c>
      <c r="L347" s="19"/>
      <c r="M347" s="58" t="s">
        <v>1241</v>
      </c>
      <c r="N347" s="59" t="s">
        <v>558</v>
      </c>
      <c r="O347" s="58" t="s">
        <v>726</v>
      </c>
      <c r="P347" s="241"/>
      <c r="Q347" s="58" t="s">
        <v>1242</v>
      </c>
      <c r="R347" s="82" t="s">
        <v>614</v>
      </c>
      <c r="S347" s="58" t="s">
        <v>1134</v>
      </c>
      <c r="T347" s="241"/>
      <c r="U347" s="35" t="str">
        <f t="shared" si="5"/>
        <v>2.6 : (blanc) - n/a
3.0 : (blanc) - n/a
4.0 : Département de naissance - DES-20</v>
      </c>
    </row>
    <row r="348" spans="1:21" customFormat="1" ht="45" x14ac:dyDescent="0.25">
      <c r="A348" s="264"/>
      <c r="B348" s="65">
        <v>145</v>
      </c>
      <c r="C348" s="65" t="s">
        <v>1180</v>
      </c>
      <c r="D348" s="164">
        <v>3</v>
      </c>
      <c r="E348" s="65" t="s">
        <v>56</v>
      </c>
      <c r="F348" s="164" t="s">
        <v>56</v>
      </c>
      <c r="G348" s="14" t="s">
        <v>53</v>
      </c>
      <c r="H348" s="19"/>
      <c r="I348" s="59" t="s">
        <v>1239</v>
      </c>
      <c r="J348" s="65" t="s">
        <v>558</v>
      </c>
      <c r="K348" s="58" t="s">
        <v>726</v>
      </c>
      <c r="L348" s="19"/>
      <c r="M348" s="58" t="s">
        <v>1241</v>
      </c>
      <c r="N348" s="59" t="s">
        <v>558</v>
      </c>
      <c r="O348" s="58" t="s">
        <v>726</v>
      </c>
      <c r="P348" s="241"/>
      <c r="Q348" s="58" t="s">
        <v>1242</v>
      </c>
      <c r="R348" s="82" t="s">
        <v>410</v>
      </c>
      <c r="S348" s="58" t="s">
        <v>1135</v>
      </c>
      <c r="T348" s="241"/>
      <c r="U348" s="35" t="str">
        <f t="shared" si="5"/>
        <v>2.6 : (blanc) - n/a
3.0 : (blanc) - n/a
4.0 : Numéro INSEE de la commune de naissance (ou code pays si né à l'étranger) - DES-21</v>
      </c>
    </row>
    <row r="349" spans="1:21" customFormat="1" ht="45" x14ac:dyDescent="0.25">
      <c r="A349" s="264"/>
      <c r="B349" s="65">
        <v>146</v>
      </c>
      <c r="C349" s="164" t="s">
        <v>1181</v>
      </c>
      <c r="D349" s="164">
        <v>9</v>
      </c>
      <c r="E349" s="65" t="s">
        <v>56</v>
      </c>
      <c r="F349" s="65" t="s">
        <v>56</v>
      </c>
      <c r="G349" s="14" t="s">
        <v>57</v>
      </c>
      <c r="H349" s="19"/>
      <c r="I349" s="59" t="s">
        <v>1239</v>
      </c>
      <c r="J349" s="65" t="s">
        <v>558</v>
      </c>
      <c r="K349" s="58" t="s">
        <v>726</v>
      </c>
      <c r="L349" s="19"/>
      <c r="M349" s="58" t="s">
        <v>1241</v>
      </c>
      <c r="N349" s="59" t="s">
        <v>558</v>
      </c>
      <c r="O349" s="58" t="s">
        <v>726</v>
      </c>
      <c r="P349" s="241"/>
      <c r="Q349" s="58" t="s">
        <v>1242</v>
      </c>
      <c r="R349" s="82" t="s">
        <v>615</v>
      </c>
      <c r="S349" s="58" t="s">
        <v>1136</v>
      </c>
      <c r="T349" s="241"/>
      <c r="U349" s="35" t="str">
        <f t="shared" si="5"/>
        <v>2.6 : (blanc) - n/a
3.0 : (blanc) - n/a
4.0 : SIREN du destinataire - DES-22</v>
      </c>
    </row>
    <row r="350" spans="1:21" customFormat="1" ht="45" x14ac:dyDescent="0.25">
      <c r="A350" s="264"/>
      <c r="B350" s="65">
        <v>147</v>
      </c>
      <c r="C350" s="164" t="s">
        <v>1182</v>
      </c>
      <c r="D350" s="164">
        <v>5</v>
      </c>
      <c r="E350" s="65" t="s">
        <v>56</v>
      </c>
      <c r="F350" s="164" t="s">
        <v>56</v>
      </c>
      <c r="G350" s="14" t="s">
        <v>57</v>
      </c>
      <c r="H350" s="19"/>
      <c r="I350" s="59" t="s">
        <v>1239</v>
      </c>
      <c r="J350" s="65" t="s">
        <v>558</v>
      </c>
      <c r="K350" s="58" t="s">
        <v>726</v>
      </c>
      <c r="L350" s="19"/>
      <c r="M350" s="58" t="s">
        <v>1241</v>
      </c>
      <c r="N350" s="59" t="s">
        <v>558</v>
      </c>
      <c r="O350" s="58" t="s">
        <v>726</v>
      </c>
      <c r="P350" s="241"/>
      <c r="Q350" s="58" t="s">
        <v>1242</v>
      </c>
      <c r="R350" s="82" t="s">
        <v>616</v>
      </c>
      <c r="S350" s="58" t="s">
        <v>1137</v>
      </c>
      <c r="T350" s="241"/>
      <c r="U350" s="35" t="str">
        <f t="shared" si="5"/>
        <v>2.6 : (blanc) - n/a
3.0 : (blanc) - n/a
4.0 : NIC du destinataire - DES-23</v>
      </c>
    </row>
    <row r="351" spans="1:21" customFormat="1" ht="45" x14ac:dyDescent="0.25">
      <c r="A351" s="264"/>
      <c r="B351" s="65">
        <v>148</v>
      </c>
      <c r="C351" s="164" t="s">
        <v>1183</v>
      </c>
      <c r="D351" s="164">
        <v>35</v>
      </c>
      <c r="E351" s="65" t="s">
        <v>56</v>
      </c>
      <c r="F351" s="65" t="s">
        <v>56</v>
      </c>
      <c r="G351" s="14" t="s">
        <v>53</v>
      </c>
      <c r="H351" s="19"/>
      <c r="I351" s="59" t="s">
        <v>1239</v>
      </c>
      <c r="J351" s="65" t="s">
        <v>558</v>
      </c>
      <c r="K351" s="58" t="s">
        <v>726</v>
      </c>
      <c r="L351" s="19"/>
      <c r="M351" s="58" t="s">
        <v>1241</v>
      </c>
      <c r="N351" s="59" t="s">
        <v>558</v>
      </c>
      <c r="O351" s="58" t="s">
        <v>726</v>
      </c>
      <c r="P351" s="241"/>
      <c r="Q351" s="58" t="s">
        <v>1242</v>
      </c>
      <c r="R351" s="82" t="s">
        <v>617</v>
      </c>
      <c r="S351" s="58" t="s">
        <v>1138</v>
      </c>
      <c r="T351" s="241"/>
      <c r="U351" s="35" t="str">
        <f t="shared" si="5"/>
        <v>2.6 : (blanc) - n/a
3.0 : (blanc) - n/a
4.0 : Raison sociale du destinataire - DES-24</v>
      </c>
    </row>
    <row r="352" spans="1:21" customFormat="1" ht="45" x14ac:dyDescent="0.25">
      <c r="A352" s="264"/>
      <c r="B352" s="65">
        <v>149</v>
      </c>
      <c r="C352" s="65" t="s">
        <v>1184</v>
      </c>
      <c r="D352" s="164">
        <v>35</v>
      </c>
      <c r="E352" s="65" t="s">
        <v>56</v>
      </c>
      <c r="F352" s="164" t="s">
        <v>56</v>
      </c>
      <c r="G352" s="14" t="s">
        <v>53</v>
      </c>
      <c r="H352" s="19"/>
      <c r="I352" s="59" t="s">
        <v>1239</v>
      </c>
      <c r="J352" s="65" t="s">
        <v>558</v>
      </c>
      <c r="K352" s="58" t="s">
        <v>726</v>
      </c>
      <c r="L352" s="19"/>
      <c r="M352" s="58" t="s">
        <v>1241</v>
      </c>
      <c r="N352" s="59" t="s">
        <v>558</v>
      </c>
      <c r="O352" s="58" t="s">
        <v>726</v>
      </c>
      <c r="P352" s="241"/>
      <c r="Q352" s="58" t="s">
        <v>1242</v>
      </c>
      <c r="R352" s="82" t="s">
        <v>618</v>
      </c>
      <c r="S352" s="58" t="s">
        <v>1139</v>
      </c>
      <c r="T352" s="241"/>
      <c r="U352" s="35" t="str">
        <f t="shared" si="5"/>
        <v>2.6 : (blanc) - n/a
3.0 : (blanc) - n/a
4.0 : Libellé de l'établissement souscripteur destinataire - DES-25</v>
      </c>
    </row>
    <row r="353" spans="1:21" customFormat="1" ht="45" x14ac:dyDescent="0.25">
      <c r="A353" s="264"/>
      <c r="B353" s="65">
        <v>150</v>
      </c>
      <c r="C353" s="65" t="s">
        <v>1185</v>
      </c>
      <c r="D353" s="164">
        <v>1</v>
      </c>
      <c r="E353" s="65" t="s">
        <v>56</v>
      </c>
      <c r="F353" s="65" t="s">
        <v>56</v>
      </c>
      <c r="G353" s="14" t="s">
        <v>53</v>
      </c>
      <c r="H353" s="19"/>
      <c r="I353" s="59" t="s">
        <v>1239</v>
      </c>
      <c r="J353" s="65" t="s">
        <v>558</v>
      </c>
      <c r="K353" s="58" t="s">
        <v>726</v>
      </c>
      <c r="L353" s="19"/>
      <c r="M353" s="58" t="s">
        <v>1241</v>
      </c>
      <c r="N353" s="59" t="s">
        <v>558</v>
      </c>
      <c r="O353" s="58" t="s">
        <v>726</v>
      </c>
      <c r="P353" s="241"/>
      <c r="Q353" s="58" t="s">
        <v>1242</v>
      </c>
      <c r="R353" s="82" t="s">
        <v>619</v>
      </c>
      <c r="S353" s="58" t="s">
        <v>1140</v>
      </c>
      <c r="T353" s="241"/>
      <c r="U353" s="35" t="str">
        <f t="shared" si="5"/>
        <v>2.6 : (blanc) - n/a
3.0 : (blanc) - n/a
4.0 : Top devise de règlement différente de l'euro - DES-26</v>
      </c>
    </row>
    <row r="354" spans="1:21" customFormat="1" ht="45" x14ac:dyDescent="0.25">
      <c r="A354" s="264"/>
      <c r="B354" s="65">
        <v>151</v>
      </c>
      <c r="C354" s="164" t="s">
        <v>1186</v>
      </c>
      <c r="D354" s="164">
        <v>3</v>
      </c>
      <c r="E354" s="65" t="s">
        <v>56</v>
      </c>
      <c r="F354" s="164" t="s">
        <v>56</v>
      </c>
      <c r="G354" s="14" t="s">
        <v>53</v>
      </c>
      <c r="H354" s="19"/>
      <c r="I354" s="59" t="s">
        <v>1239</v>
      </c>
      <c r="J354" s="65" t="s">
        <v>558</v>
      </c>
      <c r="K354" s="58" t="s">
        <v>726</v>
      </c>
      <c r="L354" s="19"/>
      <c r="M354" s="58" t="s">
        <v>1241</v>
      </c>
      <c r="N354" s="59" t="s">
        <v>558</v>
      </c>
      <c r="O354" s="58" t="s">
        <v>726</v>
      </c>
      <c r="P354" s="241"/>
      <c r="Q354" s="58" t="s">
        <v>1242</v>
      </c>
      <c r="R354" s="82" t="s">
        <v>620</v>
      </c>
      <c r="S354" s="58" t="s">
        <v>1141</v>
      </c>
      <c r="T354" s="241"/>
      <c r="U354" s="35" t="str">
        <f t="shared" si="5"/>
        <v>2.6 : (blanc) - n/a
3.0 : (blanc) - n/a
4.0 : Pays de règlement - DES-27</v>
      </c>
    </row>
    <row r="355" spans="1:21" customFormat="1" ht="45" x14ac:dyDescent="0.25">
      <c r="A355" s="264"/>
      <c r="B355" s="65">
        <v>152</v>
      </c>
      <c r="C355" s="164" t="s">
        <v>1187</v>
      </c>
      <c r="D355" s="164">
        <v>32</v>
      </c>
      <c r="E355" s="65" t="s">
        <v>56</v>
      </c>
      <c r="F355" s="65" t="s">
        <v>56</v>
      </c>
      <c r="G355" s="14" t="s">
        <v>57</v>
      </c>
      <c r="H355" s="19"/>
      <c r="I355" s="59" t="s">
        <v>1239</v>
      </c>
      <c r="J355" s="65" t="s">
        <v>558</v>
      </c>
      <c r="K355" s="58" t="s">
        <v>726</v>
      </c>
      <c r="L355" s="19"/>
      <c r="M355" s="58" t="s">
        <v>1241</v>
      </c>
      <c r="N355" s="59" t="s">
        <v>558</v>
      </c>
      <c r="O355" s="58" t="s">
        <v>726</v>
      </c>
      <c r="P355" s="241"/>
      <c r="Q355" s="58" t="s">
        <v>1242</v>
      </c>
      <c r="R355" s="82" t="s">
        <v>621</v>
      </c>
      <c r="S355" s="58" t="s">
        <v>1142</v>
      </c>
      <c r="T355" s="241"/>
      <c r="U355" s="35" t="str">
        <f t="shared" si="5"/>
        <v>2.6 : (blanc) - n/a
3.0 : (blanc) - n/a
4.0 : IBAN de règlement - DES-28</v>
      </c>
    </row>
    <row r="356" spans="1:21" customFormat="1" ht="45" x14ac:dyDescent="0.25">
      <c r="A356" s="264"/>
      <c r="B356" s="65">
        <v>153</v>
      </c>
      <c r="C356" s="164" t="s">
        <v>1188</v>
      </c>
      <c r="D356" s="164">
        <v>11</v>
      </c>
      <c r="E356" s="65" t="s">
        <v>56</v>
      </c>
      <c r="F356" s="164" t="s">
        <v>56</v>
      </c>
      <c r="G356" s="14" t="s">
        <v>57</v>
      </c>
      <c r="H356" s="19"/>
      <c r="I356" s="59" t="s">
        <v>1239</v>
      </c>
      <c r="J356" s="65" t="s">
        <v>558</v>
      </c>
      <c r="K356" s="58" t="s">
        <v>726</v>
      </c>
      <c r="L356" s="19"/>
      <c r="M356" s="58" t="s">
        <v>1241</v>
      </c>
      <c r="N356" s="59" t="s">
        <v>558</v>
      </c>
      <c r="O356" s="58" t="s">
        <v>726</v>
      </c>
      <c r="P356" s="241"/>
      <c r="Q356" s="58" t="s">
        <v>1242</v>
      </c>
      <c r="R356" s="82" t="s">
        <v>622</v>
      </c>
      <c r="S356" s="58" t="s">
        <v>1143</v>
      </c>
      <c r="T356" s="241"/>
      <c r="U356" s="35" t="str">
        <f t="shared" si="5"/>
        <v>2.6 : (blanc) - n/a
3.0 : (blanc) - n/a
4.0 : BIC  de règlement - DES-29</v>
      </c>
    </row>
    <row r="357" spans="1:21" customFormat="1" ht="45" x14ac:dyDescent="0.25">
      <c r="A357" s="264"/>
      <c r="B357" s="65">
        <v>154</v>
      </c>
      <c r="C357" s="65" t="s">
        <v>1189</v>
      </c>
      <c r="D357" s="164">
        <v>80</v>
      </c>
      <c r="E357" s="65" t="s">
        <v>56</v>
      </c>
      <c r="F357" s="65" t="s">
        <v>56</v>
      </c>
      <c r="G357" s="14" t="s">
        <v>53</v>
      </c>
      <c r="H357" s="19"/>
      <c r="I357" s="59" t="s">
        <v>1239</v>
      </c>
      <c r="J357" s="65" t="s">
        <v>558</v>
      </c>
      <c r="K357" s="58" t="s">
        <v>726</v>
      </c>
      <c r="L357" s="19"/>
      <c r="M357" s="58" t="s">
        <v>1241</v>
      </c>
      <c r="N357" s="59" t="s">
        <v>558</v>
      </c>
      <c r="O357" s="58" t="s">
        <v>726</v>
      </c>
      <c r="P357" s="241"/>
      <c r="Q357" s="58" t="s">
        <v>1242</v>
      </c>
      <c r="R357" s="82" t="s">
        <v>623</v>
      </c>
      <c r="S357" s="58" t="s">
        <v>1144</v>
      </c>
      <c r="T357" s="241"/>
      <c r="U357" s="35" t="str">
        <f t="shared" si="5"/>
        <v>2.6 : (blanc) - n/a
3.0 : (blanc) - n/a
4.0 : Titulaire BIC / IBAN - DES-30</v>
      </c>
    </row>
    <row r="358" spans="1:21" customFormat="1" ht="45" x14ac:dyDescent="0.25">
      <c r="A358" s="264"/>
      <c r="B358" s="65">
        <v>155</v>
      </c>
      <c r="C358" s="164" t="s">
        <v>1190</v>
      </c>
      <c r="D358" s="164">
        <v>20</v>
      </c>
      <c r="E358" s="65" t="s">
        <v>56</v>
      </c>
      <c r="F358" s="164" t="s">
        <v>56</v>
      </c>
      <c r="G358" s="58" t="s">
        <v>1248</v>
      </c>
      <c r="H358" s="19"/>
      <c r="I358" s="59" t="s">
        <v>1239</v>
      </c>
      <c r="J358" s="65" t="s">
        <v>558</v>
      </c>
      <c r="K358" s="58" t="s">
        <v>726</v>
      </c>
      <c r="L358" s="19"/>
      <c r="M358" s="58" t="s">
        <v>1241</v>
      </c>
      <c r="N358" s="59" t="s">
        <v>558</v>
      </c>
      <c r="O358" s="58" t="s">
        <v>726</v>
      </c>
      <c r="P358" s="241"/>
      <c r="Q358" s="58" t="s">
        <v>1242</v>
      </c>
      <c r="R358" s="82" t="s">
        <v>624</v>
      </c>
      <c r="S358" s="58" t="s">
        <v>1145</v>
      </c>
      <c r="T358" s="241"/>
      <c r="U358" s="35" t="str">
        <f t="shared" si="5"/>
        <v>2.6 : (blanc) - n/a
3.0 : (blanc) - n/a
4.0 : Montant réglé - DES-32</v>
      </c>
    </row>
    <row r="359" spans="1:21" customFormat="1" ht="45" x14ac:dyDescent="0.25">
      <c r="A359" s="264"/>
      <c r="B359" s="65">
        <v>156</v>
      </c>
      <c r="C359" s="164" t="s">
        <v>1191</v>
      </c>
      <c r="D359" s="164">
        <v>10</v>
      </c>
      <c r="E359" s="65" t="s">
        <v>56</v>
      </c>
      <c r="F359" s="65" t="s">
        <v>56</v>
      </c>
      <c r="G359" s="14" t="s">
        <v>54</v>
      </c>
      <c r="H359" s="19"/>
      <c r="I359" s="59" t="s">
        <v>1239</v>
      </c>
      <c r="J359" s="65" t="s">
        <v>558</v>
      </c>
      <c r="K359" s="58" t="s">
        <v>726</v>
      </c>
      <c r="L359" s="19"/>
      <c r="M359" s="58" t="s">
        <v>1241</v>
      </c>
      <c r="N359" s="59" t="s">
        <v>558</v>
      </c>
      <c r="O359" s="58" t="s">
        <v>726</v>
      </c>
      <c r="P359" s="241"/>
      <c r="Q359" s="58" t="s">
        <v>1242</v>
      </c>
      <c r="R359" s="82" t="s">
        <v>625</v>
      </c>
      <c r="S359" s="58" t="s">
        <v>1117</v>
      </c>
      <c r="T359" s="241"/>
      <c r="U359" s="35" t="str">
        <f t="shared" si="5"/>
        <v>2.6 : (blanc) - n/a
3.0 : (blanc) - n/a
4.0 : Date de paiement - DES33 - Fin du deuxième DES lié au REG</v>
      </c>
    </row>
    <row r="360" spans="1:21" customFormat="1" ht="45" x14ac:dyDescent="0.25">
      <c r="A360" s="264"/>
      <c r="B360" s="65">
        <v>157</v>
      </c>
      <c r="C360" s="164" t="s">
        <v>1192</v>
      </c>
      <c r="D360" s="164">
        <v>3</v>
      </c>
      <c r="E360" s="65" t="s">
        <v>56</v>
      </c>
      <c r="F360" s="164" t="s">
        <v>56</v>
      </c>
      <c r="G360" s="14" t="s">
        <v>53</v>
      </c>
      <c r="H360" s="19"/>
      <c r="I360" s="59" t="s">
        <v>1239</v>
      </c>
      <c r="J360" s="65" t="s">
        <v>558</v>
      </c>
      <c r="K360" s="58" t="s">
        <v>726</v>
      </c>
      <c r="L360" s="19"/>
      <c r="M360" s="58" t="s">
        <v>1241</v>
      </c>
      <c r="N360" s="59" t="s">
        <v>558</v>
      </c>
      <c r="O360" s="58" t="s">
        <v>726</v>
      </c>
      <c r="P360" s="241"/>
      <c r="Q360" s="58" t="s">
        <v>1242</v>
      </c>
      <c r="R360" s="82" t="s">
        <v>594</v>
      </c>
      <c r="S360" s="58" t="s">
        <v>1120</v>
      </c>
      <c r="T360" s="241"/>
      <c r="U360" s="35" t="str">
        <f t="shared" si="5"/>
        <v>2.6 : (blanc) - n/a
3.0 : (blanc) - n/a
4.0 : Type de destinataire du règlement - DES-2 - Troisième DES lié au REG</v>
      </c>
    </row>
    <row r="361" spans="1:21" customFormat="1" ht="45" x14ac:dyDescent="0.25">
      <c r="A361" s="264"/>
      <c r="B361" s="65">
        <v>158</v>
      </c>
      <c r="C361" s="164" t="s">
        <v>1193</v>
      </c>
      <c r="D361" s="164">
        <v>35</v>
      </c>
      <c r="E361" s="65" t="s">
        <v>56</v>
      </c>
      <c r="F361" s="65" t="s">
        <v>56</v>
      </c>
      <c r="G361" s="14" t="s">
        <v>53</v>
      </c>
      <c r="H361" s="19"/>
      <c r="I361" s="59" t="s">
        <v>1239</v>
      </c>
      <c r="J361" s="65" t="s">
        <v>558</v>
      </c>
      <c r="K361" s="58" t="s">
        <v>726</v>
      </c>
      <c r="L361" s="19"/>
      <c r="M361" s="58" t="s">
        <v>1241</v>
      </c>
      <c r="N361" s="59" t="s">
        <v>558</v>
      </c>
      <c r="O361" s="58" t="s">
        <v>726</v>
      </c>
      <c r="P361" s="241"/>
      <c r="Q361" s="58" t="s">
        <v>1242</v>
      </c>
      <c r="R361" s="82" t="s">
        <v>754</v>
      </c>
      <c r="S361" s="58" t="s">
        <v>878</v>
      </c>
      <c r="T361" s="241"/>
      <c r="U361" s="35" t="str">
        <f t="shared" si="5"/>
        <v>2.6 : (blanc) - n/a
3.0 : (blanc) - n/a
4.0 : Identifiant interne du destinataire du règlement dans le SI du DG - DES-3</v>
      </c>
    </row>
    <row r="362" spans="1:21" customFormat="1" ht="45" x14ac:dyDescent="0.25">
      <c r="A362" s="264"/>
      <c r="B362" s="65">
        <v>159</v>
      </c>
      <c r="C362" s="164" t="s">
        <v>1194</v>
      </c>
      <c r="D362" s="164">
        <v>80</v>
      </c>
      <c r="E362" s="65" t="s">
        <v>56</v>
      </c>
      <c r="F362" s="164" t="s">
        <v>56</v>
      </c>
      <c r="G362" s="14" t="s">
        <v>53</v>
      </c>
      <c r="H362" s="19"/>
      <c r="I362" s="59" t="s">
        <v>1239</v>
      </c>
      <c r="J362" s="65" t="s">
        <v>558</v>
      </c>
      <c r="K362" s="58" t="s">
        <v>726</v>
      </c>
      <c r="L362" s="19"/>
      <c r="M362" s="58" t="s">
        <v>1241</v>
      </c>
      <c r="N362" s="59" t="s">
        <v>558</v>
      </c>
      <c r="O362" s="58" t="s">
        <v>726</v>
      </c>
      <c r="P362" s="241"/>
      <c r="Q362" s="58" t="s">
        <v>1242</v>
      </c>
      <c r="R362" s="82" t="s">
        <v>755</v>
      </c>
      <c r="S362" s="58" t="s">
        <v>879</v>
      </c>
      <c r="T362" s="241"/>
      <c r="U362" s="35" t="str">
        <f t="shared" si="5"/>
        <v>2.6 : (blanc) - n/a
3.0 : (blanc) - n/a
4.0 : Nom - DES-4</v>
      </c>
    </row>
    <row r="363" spans="1:21" customFormat="1" ht="45" x14ac:dyDescent="0.25">
      <c r="A363" s="264"/>
      <c r="B363" s="65">
        <v>160</v>
      </c>
      <c r="C363" s="65" t="s">
        <v>1195</v>
      </c>
      <c r="D363" s="164">
        <v>35</v>
      </c>
      <c r="E363" s="65" t="s">
        <v>56</v>
      </c>
      <c r="F363" s="65" t="s">
        <v>56</v>
      </c>
      <c r="G363" s="14" t="s">
        <v>53</v>
      </c>
      <c r="H363" s="19"/>
      <c r="I363" s="59" t="s">
        <v>1239</v>
      </c>
      <c r="J363" s="65" t="s">
        <v>558</v>
      </c>
      <c r="K363" s="58" t="s">
        <v>726</v>
      </c>
      <c r="L363" s="19"/>
      <c r="M363" s="58" t="s">
        <v>1241</v>
      </c>
      <c r="N363" s="59" t="s">
        <v>558</v>
      </c>
      <c r="O363" s="58" t="s">
        <v>726</v>
      </c>
      <c r="P363" s="241"/>
      <c r="Q363" s="58" t="s">
        <v>1242</v>
      </c>
      <c r="R363" s="82" t="s">
        <v>599</v>
      </c>
      <c r="S363" s="58" t="s">
        <v>880</v>
      </c>
      <c r="T363" s="241"/>
      <c r="U363" s="35" t="str">
        <f t="shared" si="5"/>
        <v>2.6 : (blanc) - n/a
3.0 : (blanc) - n/a
4.0 : Identité du destinataire et / ou service - DES-5</v>
      </c>
    </row>
    <row r="364" spans="1:21" customFormat="1" ht="45" x14ac:dyDescent="0.25">
      <c r="A364" s="264"/>
      <c r="B364" s="65">
        <v>161</v>
      </c>
      <c r="C364" s="65" t="s">
        <v>1196</v>
      </c>
      <c r="D364" s="164">
        <v>50</v>
      </c>
      <c r="E364" s="65" t="s">
        <v>56</v>
      </c>
      <c r="F364" s="164" t="s">
        <v>56</v>
      </c>
      <c r="G364" s="14" t="s">
        <v>53</v>
      </c>
      <c r="H364" s="19"/>
      <c r="I364" s="59" t="s">
        <v>1239</v>
      </c>
      <c r="J364" s="65" t="s">
        <v>558</v>
      </c>
      <c r="K364" s="58" t="s">
        <v>726</v>
      </c>
      <c r="L364" s="19"/>
      <c r="M364" s="58" t="s">
        <v>1241</v>
      </c>
      <c r="N364" s="59" t="s">
        <v>558</v>
      </c>
      <c r="O364" s="58" t="s">
        <v>726</v>
      </c>
      <c r="P364" s="241"/>
      <c r="Q364" s="58" t="s">
        <v>1242</v>
      </c>
      <c r="R364" s="82" t="s">
        <v>429</v>
      </c>
      <c r="S364" s="58" t="s">
        <v>881</v>
      </c>
      <c r="T364" s="241"/>
      <c r="U364" s="35" t="str">
        <f t="shared" si="5"/>
        <v>2.6 : (blanc) - n/a
3.0 : (blanc) - n/a
4.0 : Complément d'identification du point géographique - DES-6</v>
      </c>
    </row>
    <row r="365" spans="1:21" customFormat="1" ht="45" x14ac:dyDescent="0.25">
      <c r="A365" s="264"/>
      <c r="B365" s="65">
        <v>162</v>
      </c>
      <c r="C365" s="65" t="s">
        <v>1197</v>
      </c>
      <c r="D365" s="164">
        <v>35</v>
      </c>
      <c r="E365" s="65" t="s">
        <v>56</v>
      </c>
      <c r="F365" s="65" t="s">
        <v>56</v>
      </c>
      <c r="G365" s="14" t="s">
        <v>53</v>
      </c>
      <c r="H365" s="19"/>
      <c r="I365" s="59" t="s">
        <v>1239</v>
      </c>
      <c r="J365" s="65" t="s">
        <v>558</v>
      </c>
      <c r="K365" s="58" t="s">
        <v>726</v>
      </c>
      <c r="L365" s="19"/>
      <c r="M365" s="58" t="s">
        <v>1241</v>
      </c>
      <c r="N365" s="59" t="s">
        <v>558</v>
      </c>
      <c r="O365" s="58" t="s">
        <v>726</v>
      </c>
      <c r="P365" s="241"/>
      <c r="Q365" s="58" t="s">
        <v>1242</v>
      </c>
      <c r="R365" s="82" t="s">
        <v>430</v>
      </c>
      <c r="S365" s="58" t="s">
        <v>882</v>
      </c>
      <c r="T365" s="241"/>
      <c r="U365" s="35" t="str">
        <f t="shared" si="5"/>
        <v>2.6 : (blanc) - n/a
3.0 : (blanc) - n/a
4.0 : Numéro, extension, nature et libellé de la voie - DES-7</v>
      </c>
    </row>
    <row r="366" spans="1:21" customFormat="1" x14ac:dyDescent="0.25">
      <c r="A366" s="264"/>
      <c r="B366" s="65">
        <v>163</v>
      </c>
      <c r="C366" s="65" t="s">
        <v>1158</v>
      </c>
      <c r="D366" s="164">
        <v>35</v>
      </c>
      <c r="E366" s="65" t="s">
        <v>56</v>
      </c>
      <c r="F366" s="164" t="s">
        <v>56</v>
      </c>
      <c r="G366" s="14" t="s">
        <v>53</v>
      </c>
      <c r="H366" s="19"/>
      <c r="I366" s="59" t="s">
        <v>1239</v>
      </c>
      <c r="J366" s="65" t="s">
        <v>558</v>
      </c>
      <c r="K366" s="58" t="s">
        <v>726</v>
      </c>
      <c r="L366" s="19"/>
      <c r="M366" s="58" t="s">
        <v>1241</v>
      </c>
      <c r="N366" s="59" t="s">
        <v>558</v>
      </c>
      <c r="O366" s="58" t="s">
        <v>726</v>
      </c>
      <c r="P366" s="241"/>
      <c r="Q366" s="58" t="s">
        <v>1242</v>
      </c>
      <c r="R366" s="59" t="s">
        <v>558</v>
      </c>
      <c r="S366" s="58" t="s">
        <v>726</v>
      </c>
      <c r="T366" s="241"/>
      <c r="U366" s="35" t="str">
        <f t="shared" si="5"/>
        <v>(blanc) - n/a (toutes version)</v>
      </c>
    </row>
    <row r="367" spans="1:21" customFormat="1" x14ac:dyDescent="0.25">
      <c r="A367" s="264"/>
      <c r="B367" s="65">
        <v>164</v>
      </c>
      <c r="C367" s="65" t="s">
        <v>1159</v>
      </c>
      <c r="D367" s="164">
        <v>35</v>
      </c>
      <c r="E367" s="65" t="s">
        <v>56</v>
      </c>
      <c r="F367" s="65" t="s">
        <v>56</v>
      </c>
      <c r="G367" s="14" t="s">
        <v>53</v>
      </c>
      <c r="H367" s="19"/>
      <c r="I367" s="59" t="s">
        <v>1239</v>
      </c>
      <c r="J367" s="65" t="s">
        <v>558</v>
      </c>
      <c r="K367" s="58" t="s">
        <v>726</v>
      </c>
      <c r="L367" s="19"/>
      <c r="M367" s="58" t="s">
        <v>1241</v>
      </c>
      <c r="N367" s="59" t="s">
        <v>558</v>
      </c>
      <c r="O367" s="58" t="s">
        <v>726</v>
      </c>
      <c r="P367" s="241"/>
      <c r="Q367" s="58" t="s">
        <v>1242</v>
      </c>
      <c r="R367" s="59" t="s">
        <v>558</v>
      </c>
      <c r="S367" s="58" t="s">
        <v>726</v>
      </c>
      <c r="T367" s="241"/>
      <c r="U367" s="35" t="str">
        <f t="shared" si="5"/>
        <v>(blanc) - n/a (toutes version)</v>
      </c>
    </row>
    <row r="368" spans="1:21" customFormat="1" ht="45" x14ac:dyDescent="0.25">
      <c r="A368" s="264"/>
      <c r="B368" s="65">
        <v>165</v>
      </c>
      <c r="C368" s="164" t="s">
        <v>1198</v>
      </c>
      <c r="D368" s="164">
        <v>35</v>
      </c>
      <c r="E368" s="65" t="s">
        <v>56</v>
      </c>
      <c r="F368" s="164" t="s">
        <v>56</v>
      </c>
      <c r="G368" s="14" t="s">
        <v>53</v>
      </c>
      <c r="H368" s="19"/>
      <c r="I368" s="59" t="s">
        <v>1239</v>
      </c>
      <c r="J368" s="65" t="s">
        <v>558</v>
      </c>
      <c r="K368" s="58" t="s">
        <v>726</v>
      </c>
      <c r="L368" s="19"/>
      <c r="M368" s="58" t="s">
        <v>1241</v>
      </c>
      <c r="N368" s="59" t="s">
        <v>558</v>
      </c>
      <c r="O368" s="58" t="s">
        <v>726</v>
      </c>
      <c r="P368" s="241"/>
      <c r="Q368" s="58" t="s">
        <v>1242</v>
      </c>
      <c r="R368" s="59" t="s">
        <v>432</v>
      </c>
      <c r="S368" s="58" t="s">
        <v>883</v>
      </c>
      <c r="T368" s="241"/>
      <c r="U368" s="35" t="str">
        <f t="shared" si="5"/>
        <v>2.6 : (blanc) - n/a
3.0 : (blanc) - n/a
4.0 : Localité - DES-9</v>
      </c>
    </row>
    <row r="369" spans="1:21" customFormat="1" ht="45" x14ac:dyDescent="0.25">
      <c r="A369" s="264"/>
      <c r="B369" s="65">
        <v>166</v>
      </c>
      <c r="C369" s="164" t="s">
        <v>1199</v>
      </c>
      <c r="D369" s="164">
        <v>9</v>
      </c>
      <c r="E369" s="65" t="s">
        <v>56</v>
      </c>
      <c r="F369" s="65" t="s">
        <v>56</v>
      </c>
      <c r="G369" s="14" t="s">
        <v>53</v>
      </c>
      <c r="H369" s="19"/>
      <c r="I369" s="59" t="s">
        <v>1239</v>
      </c>
      <c r="J369" s="65" t="s">
        <v>558</v>
      </c>
      <c r="K369" s="58" t="s">
        <v>726</v>
      </c>
      <c r="L369" s="19"/>
      <c r="M369" s="58" t="s">
        <v>1241</v>
      </c>
      <c r="N369" s="59" t="s">
        <v>558</v>
      </c>
      <c r="O369" s="58" t="s">
        <v>726</v>
      </c>
      <c r="P369" s="241"/>
      <c r="Q369" s="58" t="s">
        <v>1242</v>
      </c>
      <c r="R369" s="35" t="s">
        <v>605</v>
      </c>
      <c r="S369" s="58" t="s">
        <v>1127</v>
      </c>
      <c r="T369" s="241"/>
      <c r="U369" s="35" t="str">
        <f t="shared" si="5"/>
        <v>2.6 : (blanc) - n/a
3.0 : (blanc) - n/a
4.0 : Code postal  du destinataire du règlement - DES-8</v>
      </c>
    </row>
    <row r="370" spans="1:21" customFormat="1" ht="45" x14ac:dyDescent="0.25">
      <c r="A370" s="264"/>
      <c r="B370" s="65">
        <v>167</v>
      </c>
      <c r="C370" s="164" t="s">
        <v>1200</v>
      </c>
      <c r="D370" s="164">
        <v>3</v>
      </c>
      <c r="E370" s="65" t="s">
        <v>56</v>
      </c>
      <c r="F370" s="164" t="s">
        <v>56</v>
      </c>
      <c r="G370" s="14" t="s">
        <v>53</v>
      </c>
      <c r="H370" s="19"/>
      <c r="I370" s="59" t="s">
        <v>1239</v>
      </c>
      <c r="J370" s="65" t="s">
        <v>558</v>
      </c>
      <c r="K370" s="58" t="s">
        <v>726</v>
      </c>
      <c r="L370" s="19"/>
      <c r="M370" s="58" t="s">
        <v>1241</v>
      </c>
      <c r="N370" s="59" t="s">
        <v>558</v>
      </c>
      <c r="O370" s="58" t="s">
        <v>726</v>
      </c>
      <c r="P370" s="241"/>
      <c r="Q370" s="58" t="s">
        <v>1242</v>
      </c>
      <c r="R370" s="35" t="s">
        <v>433</v>
      </c>
      <c r="S370" s="58" t="s">
        <v>884</v>
      </c>
      <c r="T370" s="241"/>
      <c r="U370" s="35" t="str">
        <f t="shared" si="5"/>
        <v>2.6 : (blanc) - n/a
3.0 : (blanc) - n/a
4.0 : Pays - DES-10</v>
      </c>
    </row>
    <row r="371" spans="1:21" customFormat="1" ht="45" x14ac:dyDescent="0.25">
      <c r="A371" s="264"/>
      <c r="B371" s="65">
        <v>168</v>
      </c>
      <c r="C371" s="65" t="s">
        <v>1201</v>
      </c>
      <c r="D371" s="164">
        <v>50</v>
      </c>
      <c r="E371" s="65" t="s">
        <v>56</v>
      </c>
      <c r="F371" s="65" t="s">
        <v>56</v>
      </c>
      <c r="G371" s="14" t="s">
        <v>53</v>
      </c>
      <c r="H371" s="19"/>
      <c r="I371" s="59" t="s">
        <v>1239</v>
      </c>
      <c r="J371" s="65" t="s">
        <v>558</v>
      </c>
      <c r="K371" s="58" t="s">
        <v>726</v>
      </c>
      <c r="L371" s="19"/>
      <c r="M371" s="58" t="s">
        <v>1241</v>
      </c>
      <c r="N371" s="59" t="s">
        <v>558</v>
      </c>
      <c r="O371" s="58" t="s">
        <v>726</v>
      </c>
      <c r="P371" s="241"/>
      <c r="Q371" s="58" t="s">
        <v>1242</v>
      </c>
      <c r="R371" s="35" t="s">
        <v>606</v>
      </c>
      <c r="S371" s="58" t="s">
        <v>885</v>
      </c>
      <c r="T371" s="241"/>
      <c r="U371" s="35" t="str">
        <f t="shared" si="5"/>
        <v>2.6 : (blanc) - n/a
3.0 : (blanc) - n/a
4.0 : Code de distribution à l'étranger  du destinataire du règlement - DES-11</v>
      </c>
    </row>
    <row r="372" spans="1:21" customFormat="1" ht="45" x14ac:dyDescent="0.25">
      <c r="A372" s="264"/>
      <c r="B372" s="65">
        <v>169</v>
      </c>
      <c r="C372" s="65" t="s">
        <v>1202</v>
      </c>
      <c r="D372" s="164">
        <v>50</v>
      </c>
      <c r="E372" s="65" t="s">
        <v>56</v>
      </c>
      <c r="F372" s="164" t="s">
        <v>56</v>
      </c>
      <c r="G372" s="14" t="s">
        <v>53</v>
      </c>
      <c r="H372" s="19"/>
      <c r="I372" s="59" t="s">
        <v>1239</v>
      </c>
      <c r="J372" s="65" t="s">
        <v>558</v>
      </c>
      <c r="K372" s="58" t="s">
        <v>726</v>
      </c>
      <c r="L372" s="19"/>
      <c r="M372" s="58" t="s">
        <v>1241</v>
      </c>
      <c r="N372" s="59" t="s">
        <v>558</v>
      </c>
      <c r="O372" s="58" t="s">
        <v>726</v>
      </c>
      <c r="P372" s="241"/>
      <c r="Q372" s="58" t="s">
        <v>1242</v>
      </c>
      <c r="R372" s="35" t="s">
        <v>607</v>
      </c>
      <c r="S372" s="58" t="s">
        <v>886</v>
      </c>
      <c r="T372" s="241"/>
      <c r="U372" s="35" t="str">
        <f t="shared" si="5"/>
        <v>2.6 : (blanc) - n/a
3.0 : (blanc) - n/a
4.0 : Service de distribution, complément de localisation  du destinataire du règlement - DES-12</v>
      </c>
    </row>
    <row r="373" spans="1:21" customFormat="1" ht="45" x14ac:dyDescent="0.25">
      <c r="A373" s="264"/>
      <c r="B373" s="65">
        <v>170</v>
      </c>
      <c r="C373" s="164" t="s">
        <v>1203</v>
      </c>
      <c r="D373" s="164">
        <v>3</v>
      </c>
      <c r="E373" s="65" t="s">
        <v>56</v>
      </c>
      <c r="F373" s="65" t="s">
        <v>56</v>
      </c>
      <c r="G373" s="14" t="s">
        <v>53</v>
      </c>
      <c r="H373" s="19"/>
      <c r="I373" s="59" t="s">
        <v>1239</v>
      </c>
      <c r="J373" s="65" t="s">
        <v>558</v>
      </c>
      <c r="K373" s="58" t="s">
        <v>726</v>
      </c>
      <c r="L373" s="19"/>
      <c r="M373" s="58" t="s">
        <v>1241</v>
      </c>
      <c r="N373" s="59" t="s">
        <v>558</v>
      </c>
      <c r="O373" s="58" t="s">
        <v>726</v>
      </c>
      <c r="P373" s="241"/>
      <c r="Q373" s="58" t="s">
        <v>1242</v>
      </c>
      <c r="R373" s="35" t="s">
        <v>608</v>
      </c>
      <c r="S373" s="58" t="s">
        <v>931</v>
      </c>
      <c r="T373" s="241"/>
      <c r="U373" s="35" t="str">
        <f t="shared" si="5"/>
        <v>2.6 : (blanc) - n/a
3.0 : (blanc) - n/a
4.0 : Moyen de paiement - DES-13</v>
      </c>
    </row>
    <row r="374" spans="1:21" customFormat="1" ht="45" x14ac:dyDescent="0.25">
      <c r="A374" s="264"/>
      <c r="B374" s="65">
        <v>171</v>
      </c>
      <c r="C374" s="170" t="s">
        <v>1204</v>
      </c>
      <c r="D374" s="164">
        <v>13</v>
      </c>
      <c r="E374" s="65" t="s">
        <v>56</v>
      </c>
      <c r="F374" s="164" t="s">
        <v>56</v>
      </c>
      <c r="G374" s="58" t="s">
        <v>53</v>
      </c>
      <c r="H374" s="19"/>
      <c r="I374" s="59" t="s">
        <v>1239</v>
      </c>
      <c r="J374" s="65" t="s">
        <v>558</v>
      </c>
      <c r="K374" s="58" t="s">
        <v>726</v>
      </c>
      <c r="L374" s="19"/>
      <c r="M374" s="58" t="s">
        <v>1241</v>
      </c>
      <c r="N374" s="59" t="s">
        <v>558</v>
      </c>
      <c r="O374" s="58" t="s">
        <v>726</v>
      </c>
      <c r="P374" s="241"/>
      <c r="Q374" s="58" t="s">
        <v>1242</v>
      </c>
      <c r="R374" s="35" t="s">
        <v>609</v>
      </c>
      <c r="S374" s="58" t="s">
        <v>1128</v>
      </c>
      <c r="T374" s="241"/>
      <c r="U374" s="35" t="str">
        <f t="shared" si="5"/>
        <v>2.6 : (blanc) - n/a
3.0 : (blanc) - n/a
4.0 : NIR définitif du destinataire du paiement - DES-14</v>
      </c>
    </row>
    <row r="375" spans="1:21" customFormat="1" ht="45" x14ac:dyDescent="0.25">
      <c r="A375" s="264"/>
      <c r="B375" s="65">
        <v>172</v>
      </c>
      <c r="C375" s="65" t="s">
        <v>1205</v>
      </c>
      <c r="D375" s="164">
        <v>80</v>
      </c>
      <c r="E375" s="65" t="s">
        <v>56</v>
      </c>
      <c r="F375" s="65" t="s">
        <v>56</v>
      </c>
      <c r="G375" s="14" t="s">
        <v>53</v>
      </c>
      <c r="H375" s="19"/>
      <c r="I375" s="59" t="s">
        <v>1239</v>
      </c>
      <c r="J375" s="65" t="s">
        <v>558</v>
      </c>
      <c r="K375" s="58" t="s">
        <v>726</v>
      </c>
      <c r="L375" s="19"/>
      <c r="M375" s="58" t="s">
        <v>1241</v>
      </c>
      <c r="N375" s="59" t="s">
        <v>558</v>
      </c>
      <c r="O375" s="58" t="s">
        <v>726</v>
      </c>
      <c r="P375" s="241"/>
      <c r="Q375" s="58" t="s">
        <v>1242</v>
      </c>
      <c r="R375" s="35" t="s">
        <v>610</v>
      </c>
      <c r="S375" s="58" t="s">
        <v>1129</v>
      </c>
      <c r="T375" s="241"/>
      <c r="U375" s="35" t="str">
        <f t="shared" si="5"/>
        <v>2.6 : (blanc) - n/a
3.0 : (blanc) - n/a
4.0 : Nom de famille du destinataire - DES-15</v>
      </c>
    </row>
    <row r="376" spans="1:21" customFormat="1" ht="45" x14ac:dyDescent="0.25">
      <c r="A376" s="264"/>
      <c r="B376" s="65">
        <v>173</v>
      </c>
      <c r="C376" s="164" t="s">
        <v>1206</v>
      </c>
      <c r="D376" s="164">
        <v>80</v>
      </c>
      <c r="E376" s="65" t="s">
        <v>56</v>
      </c>
      <c r="F376" s="164" t="s">
        <v>56</v>
      </c>
      <c r="G376" s="14" t="s">
        <v>53</v>
      </c>
      <c r="H376" s="19"/>
      <c r="I376" s="59" t="s">
        <v>1239</v>
      </c>
      <c r="J376" s="65" t="s">
        <v>558</v>
      </c>
      <c r="K376" s="58" t="s">
        <v>726</v>
      </c>
      <c r="L376" s="19"/>
      <c r="M376" s="58" t="s">
        <v>1241</v>
      </c>
      <c r="N376" s="59" t="s">
        <v>558</v>
      </c>
      <c r="O376" s="58" t="s">
        <v>726</v>
      </c>
      <c r="P376" s="241"/>
      <c r="Q376" s="58" t="s">
        <v>1242</v>
      </c>
      <c r="R376" s="35" t="s">
        <v>611</v>
      </c>
      <c r="S376" s="58" t="s">
        <v>1130</v>
      </c>
      <c r="T376" s="241"/>
      <c r="U376" s="35" t="str">
        <f t="shared" si="5"/>
        <v>2.6 : (blanc) - n/a
3.0 : (blanc) - n/a
4.0 : Nom d'usage du destinataire - DES-16</v>
      </c>
    </row>
    <row r="377" spans="1:21" customFormat="1" ht="45" x14ac:dyDescent="0.25">
      <c r="A377" s="264"/>
      <c r="B377" s="65">
        <v>174</v>
      </c>
      <c r="C377" s="164" t="s">
        <v>1207</v>
      </c>
      <c r="D377" s="164">
        <v>80</v>
      </c>
      <c r="E377" s="65" t="s">
        <v>56</v>
      </c>
      <c r="F377" s="65" t="s">
        <v>56</v>
      </c>
      <c r="G377" s="14" t="s">
        <v>53</v>
      </c>
      <c r="H377" s="19"/>
      <c r="I377" s="59" t="s">
        <v>1239</v>
      </c>
      <c r="J377" s="65" t="s">
        <v>558</v>
      </c>
      <c r="K377" s="58" t="s">
        <v>726</v>
      </c>
      <c r="L377" s="19"/>
      <c r="M377" s="58" t="s">
        <v>1241</v>
      </c>
      <c r="N377" s="59" t="s">
        <v>558</v>
      </c>
      <c r="O377" s="58" t="s">
        <v>726</v>
      </c>
      <c r="P377" s="241"/>
      <c r="Q377" s="58" t="s">
        <v>1242</v>
      </c>
      <c r="R377" s="35" t="s">
        <v>612</v>
      </c>
      <c r="S377" s="58" t="s">
        <v>1131</v>
      </c>
      <c r="T377" s="241"/>
      <c r="U377" s="35" t="str">
        <f t="shared" si="5"/>
        <v>2.6 : (blanc) - n/a
3.0 : (blanc) - n/a
4.0 : Prénom(s) du destinataire - DES-17</v>
      </c>
    </row>
    <row r="378" spans="1:21" customFormat="1" ht="45" x14ac:dyDescent="0.25">
      <c r="A378" s="264"/>
      <c r="B378" s="65">
        <v>175</v>
      </c>
      <c r="C378" s="164" t="s">
        <v>1208</v>
      </c>
      <c r="D378" s="164">
        <v>1</v>
      </c>
      <c r="E378" s="65" t="s">
        <v>56</v>
      </c>
      <c r="F378" s="164" t="s">
        <v>56</v>
      </c>
      <c r="G378" s="14" t="s">
        <v>53</v>
      </c>
      <c r="H378" s="19"/>
      <c r="I378" s="59" t="s">
        <v>1239</v>
      </c>
      <c r="J378" s="65" t="s">
        <v>558</v>
      </c>
      <c r="K378" s="58" t="s">
        <v>726</v>
      </c>
      <c r="L378" s="19"/>
      <c r="M378" s="58" t="s">
        <v>1241</v>
      </c>
      <c r="N378" s="59" t="s">
        <v>558</v>
      </c>
      <c r="O378" s="58" t="s">
        <v>726</v>
      </c>
      <c r="P378" s="241"/>
      <c r="Q378" s="58" t="s">
        <v>1242</v>
      </c>
      <c r="R378" s="35" t="s">
        <v>542</v>
      </c>
      <c r="S378" s="58" t="s">
        <v>1132</v>
      </c>
      <c r="T378" s="241"/>
      <c r="U378" s="35" t="str">
        <f t="shared" si="5"/>
        <v>2.6 : (blanc) - n/a
3.0 : (blanc) - n/a
4.0 : Genre - DES-18</v>
      </c>
    </row>
    <row r="379" spans="1:21" customFormat="1" ht="45" x14ac:dyDescent="0.25">
      <c r="A379" s="264"/>
      <c r="B379" s="65">
        <v>176</v>
      </c>
      <c r="C379" s="164" t="s">
        <v>1209</v>
      </c>
      <c r="D379" s="164">
        <v>10</v>
      </c>
      <c r="E379" s="65" t="s">
        <v>56</v>
      </c>
      <c r="F379" s="65" t="s">
        <v>56</v>
      </c>
      <c r="G379" s="14" t="s">
        <v>54</v>
      </c>
      <c r="H379" s="19"/>
      <c r="I379" s="59" t="s">
        <v>1239</v>
      </c>
      <c r="J379" s="65" t="s">
        <v>558</v>
      </c>
      <c r="K379" s="58" t="s">
        <v>726</v>
      </c>
      <c r="L379" s="19"/>
      <c r="M379" s="58" t="s">
        <v>1241</v>
      </c>
      <c r="N379" s="59" t="s">
        <v>558</v>
      </c>
      <c r="O379" s="58" t="s">
        <v>726</v>
      </c>
      <c r="P379" s="241"/>
      <c r="Q379" s="58" t="s">
        <v>1242</v>
      </c>
      <c r="R379" s="35" t="s">
        <v>613</v>
      </c>
      <c r="S379" s="58" t="s">
        <v>1133</v>
      </c>
      <c r="T379" s="241"/>
      <c r="U379" s="35" t="str">
        <f t="shared" si="5"/>
        <v>2.6 : (blanc) - n/a
3.0 : (blanc) - n/a
4.0 : Date de naissance du destinataire - DES-19</v>
      </c>
    </row>
    <row r="380" spans="1:21" customFormat="1" ht="45" x14ac:dyDescent="0.25">
      <c r="A380" s="264"/>
      <c r="B380" s="65">
        <v>177</v>
      </c>
      <c r="C380" s="164" t="s">
        <v>1210</v>
      </c>
      <c r="D380" s="164">
        <v>2</v>
      </c>
      <c r="E380" s="65" t="s">
        <v>56</v>
      </c>
      <c r="F380" s="164" t="s">
        <v>56</v>
      </c>
      <c r="G380" s="14" t="s">
        <v>53</v>
      </c>
      <c r="H380" s="19"/>
      <c r="I380" s="59" t="s">
        <v>1239</v>
      </c>
      <c r="J380" s="65" t="s">
        <v>558</v>
      </c>
      <c r="K380" s="58" t="s">
        <v>726</v>
      </c>
      <c r="L380" s="19"/>
      <c r="M380" s="58" t="s">
        <v>1241</v>
      </c>
      <c r="N380" s="59" t="s">
        <v>558</v>
      </c>
      <c r="O380" s="58" t="s">
        <v>726</v>
      </c>
      <c r="P380" s="241"/>
      <c r="Q380" s="58" t="s">
        <v>1242</v>
      </c>
      <c r="R380" s="35" t="s">
        <v>614</v>
      </c>
      <c r="S380" s="58" t="s">
        <v>1134</v>
      </c>
      <c r="T380" s="241"/>
      <c r="U380" s="35" t="str">
        <f t="shared" si="5"/>
        <v>2.6 : (blanc) - n/a
3.0 : (blanc) - n/a
4.0 : Département de naissance - DES-20</v>
      </c>
    </row>
    <row r="381" spans="1:21" customFormat="1" ht="45" x14ac:dyDescent="0.25">
      <c r="A381" s="264"/>
      <c r="B381" s="65">
        <v>178</v>
      </c>
      <c r="C381" s="65" t="s">
        <v>1211</v>
      </c>
      <c r="D381" s="164">
        <v>3</v>
      </c>
      <c r="E381" s="65" t="s">
        <v>56</v>
      </c>
      <c r="F381" s="65" t="s">
        <v>56</v>
      </c>
      <c r="G381" s="14" t="s">
        <v>53</v>
      </c>
      <c r="H381" s="19"/>
      <c r="I381" s="59" t="s">
        <v>1239</v>
      </c>
      <c r="J381" s="65" t="s">
        <v>558</v>
      </c>
      <c r="K381" s="58" t="s">
        <v>726</v>
      </c>
      <c r="L381" s="19"/>
      <c r="M381" s="58" t="s">
        <v>1241</v>
      </c>
      <c r="N381" s="59" t="s">
        <v>558</v>
      </c>
      <c r="O381" s="58" t="s">
        <v>726</v>
      </c>
      <c r="P381" s="241"/>
      <c r="Q381" s="58" t="s">
        <v>1242</v>
      </c>
      <c r="R381" s="35" t="s">
        <v>410</v>
      </c>
      <c r="S381" s="58" t="s">
        <v>1135</v>
      </c>
      <c r="T381" s="241"/>
      <c r="U381" s="35" t="str">
        <f t="shared" si="5"/>
        <v>2.6 : (blanc) - n/a
3.0 : (blanc) - n/a
4.0 : Numéro INSEE de la commune de naissance (ou code pays si né à l'étranger) - DES-21</v>
      </c>
    </row>
    <row r="382" spans="1:21" customFormat="1" ht="45" x14ac:dyDescent="0.25">
      <c r="A382" s="264"/>
      <c r="B382" s="65">
        <v>179</v>
      </c>
      <c r="C382" s="164" t="s">
        <v>1212</v>
      </c>
      <c r="D382" s="164">
        <v>9</v>
      </c>
      <c r="E382" s="65" t="s">
        <v>56</v>
      </c>
      <c r="F382" s="164" t="s">
        <v>56</v>
      </c>
      <c r="G382" s="14" t="s">
        <v>57</v>
      </c>
      <c r="H382" s="19"/>
      <c r="I382" s="59" t="s">
        <v>1239</v>
      </c>
      <c r="J382" s="65" t="s">
        <v>558</v>
      </c>
      <c r="K382" s="58" t="s">
        <v>726</v>
      </c>
      <c r="L382" s="19"/>
      <c r="M382" s="58" t="s">
        <v>1241</v>
      </c>
      <c r="N382" s="59" t="s">
        <v>558</v>
      </c>
      <c r="O382" s="58" t="s">
        <v>726</v>
      </c>
      <c r="P382" s="241"/>
      <c r="Q382" s="58" t="s">
        <v>1242</v>
      </c>
      <c r="R382" s="35" t="s">
        <v>615</v>
      </c>
      <c r="S382" s="58" t="s">
        <v>1136</v>
      </c>
      <c r="T382" s="241"/>
      <c r="U382" s="35" t="str">
        <f t="shared" si="5"/>
        <v>2.6 : (blanc) - n/a
3.0 : (blanc) - n/a
4.0 : SIREN du destinataire - DES-22</v>
      </c>
    </row>
    <row r="383" spans="1:21" customFormat="1" ht="45" x14ac:dyDescent="0.25">
      <c r="A383" s="264"/>
      <c r="B383" s="65">
        <v>180</v>
      </c>
      <c r="C383" s="164" t="s">
        <v>1213</v>
      </c>
      <c r="D383" s="164">
        <v>5</v>
      </c>
      <c r="E383" s="65" t="s">
        <v>56</v>
      </c>
      <c r="F383" s="65" t="s">
        <v>56</v>
      </c>
      <c r="G383" s="14" t="s">
        <v>57</v>
      </c>
      <c r="H383" s="19"/>
      <c r="I383" s="59" t="s">
        <v>1239</v>
      </c>
      <c r="J383" s="65" t="s">
        <v>558</v>
      </c>
      <c r="K383" s="58" t="s">
        <v>726</v>
      </c>
      <c r="L383" s="19"/>
      <c r="M383" s="58" t="s">
        <v>1241</v>
      </c>
      <c r="N383" s="59" t="s">
        <v>558</v>
      </c>
      <c r="O383" s="58" t="s">
        <v>726</v>
      </c>
      <c r="P383" s="241"/>
      <c r="Q383" s="58" t="s">
        <v>1242</v>
      </c>
      <c r="R383" s="35" t="s">
        <v>616</v>
      </c>
      <c r="S383" s="58" t="s">
        <v>1137</v>
      </c>
      <c r="T383" s="241"/>
      <c r="U383" s="35" t="str">
        <f t="shared" si="5"/>
        <v>2.6 : (blanc) - n/a
3.0 : (blanc) - n/a
4.0 : NIC du destinataire - DES-23</v>
      </c>
    </row>
    <row r="384" spans="1:21" customFormat="1" ht="45" x14ac:dyDescent="0.25">
      <c r="A384" s="264"/>
      <c r="B384" s="65">
        <v>181</v>
      </c>
      <c r="C384" s="164" t="s">
        <v>1214</v>
      </c>
      <c r="D384" s="164">
        <v>35</v>
      </c>
      <c r="E384" s="65" t="s">
        <v>56</v>
      </c>
      <c r="F384" s="164" t="s">
        <v>56</v>
      </c>
      <c r="G384" s="14" t="s">
        <v>53</v>
      </c>
      <c r="H384" s="19"/>
      <c r="I384" s="59" t="s">
        <v>1239</v>
      </c>
      <c r="J384" s="65" t="s">
        <v>558</v>
      </c>
      <c r="K384" s="58" t="s">
        <v>726</v>
      </c>
      <c r="L384" s="19"/>
      <c r="M384" s="58" t="s">
        <v>1241</v>
      </c>
      <c r="N384" s="59" t="s">
        <v>558</v>
      </c>
      <c r="O384" s="58" t="s">
        <v>726</v>
      </c>
      <c r="P384" s="241"/>
      <c r="Q384" s="58" t="s">
        <v>1242</v>
      </c>
      <c r="R384" s="35" t="s">
        <v>617</v>
      </c>
      <c r="S384" s="58" t="s">
        <v>1138</v>
      </c>
      <c r="T384" s="241"/>
      <c r="U384" s="35" t="str">
        <f t="shared" si="5"/>
        <v>2.6 : (blanc) - n/a
3.0 : (blanc) - n/a
4.0 : Raison sociale du destinataire - DES-24</v>
      </c>
    </row>
    <row r="385" spans="1:21" customFormat="1" ht="45" x14ac:dyDescent="0.25">
      <c r="A385" s="264"/>
      <c r="B385" s="65">
        <v>182</v>
      </c>
      <c r="C385" s="65" t="s">
        <v>1215</v>
      </c>
      <c r="D385" s="164">
        <v>35</v>
      </c>
      <c r="E385" s="65" t="s">
        <v>56</v>
      </c>
      <c r="F385" s="65" t="s">
        <v>56</v>
      </c>
      <c r="G385" s="14" t="s">
        <v>53</v>
      </c>
      <c r="H385" s="19"/>
      <c r="I385" s="59" t="s">
        <v>1239</v>
      </c>
      <c r="J385" s="65" t="s">
        <v>558</v>
      </c>
      <c r="K385" s="58" t="s">
        <v>726</v>
      </c>
      <c r="L385" s="19"/>
      <c r="M385" s="58" t="s">
        <v>1241</v>
      </c>
      <c r="N385" s="59" t="s">
        <v>558</v>
      </c>
      <c r="O385" s="58" t="s">
        <v>726</v>
      </c>
      <c r="P385" s="241"/>
      <c r="Q385" s="58" t="s">
        <v>1242</v>
      </c>
      <c r="R385" s="35" t="s">
        <v>618</v>
      </c>
      <c r="S385" s="58" t="s">
        <v>1139</v>
      </c>
      <c r="T385" s="241"/>
      <c r="U385" s="35" t="str">
        <f t="shared" si="5"/>
        <v>2.6 : (blanc) - n/a
3.0 : (blanc) - n/a
4.0 : Libellé de l'établissement souscripteur destinataire - DES-25</v>
      </c>
    </row>
    <row r="386" spans="1:21" customFormat="1" ht="45" x14ac:dyDescent="0.25">
      <c r="A386" s="264"/>
      <c r="B386" s="65">
        <v>183</v>
      </c>
      <c r="C386" s="65" t="s">
        <v>1216</v>
      </c>
      <c r="D386" s="164">
        <v>1</v>
      </c>
      <c r="E386" s="65" t="s">
        <v>56</v>
      </c>
      <c r="F386" s="164" t="s">
        <v>56</v>
      </c>
      <c r="G386" s="14" t="s">
        <v>53</v>
      </c>
      <c r="H386" s="19"/>
      <c r="I386" s="59" t="s">
        <v>1239</v>
      </c>
      <c r="J386" s="65" t="s">
        <v>558</v>
      </c>
      <c r="K386" s="58" t="s">
        <v>726</v>
      </c>
      <c r="L386" s="19"/>
      <c r="M386" s="58" t="s">
        <v>1241</v>
      </c>
      <c r="N386" s="59" t="s">
        <v>558</v>
      </c>
      <c r="O386" s="58" t="s">
        <v>726</v>
      </c>
      <c r="P386" s="241"/>
      <c r="Q386" s="58" t="s">
        <v>1242</v>
      </c>
      <c r="R386" s="35" t="s">
        <v>619</v>
      </c>
      <c r="S386" s="58" t="s">
        <v>1140</v>
      </c>
      <c r="T386" s="241"/>
      <c r="U386" s="35" t="str">
        <f t="shared" si="5"/>
        <v>2.6 : (blanc) - n/a
3.0 : (blanc) - n/a
4.0 : Top devise de règlement différente de l'euro - DES-26</v>
      </c>
    </row>
    <row r="387" spans="1:21" customFormat="1" ht="45" x14ac:dyDescent="0.25">
      <c r="A387" s="264"/>
      <c r="B387" s="65">
        <v>184</v>
      </c>
      <c r="C387" s="164" t="s">
        <v>1217</v>
      </c>
      <c r="D387" s="164">
        <v>3</v>
      </c>
      <c r="E387" s="65" t="s">
        <v>56</v>
      </c>
      <c r="F387" s="65" t="s">
        <v>56</v>
      </c>
      <c r="G387" s="14" t="s">
        <v>53</v>
      </c>
      <c r="H387" s="19"/>
      <c r="I387" s="59" t="s">
        <v>1239</v>
      </c>
      <c r="J387" s="65" t="s">
        <v>558</v>
      </c>
      <c r="K387" s="58" t="s">
        <v>726</v>
      </c>
      <c r="L387" s="19"/>
      <c r="M387" s="58" t="s">
        <v>1241</v>
      </c>
      <c r="N387" s="59" t="s">
        <v>558</v>
      </c>
      <c r="O387" s="58" t="s">
        <v>726</v>
      </c>
      <c r="P387" s="241"/>
      <c r="Q387" s="58" t="s">
        <v>1242</v>
      </c>
      <c r="R387" s="35" t="s">
        <v>620</v>
      </c>
      <c r="S387" s="58" t="s">
        <v>1141</v>
      </c>
      <c r="T387" s="241"/>
      <c r="U387" s="35" t="str">
        <f t="shared" ref="U387:U392" si="6">IF(AND(J387=N387,N387=R387),CONCATENATE(R387," - ",S387," (toutes version)"),CONCATENATE(I387," : ",J387," - ",K387,CHAR(10),M387," : ",N387," - ",O387,CHAR(10),Q387," : ",R387," - ",S387))</f>
        <v>2.6 : (blanc) - n/a
3.0 : (blanc) - n/a
4.0 : Pays de règlement - DES-27</v>
      </c>
    </row>
    <row r="388" spans="1:21" customFormat="1" ht="45" x14ac:dyDescent="0.25">
      <c r="A388" s="264"/>
      <c r="B388" s="65">
        <v>185</v>
      </c>
      <c r="C388" s="164" t="s">
        <v>1218</v>
      </c>
      <c r="D388" s="164">
        <v>32</v>
      </c>
      <c r="E388" s="65" t="s">
        <v>56</v>
      </c>
      <c r="F388" s="164" t="s">
        <v>56</v>
      </c>
      <c r="G388" s="14" t="s">
        <v>57</v>
      </c>
      <c r="H388" s="19"/>
      <c r="I388" s="59" t="s">
        <v>1239</v>
      </c>
      <c r="J388" s="65" t="s">
        <v>558</v>
      </c>
      <c r="K388" s="58" t="s">
        <v>726</v>
      </c>
      <c r="L388" s="19"/>
      <c r="M388" s="58" t="s">
        <v>1241</v>
      </c>
      <c r="N388" s="59" t="s">
        <v>558</v>
      </c>
      <c r="O388" s="58" t="s">
        <v>726</v>
      </c>
      <c r="P388" s="241"/>
      <c r="Q388" s="58" t="s">
        <v>1242</v>
      </c>
      <c r="R388" s="35" t="s">
        <v>621</v>
      </c>
      <c r="S388" s="58" t="s">
        <v>1142</v>
      </c>
      <c r="T388" s="241"/>
      <c r="U388" s="35" t="str">
        <f t="shared" si="6"/>
        <v>2.6 : (blanc) - n/a
3.0 : (blanc) - n/a
4.0 : IBAN de règlement - DES-28</v>
      </c>
    </row>
    <row r="389" spans="1:21" customFormat="1" ht="45" x14ac:dyDescent="0.25">
      <c r="A389" s="264"/>
      <c r="B389" s="65">
        <v>186</v>
      </c>
      <c r="C389" s="164" t="s">
        <v>1219</v>
      </c>
      <c r="D389" s="164">
        <v>11</v>
      </c>
      <c r="E389" s="65" t="s">
        <v>56</v>
      </c>
      <c r="F389" s="65" t="s">
        <v>56</v>
      </c>
      <c r="G389" s="14" t="s">
        <v>57</v>
      </c>
      <c r="H389" s="19"/>
      <c r="I389" s="59" t="s">
        <v>1239</v>
      </c>
      <c r="J389" s="65" t="s">
        <v>558</v>
      </c>
      <c r="K389" s="58" t="s">
        <v>726</v>
      </c>
      <c r="L389" s="19"/>
      <c r="M389" s="58" t="s">
        <v>1241</v>
      </c>
      <c r="N389" s="59" t="s">
        <v>558</v>
      </c>
      <c r="O389" s="58" t="s">
        <v>726</v>
      </c>
      <c r="P389" s="241"/>
      <c r="Q389" s="58" t="s">
        <v>1242</v>
      </c>
      <c r="R389" s="35" t="s">
        <v>622</v>
      </c>
      <c r="S389" s="58" t="s">
        <v>1143</v>
      </c>
      <c r="T389" s="241"/>
      <c r="U389" s="35" t="str">
        <f t="shared" si="6"/>
        <v>2.6 : (blanc) - n/a
3.0 : (blanc) - n/a
4.0 : BIC  de règlement - DES-29</v>
      </c>
    </row>
    <row r="390" spans="1:21" customFormat="1" ht="45" x14ac:dyDescent="0.25">
      <c r="A390" s="264"/>
      <c r="B390" s="65">
        <v>187</v>
      </c>
      <c r="C390" s="65" t="s">
        <v>1220</v>
      </c>
      <c r="D390" s="164">
        <v>80</v>
      </c>
      <c r="E390" s="65" t="s">
        <v>56</v>
      </c>
      <c r="F390" s="164" t="s">
        <v>56</v>
      </c>
      <c r="G390" s="14" t="s">
        <v>53</v>
      </c>
      <c r="H390" s="19"/>
      <c r="I390" s="59" t="s">
        <v>1239</v>
      </c>
      <c r="J390" s="65" t="s">
        <v>558</v>
      </c>
      <c r="K390" s="58" t="s">
        <v>726</v>
      </c>
      <c r="L390" s="19"/>
      <c r="M390" s="58" t="s">
        <v>1241</v>
      </c>
      <c r="N390" s="59" t="s">
        <v>558</v>
      </c>
      <c r="O390" s="58" t="s">
        <v>726</v>
      </c>
      <c r="P390" s="241"/>
      <c r="Q390" s="58" t="s">
        <v>1242</v>
      </c>
      <c r="R390" s="35" t="s">
        <v>623</v>
      </c>
      <c r="S390" s="58" t="s">
        <v>1144</v>
      </c>
      <c r="T390" s="241"/>
      <c r="U390" s="35" t="str">
        <f t="shared" si="6"/>
        <v>2.6 : (blanc) - n/a
3.0 : (blanc) - n/a
4.0 : Titulaire BIC / IBAN - DES-30</v>
      </c>
    </row>
    <row r="391" spans="1:21" customFormat="1" ht="45" x14ac:dyDescent="0.25">
      <c r="A391" s="264"/>
      <c r="B391" s="65">
        <v>188</v>
      </c>
      <c r="C391" s="164" t="s">
        <v>1221</v>
      </c>
      <c r="D391" s="164">
        <v>20</v>
      </c>
      <c r="E391" s="65" t="s">
        <v>56</v>
      </c>
      <c r="F391" s="65" t="s">
        <v>56</v>
      </c>
      <c r="G391" s="58" t="s">
        <v>1248</v>
      </c>
      <c r="H391" s="19"/>
      <c r="I391" s="59" t="s">
        <v>1239</v>
      </c>
      <c r="J391" s="65" t="s">
        <v>558</v>
      </c>
      <c r="K391" s="58" t="s">
        <v>726</v>
      </c>
      <c r="L391" s="19"/>
      <c r="M391" s="58" t="s">
        <v>1241</v>
      </c>
      <c r="N391" s="59" t="s">
        <v>558</v>
      </c>
      <c r="O391" s="58" t="s">
        <v>726</v>
      </c>
      <c r="P391" s="241"/>
      <c r="Q391" s="58" t="s">
        <v>1242</v>
      </c>
      <c r="R391" s="35" t="s">
        <v>624</v>
      </c>
      <c r="S391" s="58" t="s">
        <v>1145</v>
      </c>
      <c r="T391" s="241"/>
      <c r="U391" s="35" t="str">
        <f t="shared" si="6"/>
        <v>2.6 : (blanc) - n/a
3.0 : (blanc) - n/a
4.0 : Montant réglé - DES-32</v>
      </c>
    </row>
    <row r="392" spans="1:21" customFormat="1" ht="45.75" thickBot="1" x14ac:dyDescent="0.3">
      <c r="A392" s="265"/>
      <c r="B392" s="12">
        <v>189</v>
      </c>
      <c r="C392" s="166" t="s">
        <v>1222</v>
      </c>
      <c r="D392" s="166">
        <v>10</v>
      </c>
      <c r="E392" s="166" t="s">
        <v>56</v>
      </c>
      <c r="F392" s="166" t="s">
        <v>56</v>
      </c>
      <c r="G392" s="15" t="s">
        <v>54</v>
      </c>
      <c r="H392" s="19"/>
      <c r="I392" s="17" t="s">
        <v>1239</v>
      </c>
      <c r="J392" s="12" t="s">
        <v>558</v>
      </c>
      <c r="K392" s="18" t="s">
        <v>726</v>
      </c>
      <c r="L392" s="19"/>
      <c r="M392" s="18" t="s">
        <v>1241</v>
      </c>
      <c r="N392" s="17" t="s">
        <v>558</v>
      </c>
      <c r="O392" s="18" t="s">
        <v>726</v>
      </c>
      <c r="P392" s="241"/>
      <c r="Q392" s="18" t="s">
        <v>1242</v>
      </c>
      <c r="R392" s="39" t="s">
        <v>625</v>
      </c>
      <c r="S392" s="18" t="s">
        <v>1118</v>
      </c>
      <c r="T392" s="241"/>
      <c r="U392" s="39" t="str">
        <f t="shared" si="6"/>
        <v>2.6 : (blanc) - n/a
3.0 : (blanc) - n/a
4.0 : Date de paiement - DES33 - Fin du troisième REG lié au DES</v>
      </c>
    </row>
    <row r="393" spans="1:21" ht="15.75" thickBot="1" x14ac:dyDescent="0.3">
      <c r="B393" s="249"/>
      <c r="C393" s="192"/>
      <c r="K393" s="211"/>
      <c r="O393" s="211"/>
      <c r="S393" s="211"/>
    </row>
    <row r="394" spans="1:21" s="184" customFormat="1" x14ac:dyDescent="0.25">
      <c r="A394" s="266" t="s">
        <v>1286</v>
      </c>
      <c r="B394" s="225">
        <v>50</v>
      </c>
      <c r="C394" s="210" t="s">
        <v>78</v>
      </c>
      <c r="D394" s="224">
        <v>21</v>
      </c>
      <c r="E394" s="224" t="s">
        <v>56</v>
      </c>
      <c r="F394" s="210" t="s">
        <v>55</v>
      </c>
      <c r="G394" s="210" t="s">
        <v>53</v>
      </c>
      <c r="H394" s="241"/>
      <c r="I394" s="248" t="s">
        <v>1239</v>
      </c>
      <c r="J394" s="236" t="s">
        <v>366</v>
      </c>
      <c r="K394" s="41" t="s">
        <v>1287</v>
      </c>
      <c r="L394" s="223"/>
      <c r="M394" s="248" t="s">
        <v>1241</v>
      </c>
      <c r="N394" s="236" t="s">
        <v>366</v>
      </c>
      <c r="O394" s="41" t="s">
        <v>1287</v>
      </c>
      <c r="P394" s="223"/>
      <c r="Q394" s="248" t="s">
        <v>1242</v>
      </c>
      <c r="R394" s="236" t="s">
        <v>366</v>
      </c>
      <c r="S394" s="41" t="s">
        <v>1287</v>
      </c>
      <c r="T394" s="241"/>
      <c r="U394" s="236" t="s">
        <v>366</v>
      </c>
    </row>
    <row r="395" spans="1:21" s="184" customFormat="1" x14ac:dyDescent="0.25">
      <c r="A395" s="267"/>
      <c r="B395" s="225">
        <v>51</v>
      </c>
      <c r="C395" s="65" t="s">
        <v>1458</v>
      </c>
      <c r="D395" s="210">
        <v>10</v>
      </c>
      <c r="E395" s="224" t="s">
        <v>56</v>
      </c>
      <c r="F395" s="210" t="s">
        <v>55</v>
      </c>
      <c r="G395" s="210" t="s">
        <v>54</v>
      </c>
      <c r="H395" s="241"/>
      <c r="I395" s="248" t="s">
        <v>1239</v>
      </c>
      <c r="J395" s="236" t="s">
        <v>1288</v>
      </c>
      <c r="K395" s="41" t="s">
        <v>1289</v>
      </c>
      <c r="L395" s="223"/>
      <c r="M395" s="248" t="s">
        <v>1241</v>
      </c>
      <c r="N395" s="236" t="s">
        <v>1288</v>
      </c>
      <c r="O395" s="41" t="s">
        <v>1289</v>
      </c>
      <c r="P395" s="223"/>
      <c r="Q395" s="248" t="s">
        <v>1242</v>
      </c>
      <c r="R395" s="236" t="s">
        <v>1290</v>
      </c>
      <c r="S395" s="41" t="s">
        <v>1289</v>
      </c>
      <c r="T395" s="241"/>
      <c r="U395" s="236" t="s">
        <v>1290</v>
      </c>
    </row>
    <row r="396" spans="1:21" s="184" customFormat="1" x14ac:dyDescent="0.25">
      <c r="A396" s="267"/>
      <c r="B396" s="225">
        <v>52</v>
      </c>
      <c r="C396" s="65" t="s">
        <v>1459</v>
      </c>
      <c r="D396" s="210">
        <v>10</v>
      </c>
      <c r="E396" s="224" t="s">
        <v>56</v>
      </c>
      <c r="F396" s="210" t="s">
        <v>55</v>
      </c>
      <c r="G396" s="210" t="s">
        <v>54</v>
      </c>
      <c r="H396" s="241"/>
      <c r="I396" s="248" t="s">
        <v>1239</v>
      </c>
      <c r="J396" s="236" t="s">
        <v>1291</v>
      </c>
      <c r="K396" s="41" t="s">
        <v>1292</v>
      </c>
      <c r="L396" s="223"/>
      <c r="M396" s="248" t="s">
        <v>1241</v>
      </c>
      <c r="N396" s="236" t="s">
        <v>1291</v>
      </c>
      <c r="O396" s="41" t="s">
        <v>1292</v>
      </c>
      <c r="P396" s="223"/>
      <c r="Q396" s="248" t="s">
        <v>1242</v>
      </c>
      <c r="R396" s="236" t="s">
        <v>1293</v>
      </c>
      <c r="S396" s="41" t="s">
        <v>1292</v>
      </c>
      <c r="T396" s="241"/>
      <c r="U396" s="236" t="s">
        <v>1472</v>
      </c>
    </row>
    <row r="397" spans="1:21" s="184" customFormat="1" ht="30" x14ac:dyDescent="0.25">
      <c r="A397" s="267"/>
      <c r="B397" s="225">
        <v>53</v>
      </c>
      <c r="C397" s="65" t="s">
        <v>1460</v>
      </c>
      <c r="D397" s="210">
        <v>2</v>
      </c>
      <c r="E397" s="224" t="s">
        <v>56</v>
      </c>
      <c r="F397" s="210" t="s">
        <v>55</v>
      </c>
      <c r="G397" s="210" t="s">
        <v>53</v>
      </c>
      <c r="H397" s="241"/>
      <c r="I397" s="248" t="s">
        <v>1239</v>
      </c>
      <c r="J397" s="236" t="s">
        <v>1294</v>
      </c>
      <c r="K397" s="41" t="s">
        <v>1295</v>
      </c>
      <c r="L397" s="223"/>
      <c r="M397" s="248" t="s">
        <v>1241</v>
      </c>
      <c r="N397" s="236" t="s">
        <v>1296</v>
      </c>
      <c r="O397" s="41" t="s">
        <v>1295</v>
      </c>
      <c r="P397" s="223"/>
      <c r="Q397" s="248" t="s">
        <v>1242</v>
      </c>
      <c r="R397" s="236" t="s">
        <v>1297</v>
      </c>
      <c r="S397" s="41" t="s">
        <v>1295</v>
      </c>
      <c r="T397" s="241"/>
      <c r="U397" s="236" t="s">
        <v>1543</v>
      </c>
    </row>
    <row r="398" spans="1:21" s="184" customFormat="1" x14ac:dyDescent="0.25">
      <c r="A398" s="267"/>
      <c r="B398" s="225">
        <v>54</v>
      </c>
      <c r="C398" s="164" t="s">
        <v>289</v>
      </c>
      <c r="D398" s="247">
        <v>35</v>
      </c>
      <c r="E398" s="224" t="s">
        <v>56</v>
      </c>
      <c r="F398" s="210" t="s">
        <v>55</v>
      </c>
      <c r="G398" s="210" t="s">
        <v>53</v>
      </c>
      <c r="H398" s="241"/>
      <c r="I398" s="248" t="s">
        <v>1239</v>
      </c>
      <c r="J398" s="236" t="s">
        <v>370</v>
      </c>
      <c r="K398" s="41" t="s">
        <v>1298</v>
      </c>
      <c r="L398" s="223"/>
      <c r="M398" s="248" t="s">
        <v>1241</v>
      </c>
      <c r="N398" s="236" t="s">
        <v>370</v>
      </c>
      <c r="O398" s="41" t="s">
        <v>1298</v>
      </c>
      <c r="P398" s="223"/>
      <c r="Q398" s="248" t="s">
        <v>1242</v>
      </c>
      <c r="R398" s="236" t="s">
        <v>1299</v>
      </c>
      <c r="S398" s="41" t="s">
        <v>1298</v>
      </c>
      <c r="T398" s="241"/>
      <c r="U398" s="222" t="s">
        <v>1473</v>
      </c>
    </row>
    <row r="399" spans="1:21" s="184" customFormat="1" x14ac:dyDescent="0.25">
      <c r="A399" s="267"/>
      <c r="B399" s="225">
        <v>55</v>
      </c>
      <c r="C399" s="65" t="s">
        <v>1023</v>
      </c>
      <c r="D399" s="224">
        <v>80</v>
      </c>
      <c r="E399" s="224" t="s">
        <v>56</v>
      </c>
      <c r="F399" s="210" t="s">
        <v>55</v>
      </c>
      <c r="G399" s="210" t="s">
        <v>53</v>
      </c>
      <c r="H399" s="241"/>
      <c r="I399" s="248" t="s">
        <v>1239</v>
      </c>
      <c r="J399" s="221" t="s">
        <v>372</v>
      </c>
      <c r="K399" s="41" t="s">
        <v>1300</v>
      </c>
      <c r="L399" s="223"/>
      <c r="M399" s="248" t="s">
        <v>1241</v>
      </c>
      <c r="N399" s="221" t="s">
        <v>372</v>
      </c>
      <c r="O399" s="41" t="s">
        <v>1300</v>
      </c>
      <c r="P399" s="223"/>
      <c r="Q399" s="248" t="s">
        <v>1242</v>
      </c>
      <c r="R399" s="221" t="s">
        <v>1301</v>
      </c>
      <c r="S399" s="41" t="s">
        <v>1300</v>
      </c>
      <c r="T399" s="241"/>
      <c r="U399" s="221" t="s">
        <v>1544</v>
      </c>
    </row>
    <row r="400" spans="1:21" s="184" customFormat="1" x14ac:dyDescent="0.25">
      <c r="A400" s="267"/>
      <c r="B400" s="225">
        <v>56</v>
      </c>
      <c r="C400" s="65" t="s">
        <v>1022</v>
      </c>
      <c r="D400" s="224">
        <v>80</v>
      </c>
      <c r="E400" s="224" t="s">
        <v>56</v>
      </c>
      <c r="F400" s="210" t="s">
        <v>55</v>
      </c>
      <c r="G400" s="210" t="s">
        <v>53</v>
      </c>
      <c r="H400" s="241"/>
      <c r="I400" s="248" t="s">
        <v>1239</v>
      </c>
      <c r="J400" s="221" t="s">
        <v>374</v>
      </c>
      <c r="K400" s="41" t="s">
        <v>1302</v>
      </c>
      <c r="L400" s="223"/>
      <c r="M400" s="248" t="s">
        <v>1241</v>
      </c>
      <c r="N400" s="221" t="s">
        <v>374</v>
      </c>
      <c r="O400" s="41" t="s">
        <v>1302</v>
      </c>
      <c r="P400" s="223"/>
      <c r="Q400" s="248" t="s">
        <v>1242</v>
      </c>
      <c r="R400" s="221" t="s">
        <v>1303</v>
      </c>
      <c r="S400" s="41" t="s">
        <v>1302</v>
      </c>
      <c r="T400" s="241"/>
      <c r="U400" s="222" t="s">
        <v>1474</v>
      </c>
    </row>
    <row r="401" spans="1:21" s="184" customFormat="1" x14ac:dyDescent="0.25">
      <c r="A401" s="267"/>
      <c r="B401" s="225">
        <v>57</v>
      </c>
      <c r="C401" s="65" t="s">
        <v>1019</v>
      </c>
      <c r="D401" s="224">
        <v>80</v>
      </c>
      <c r="E401" s="224" t="s">
        <v>56</v>
      </c>
      <c r="F401" s="210" t="s">
        <v>55</v>
      </c>
      <c r="G401" s="210" t="s">
        <v>53</v>
      </c>
      <c r="H401" s="241"/>
      <c r="I401" s="248" t="s">
        <v>1239</v>
      </c>
      <c r="J401" s="221" t="s">
        <v>376</v>
      </c>
      <c r="K401" s="41" t="s">
        <v>1304</v>
      </c>
      <c r="L401" s="223"/>
      <c r="M401" s="248" t="s">
        <v>1241</v>
      </c>
      <c r="N401" s="221" t="s">
        <v>376</v>
      </c>
      <c r="O401" s="41" t="s">
        <v>1304</v>
      </c>
      <c r="P401" s="223"/>
      <c r="Q401" s="248" t="s">
        <v>1242</v>
      </c>
      <c r="R401" s="221" t="s">
        <v>1305</v>
      </c>
      <c r="S401" s="41" t="s">
        <v>1304</v>
      </c>
      <c r="T401" s="241"/>
      <c r="U401" s="221" t="s">
        <v>1475</v>
      </c>
    </row>
    <row r="402" spans="1:21" s="184" customFormat="1" x14ac:dyDescent="0.25">
      <c r="A402" s="267"/>
      <c r="B402" s="225">
        <v>58</v>
      </c>
      <c r="C402" s="65" t="s">
        <v>1463</v>
      </c>
      <c r="D402" s="210">
        <v>10</v>
      </c>
      <c r="E402" s="224" t="s">
        <v>56</v>
      </c>
      <c r="F402" s="210" t="s">
        <v>55</v>
      </c>
      <c r="G402" s="210" t="s">
        <v>54</v>
      </c>
      <c r="H402" s="241"/>
      <c r="I402" s="248" t="s">
        <v>1239</v>
      </c>
      <c r="J402" s="236" t="s">
        <v>378</v>
      </c>
      <c r="K402" s="41" t="s">
        <v>1306</v>
      </c>
      <c r="L402" s="223"/>
      <c r="M402" s="248" t="s">
        <v>1241</v>
      </c>
      <c r="N402" s="236" t="s">
        <v>378</v>
      </c>
      <c r="O402" s="41" t="s">
        <v>1306</v>
      </c>
      <c r="P402" s="223"/>
      <c r="Q402" s="248" t="s">
        <v>1242</v>
      </c>
      <c r="R402" s="236" t="s">
        <v>1307</v>
      </c>
      <c r="S402" s="41" t="s">
        <v>1306</v>
      </c>
      <c r="T402" s="241"/>
      <c r="U402" s="236" t="s">
        <v>1476</v>
      </c>
    </row>
    <row r="403" spans="1:21" s="184" customFormat="1" x14ac:dyDescent="0.25">
      <c r="A403" s="267"/>
      <c r="B403" s="225">
        <v>59</v>
      </c>
      <c r="C403" s="65" t="s">
        <v>1031</v>
      </c>
      <c r="D403" s="224">
        <v>1</v>
      </c>
      <c r="E403" s="224" t="s">
        <v>56</v>
      </c>
      <c r="F403" s="210" t="s">
        <v>55</v>
      </c>
      <c r="G403" s="210" t="s">
        <v>53</v>
      </c>
      <c r="H403" s="241"/>
      <c r="I403" s="248" t="s">
        <v>1239</v>
      </c>
      <c r="J403" s="236" t="s">
        <v>1308</v>
      </c>
      <c r="K403" s="41" t="s">
        <v>1309</v>
      </c>
      <c r="L403" s="223"/>
      <c r="M403" s="248" t="s">
        <v>1241</v>
      </c>
      <c r="N403" s="236" t="s">
        <v>1308</v>
      </c>
      <c r="O403" s="41" t="s">
        <v>1309</v>
      </c>
      <c r="P403" s="223"/>
      <c r="Q403" s="248" t="s">
        <v>1242</v>
      </c>
      <c r="R403" s="236" t="s">
        <v>1310</v>
      </c>
      <c r="S403" s="41" t="s">
        <v>1309</v>
      </c>
      <c r="T403" s="241"/>
      <c r="U403" s="236" t="s">
        <v>1477</v>
      </c>
    </row>
    <row r="404" spans="1:21" s="184" customFormat="1" x14ac:dyDescent="0.25">
      <c r="A404" s="267"/>
      <c r="B404" s="225">
        <v>60</v>
      </c>
      <c r="C404" s="164" t="s">
        <v>167</v>
      </c>
      <c r="D404" s="210">
        <v>10</v>
      </c>
      <c r="E404" s="224" t="s">
        <v>56</v>
      </c>
      <c r="F404" s="210" t="s">
        <v>56</v>
      </c>
      <c r="G404" s="210" t="s">
        <v>54</v>
      </c>
      <c r="H404" s="241"/>
      <c r="I404" s="248" t="s">
        <v>1239</v>
      </c>
      <c r="J404" s="236" t="s">
        <v>380</v>
      </c>
      <c r="K404" s="41" t="s">
        <v>1311</v>
      </c>
      <c r="L404" s="223"/>
      <c r="M404" s="248" t="s">
        <v>1241</v>
      </c>
      <c r="N404" s="236" t="s">
        <v>380</v>
      </c>
      <c r="O404" s="41" t="s">
        <v>1311</v>
      </c>
      <c r="P404" s="223"/>
      <c r="Q404" s="248" t="s">
        <v>1242</v>
      </c>
      <c r="R404" s="236" t="s">
        <v>1312</v>
      </c>
      <c r="S404" s="41" t="s">
        <v>1311</v>
      </c>
      <c r="T404" s="241"/>
      <c r="U404" s="236" t="s">
        <v>1312</v>
      </c>
    </row>
    <row r="405" spans="1:21" s="184" customFormat="1" x14ac:dyDescent="0.25">
      <c r="A405" s="267"/>
      <c r="B405" s="225">
        <v>61</v>
      </c>
      <c r="C405" s="65" t="s">
        <v>1466</v>
      </c>
      <c r="D405" s="210">
        <v>3</v>
      </c>
      <c r="E405" s="224" t="s">
        <v>56</v>
      </c>
      <c r="F405" s="210" t="s">
        <v>55</v>
      </c>
      <c r="G405" s="210" t="s">
        <v>53</v>
      </c>
      <c r="H405" s="241"/>
      <c r="I405" s="248" t="s">
        <v>1239</v>
      </c>
      <c r="J405" s="236" t="s">
        <v>1313</v>
      </c>
      <c r="K405" s="41" t="s">
        <v>1314</v>
      </c>
      <c r="L405" s="223"/>
      <c r="M405" s="248" t="s">
        <v>1241</v>
      </c>
      <c r="N405" s="236" t="s">
        <v>1313</v>
      </c>
      <c r="O405" s="41" t="s">
        <v>1314</v>
      </c>
      <c r="P405" s="223"/>
      <c r="Q405" s="248" t="s">
        <v>1242</v>
      </c>
      <c r="R405" s="236" t="s">
        <v>1315</v>
      </c>
      <c r="S405" s="41" t="s">
        <v>1314</v>
      </c>
      <c r="T405" s="241"/>
      <c r="U405" s="236" t="s">
        <v>1528</v>
      </c>
    </row>
    <row r="406" spans="1:21" s="184" customFormat="1" x14ac:dyDescent="0.25">
      <c r="A406" s="267"/>
      <c r="B406" s="225">
        <v>62</v>
      </c>
      <c r="C406" s="65" t="s">
        <v>123</v>
      </c>
      <c r="D406" s="210">
        <v>19</v>
      </c>
      <c r="E406" s="224" t="s">
        <v>56</v>
      </c>
      <c r="F406" s="246" t="s">
        <v>56</v>
      </c>
      <c r="G406" s="246" t="s">
        <v>1316</v>
      </c>
      <c r="H406" s="241"/>
      <c r="I406" s="248" t="s">
        <v>1239</v>
      </c>
      <c r="J406" s="81" t="s">
        <v>558</v>
      </c>
      <c r="K406" s="41"/>
      <c r="L406" s="223"/>
      <c r="M406" s="248" t="s">
        <v>1241</v>
      </c>
      <c r="N406" s="81" t="s">
        <v>1317</v>
      </c>
      <c r="O406" s="41" t="s">
        <v>1318</v>
      </c>
      <c r="P406" s="223"/>
      <c r="Q406" s="248" t="s">
        <v>1242</v>
      </c>
      <c r="R406" s="81" t="s">
        <v>466</v>
      </c>
      <c r="S406" s="41" t="s">
        <v>1318</v>
      </c>
      <c r="T406" s="241"/>
      <c r="U406" s="236" t="s">
        <v>1478</v>
      </c>
    </row>
    <row r="407" spans="1:21" s="184" customFormat="1" x14ac:dyDescent="0.25">
      <c r="A407" s="267"/>
      <c r="B407" s="225">
        <v>63</v>
      </c>
      <c r="C407" s="65" t="s">
        <v>122</v>
      </c>
      <c r="D407" s="210">
        <v>19</v>
      </c>
      <c r="E407" s="224" t="s">
        <v>56</v>
      </c>
      <c r="F407" s="210" t="s">
        <v>1319</v>
      </c>
      <c r="G407" s="210" t="s">
        <v>53</v>
      </c>
      <c r="H407" s="241"/>
      <c r="I407" s="248" t="s">
        <v>1239</v>
      </c>
      <c r="J407" s="81" t="s">
        <v>558</v>
      </c>
      <c r="K407" s="41"/>
      <c r="L407" s="223"/>
      <c r="M407" s="248" t="s">
        <v>1241</v>
      </c>
      <c r="N407" s="81" t="s">
        <v>1320</v>
      </c>
      <c r="O407" s="41" t="s">
        <v>1321</v>
      </c>
      <c r="P407" s="223"/>
      <c r="Q407" s="248" t="s">
        <v>1242</v>
      </c>
      <c r="R407" s="81" t="s">
        <v>1322</v>
      </c>
      <c r="S407" s="41" t="s">
        <v>1321</v>
      </c>
      <c r="T407" s="241"/>
      <c r="U407" s="220" t="s">
        <v>1479</v>
      </c>
    </row>
    <row r="408" spans="1:21" s="184" customFormat="1" ht="30" x14ac:dyDescent="0.25">
      <c r="A408" s="267"/>
      <c r="B408" s="225">
        <v>64</v>
      </c>
      <c r="C408" s="65" t="s">
        <v>1467</v>
      </c>
      <c r="D408" s="210">
        <v>1</v>
      </c>
      <c r="E408" s="224" t="s">
        <v>56</v>
      </c>
      <c r="F408" s="210" t="s">
        <v>55</v>
      </c>
      <c r="G408" s="210" t="s">
        <v>53</v>
      </c>
      <c r="H408" s="241"/>
      <c r="I408" s="248" t="s">
        <v>1239</v>
      </c>
      <c r="J408" s="81" t="s">
        <v>558</v>
      </c>
      <c r="K408" s="41"/>
      <c r="L408" s="223"/>
      <c r="M408" s="248" t="s">
        <v>1241</v>
      </c>
      <c r="N408" s="81" t="s">
        <v>1323</v>
      </c>
      <c r="O408" s="41" t="s">
        <v>1324</v>
      </c>
      <c r="P408" s="223"/>
      <c r="Q408" s="248" t="s">
        <v>1242</v>
      </c>
      <c r="R408" s="81" t="s">
        <v>1325</v>
      </c>
      <c r="S408" s="41" t="s">
        <v>1324</v>
      </c>
      <c r="T408" s="241"/>
      <c r="U408" s="236" t="s">
        <v>1325</v>
      </c>
    </row>
    <row r="409" spans="1:21" s="184" customFormat="1" ht="30" x14ac:dyDescent="0.25">
      <c r="A409" s="267"/>
      <c r="B409" s="225">
        <v>65</v>
      </c>
      <c r="C409" s="65" t="s">
        <v>179</v>
      </c>
      <c r="D409" s="210">
        <v>19</v>
      </c>
      <c r="E409" s="224" t="s">
        <v>56</v>
      </c>
      <c r="F409" s="246" t="s">
        <v>56</v>
      </c>
      <c r="G409" s="246" t="s">
        <v>1316</v>
      </c>
      <c r="H409" s="241"/>
      <c r="I409" s="248" t="s">
        <v>1239</v>
      </c>
      <c r="J409" s="81" t="s">
        <v>558</v>
      </c>
      <c r="K409" s="41"/>
      <c r="L409" s="223"/>
      <c r="M409" s="248" t="s">
        <v>1241</v>
      </c>
      <c r="N409" s="81" t="s">
        <v>1326</v>
      </c>
      <c r="O409" s="41" t="s">
        <v>1327</v>
      </c>
      <c r="P409" s="223"/>
      <c r="Q409" s="248" t="s">
        <v>1242</v>
      </c>
      <c r="R409" s="81" t="s">
        <v>1326</v>
      </c>
      <c r="S409" s="41" t="s">
        <v>1327</v>
      </c>
      <c r="T409" s="241"/>
      <c r="U409" s="236" t="s">
        <v>1480</v>
      </c>
    </row>
    <row r="410" spans="1:21" s="184" customFormat="1" ht="30" x14ac:dyDescent="0.25">
      <c r="A410" s="267"/>
      <c r="B410" s="225">
        <v>66</v>
      </c>
      <c r="C410" s="65" t="s">
        <v>181</v>
      </c>
      <c r="D410" s="210">
        <v>19</v>
      </c>
      <c r="E410" s="224" t="s">
        <v>56</v>
      </c>
      <c r="F410" s="246" t="s">
        <v>56</v>
      </c>
      <c r="G410" s="246" t="s">
        <v>1316</v>
      </c>
      <c r="H410" s="241"/>
      <c r="I410" s="248" t="s">
        <v>1239</v>
      </c>
      <c r="J410" s="81" t="s">
        <v>558</v>
      </c>
      <c r="K410" s="41"/>
      <c r="L410" s="223"/>
      <c r="M410" s="248" t="s">
        <v>1241</v>
      </c>
      <c r="N410" s="81" t="s">
        <v>475</v>
      </c>
      <c r="O410" s="41" t="s">
        <v>1328</v>
      </c>
      <c r="P410" s="223"/>
      <c r="Q410" s="248" t="s">
        <v>1242</v>
      </c>
      <c r="R410" s="81" t="s">
        <v>475</v>
      </c>
      <c r="S410" s="41" t="s">
        <v>1328</v>
      </c>
      <c r="T410" s="241"/>
      <c r="U410" s="236" t="s">
        <v>1481</v>
      </c>
    </row>
    <row r="411" spans="1:21" s="184" customFormat="1" ht="30" x14ac:dyDescent="0.25">
      <c r="A411" s="267"/>
      <c r="B411" s="225">
        <v>67</v>
      </c>
      <c r="C411" s="65" t="s">
        <v>180</v>
      </c>
      <c r="D411" s="210">
        <v>19</v>
      </c>
      <c r="E411" s="224" t="s">
        <v>56</v>
      </c>
      <c r="F411" s="246" t="s">
        <v>56</v>
      </c>
      <c r="G411" s="246" t="s">
        <v>1316</v>
      </c>
      <c r="H411" s="241"/>
      <c r="I411" s="248" t="s">
        <v>1239</v>
      </c>
      <c r="J411" s="81" t="s">
        <v>558</v>
      </c>
      <c r="K411" s="41"/>
      <c r="L411" s="223"/>
      <c r="M411" s="248" t="s">
        <v>1241</v>
      </c>
      <c r="N411" s="81" t="s">
        <v>476</v>
      </c>
      <c r="O411" s="41" t="s">
        <v>1329</v>
      </c>
      <c r="P411" s="223"/>
      <c r="Q411" s="248" t="s">
        <v>1242</v>
      </c>
      <c r="R411" s="81" t="s">
        <v>476</v>
      </c>
      <c r="S411" s="41" t="s">
        <v>1329</v>
      </c>
      <c r="T411" s="241"/>
      <c r="U411" s="236" t="s">
        <v>1482</v>
      </c>
    </row>
    <row r="412" spans="1:21" s="184" customFormat="1" ht="30" x14ac:dyDescent="0.25">
      <c r="A412" s="267"/>
      <c r="B412" s="225">
        <v>68</v>
      </c>
      <c r="C412" s="65" t="s">
        <v>1468</v>
      </c>
      <c r="D412" s="210">
        <v>19</v>
      </c>
      <c r="E412" s="224" t="s">
        <v>56</v>
      </c>
      <c r="F412" s="246" t="s">
        <v>56</v>
      </c>
      <c r="G412" s="246" t="s">
        <v>1316</v>
      </c>
      <c r="H412" s="241"/>
      <c r="I412" s="248" t="s">
        <v>1239</v>
      </c>
      <c r="J412" s="81" t="s">
        <v>558</v>
      </c>
      <c r="K412" s="41"/>
      <c r="L412" s="223"/>
      <c r="M412" s="248" t="s">
        <v>1241</v>
      </c>
      <c r="N412" s="81" t="s">
        <v>507</v>
      </c>
      <c r="O412" s="41" t="s">
        <v>1330</v>
      </c>
      <c r="P412" s="223"/>
      <c r="Q412" s="248" t="s">
        <v>1242</v>
      </c>
      <c r="R412" s="81" t="s">
        <v>507</v>
      </c>
      <c r="S412" s="41" t="s">
        <v>1330</v>
      </c>
      <c r="T412" s="241"/>
      <c r="U412" s="236" t="s">
        <v>1545</v>
      </c>
    </row>
    <row r="413" spans="1:21" s="184" customFormat="1" ht="30" x14ac:dyDescent="0.25">
      <c r="A413" s="267"/>
      <c r="B413" s="225">
        <v>69</v>
      </c>
      <c r="C413" s="65" t="s">
        <v>1469</v>
      </c>
      <c r="D413" s="210">
        <v>18</v>
      </c>
      <c r="E413" s="224" t="s">
        <v>56</v>
      </c>
      <c r="F413" s="246" t="s">
        <v>1319</v>
      </c>
      <c r="G413" s="246" t="s">
        <v>53</v>
      </c>
      <c r="H413" s="241"/>
      <c r="I413" s="248" t="s">
        <v>1239</v>
      </c>
      <c r="J413" s="81" t="s">
        <v>558</v>
      </c>
      <c r="K413" s="41"/>
      <c r="L413" s="223"/>
      <c r="M413" s="248" t="s">
        <v>1241</v>
      </c>
      <c r="N413" s="81" t="s">
        <v>509</v>
      </c>
      <c r="O413" s="41" t="s">
        <v>1331</v>
      </c>
      <c r="P413" s="223"/>
      <c r="Q413" s="248" t="s">
        <v>1242</v>
      </c>
      <c r="R413" s="81" t="s">
        <v>1322</v>
      </c>
      <c r="S413" s="41" t="s">
        <v>1331</v>
      </c>
      <c r="T413" s="241"/>
      <c r="U413" s="236" t="s">
        <v>1483</v>
      </c>
    </row>
    <row r="414" spans="1:21" s="184" customFormat="1" ht="30" x14ac:dyDescent="0.25">
      <c r="A414" s="267"/>
      <c r="B414" s="225">
        <v>70</v>
      </c>
      <c r="C414" s="65" t="s">
        <v>1001</v>
      </c>
      <c r="D414" s="210">
        <v>14</v>
      </c>
      <c r="E414" s="224" t="s">
        <v>56</v>
      </c>
      <c r="F414" s="246" t="s">
        <v>55</v>
      </c>
      <c r="G414" s="246" t="s">
        <v>57</v>
      </c>
      <c r="H414" s="241"/>
      <c r="I414" s="248" t="s">
        <v>1239</v>
      </c>
      <c r="J414" s="81" t="s">
        <v>558</v>
      </c>
      <c r="K414" s="41"/>
      <c r="L414" s="223"/>
      <c r="M414" s="248" t="s">
        <v>1241</v>
      </c>
      <c r="N414" s="81" t="s">
        <v>749</v>
      </c>
      <c r="O414" s="41" t="s">
        <v>1332</v>
      </c>
      <c r="P414" s="223"/>
      <c r="Q414" s="248" t="s">
        <v>1242</v>
      </c>
      <c r="R414" s="81" t="s">
        <v>558</v>
      </c>
      <c r="S414" s="41"/>
      <c r="T414" s="241"/>
      <c r="U414" s="236" t="s">
        <v>1529</v>
      </c>
    </row>
    <row r="415" spans="1:21" s="184" customFormat="1" ht="30" x14ac:dyDescent="0.25">
      <c r="A415" s="267"/>
      <c r="B415" s="225">
        <v>71</v>
      </c>
      <c r="C415" s="65" t="s">
        <v>1470</v>
      </c>
      <c r="D415" s="210">
        <v>9</v>
      </c>
      <c r="E415" s="224" t="s">
        <v>56</v>
      </c>
      <c r="F415" s="210" t="s">
        <v>56</v>
      </c>
      <c r="G415" s="210" t="s">
        <v>57</v>
      </c>
      <c r="H415" s="241"/>
      <c r="I415" s="248" t="s">
        <v>1239</v>
      </c>
      <c r="J415" s="81" t="s">
        <v>558</v>
      </c>
      <c r="K415" s="41"/>
      <c r="L415" s="223"/>
      <c r="M415" s="248"/>
      <c r="N415" s="81" t="s">
        <v>558</v>
      </c>
      <c r="O415" s="41"/>
      <c r="P415" s="223"/>
      <c r="Q415" s="248" t="s">
        <v>1242</v>
      </c>
      <c r="R415" s="81" t="s">
        <v>1333</v>
      </c>
      <c r="S415" s="41" t="s">
        <v>1332</v>
      </c>
      <c r="T415" s="241"/>
      <c r="U415" s="236" t="s">
        <v>1530</v>
      </c>
    </row>
    <row r="416" spans="1:21" s="184" customFormat="1" ht="30" x14ac:dyDescent="0.25">
      <c r="A416" s="267"/>
      <c r="B416" s="225">
        <v>72</v>
      </c>
      <c r="C416" s="65" t="s">
        <v>1471</v>
      </c>
      <c r="D416" s="210">
        <v>5</v>
      </c>
      <c r="E416" s="224" t="s">
        <v>56</v>
      </c>
      <c r="F416" s="210" t="s">
        <v>56</v>
      </c>
      <c r="G416" s="210" t="s">
        <v>57</v>
      </c>
      <c r="H416" s="241"/>
      <c r="I416" s="248" t="s">
        <v>1239</v>
      </c>
      <c r="J416" s="81" t="s">
        <v>558</v>
      </c>
      <c r="K416" s="41"/>
      <c r="L416" s="223"/>
      <c r="M416" s="248"/>
      <c r="N416" s="81" t="s">
        <v>558</v>
      </c>
      <c r="O416" s="41"/>
      <c r="P416" s="223"/>
      <c r="Q416" s="248" t="s">
        <v>1242</v>
      </c>
      <c r="R416" s="81" t="s">
        <v>384</v>
      </c>
      <c r="S416" s="41" t="s">
        <v>1335</v>
      </c>
      <c r="T416" s="241"/>
      <c r="U416" s="236" t="s">
        <v>1546</v>
      </c>
    </row>
    <row r="417" spans="1:21" s="184" customFormat="1" x14ac:dyDescent="0.25">
      <c r="A417" s="267"/>
      <c r="B417" s="225">
        <v>73</v>
      </c>
      <c r="C417" s="210" t="s">
        <v>1552</v>
      </c>
      <c r="D417" s="210">
        <v>10</v>
      </c>
      <c r="E417" s="224" t="s">
        <v>56</v>
      </c>
      <c r="F417" s="210" t="s">
        <v>56</v>
      </c>
      <c r="G417" s="210" t="s">
        <v>54</v>
      </c>
      <c r="H417" s="241"/>
      <c r="I417" s="248" t="s">
        <v>1239</v>
      </c>
      <c r="J417" s="81" t="s">
        <v>558</v>
      </c>
      <c r="K417" s="41"/>
      <c r="L417" s="223"/>
      <c r="M417" s="248" t="s">
        <v>1241</v>
      </c>
      <c r="N417" s="81" t="s">
        <v>1334</v>
      </c>
      <c r="O417" s="41" t="s">
        <v>1335</v>
      </c>
      <c r="P417" s="223"/>
      <c r="Q417" s="248" t="s">
        <v>1242</v>
      </c>
      <c r="R417" s="81" t="s">
        <v>1338</v>
      </c>
      <c r="S417" s="41" t="s">
        <v>1337</v>
      </c>
      <c r="T417" s="241"/>
      <c r="U417" s="236" t="s">
        <v>1547</v>
      </c>
    </row>
    <row r="418" spans="1:21" s="184" customFormat="1" x14ac:dyDescent="0.25">
      <c r="A418" s="267"/>
      <c r="B418" s="225">
        <v>74</v>
      </c>
      <c r="C418" s="164" t="s">
        <v>694</v>
      </c>
      <c r="D418" s="210">
        <v>2</v>
      </c>
      <c r="E418" s="224" t="s">
        <v>56</v>
      </c>
      <c r="F418" s="210" t="s">
        <v>55</v>
      </c>
      <c r="G418" s="210" t="s">
        <v>53</v>
      </c>
      <c r="H418" s="241"/>
      <c r="I418" s="248" t="s">
        <v>1239</v>
      </c>
      <c r="J418" s="81" t="s">
        <v>558</v>
      </c>
      <c r="K418" s="41"/>
      <c r="L418" s="223"/>
      <c r="M418" s="248" t="s">
        <v>1241</v>
      </c>
      <c r="N418" s="81" t="s">
        <v>1336</v>
      </c>
      <c r="O418" s="41" t="s">
        <v>1337</v>
      </c>
      <c r="P418" s="223"/>
      <c r="Q418" s="248" t="s">
        <v>1242</v>
      </c>
      <c r="R418" s="81" t="s">
        <v>404</v>
      </c>
      <c r="S418" s="41" t="s">
        <v>1340</v>
      </c>
      <c r="T418" s="241"/>
      <c r="U418" s="236" t="s">
        <v>1484</v>
      </c>
    </row>
    <row r="419" spans="1:21" s="184" customFormat="1" x14ac:dyDescent="0.25">
      <c r="A419" s="267"/>
      <c r="B419" s="225">
        <v>75</v>
      </c>
      <c r="C419" s="164" t="s">
        <v>1553</v>
      </c>
      <c r="D419" s="210">
        <v>10</v>
      </c>
      <c r="E419" s="224" t="s">
        <v>56</v>
      </c>
      <c r="F419" s="210" t="s">
        <v>56</v>
      </c>
      <c r="G419" s="210" t="s">
        <v>53</v>
      </c>
      <c r="H419" s="241"/>
      <c r="I419" s="248" t="s">
        <v>1239</v>
      </c>
      <c r="J419" s="81" t="s">
        <v>558</v>
      </c>
      <c r="K419" s="41"/>
      <c r="L419" s="223"/>
      <c r="M419" s="248" t="s">
        <v>1241</v>
      </c>
      <c r="N419" s="81" t="s">
        <v>1339</v>
      </c>
      <c r="O419" s="41" t="s">
        <v>1340</v>
      </c>
      <c r="P419" s="223"/>
      <c r="Q419" s="248" t="s">
        <v>1242</v>
      </c>
      <c r="R419" s="81" t="s">
        <v>1343</v>
      </c>
      <c r="S419" s="41" t="s">
        <v>1342</v>
      </c>
      <c r="T419" s="241"/>
      <c r="U419" s="236" t="s">
        <v>1531</v>
      </c>
    </row>
    <row r="420" spans="1:21" s="184" customFormat="1" x14ac:dyDescent="0.25">
      <c r="A420" s="267"/>
      <c r="B420" s="225">
        <v>76</v>
      </c>
      <c r="C420" s="164" t="s">
        <v>285</v>
      </c>
      <c r="D420" s="210">
        <v>2</v>
      </c>
      <c r="E420" s="224" t="s">
        <v>56</v>
      </c>
      <c r="F420" s="210" t="s">
        <v>56</v>
      </c>
      <c r="G420" s="210" t="s">
        <v>53</v>
      </c>
      <c r="H420" s="241"/>
      <c r="I420" s="248" t="s">
        <v>1239</v>
      </c>
      <c r="J420" s="81" t="s">
        <v>558</v>
      </c>
      <c r="K420" s="41"/>
      <c r="L420" s="223"/>
      <c r="M420" s="248" t="s">
        <v>1241</v>
      </c>
      <c r="N420" s="81" t="s">
        <v>1341</v>
      </c>
      <c r="O420" s="41" t="s">
        <v>1342</v>
      </c>
      <c r="P420" s="223"/>
      <c r="Q420" s="248" t="s">
        <v>1242</v>
      </c>
      <c r="R420" s="81" t="s">
        <v>407</v>
      </c>
      <c r="S420" s="41" t="s">
        <v>1345</v>
      </c>
      <c r="T420" s="241"/>
      <c r="U420" s="236" t="s">
        <v>1532</v>
      </c>
    </row>
    <row r="421" spans="1:21" s="184" customFormat="1" x14ac:dyDescent="0.25">
      <c r="A421" s="267"/>
      <c r="B421" s="225">
        <v>77</v>
      </c>
      <c r="C421" s="164" t="s">
        <v>286</v>
      </c>
      <c r="D421" s="210">
        <v>3</v>
      </c>
      <c r="E421" s="224" t="s">
        <v>56</v>
      </c>
      <c r="F421" s="210" t="s">
        <v>56</v>
      </c>
      <c r="G421" s="210" t="s">
        <v>53</v>
      </c>
      <c r="H421" s="241"/>
      <c r="I421" s="248" t="s">
        <v>1239</v>
      </c>
      <c r="J421" s="81" t="s">
        <v>558</v>
      </c>
      <c r="K421" s="41"/>
      <c r="L421" s="223"/>
      <c r="M421" s="248" t="s">
        <v>1241</v>
      </c>
      <c r="N421" s="81" t="s">
        <v>1344</v>
      </c>
      <c r="O421" s="41" t="s">
        <v>1345</v>
      </c>
      <c r="P421" s="223"/>
      <c r="Q421" s="248" t="s">
        <v>1242</v>
      </c>
      <c r="R421" s="81" t="s">
        <v>408</v>
      </c>
      <c r="S421" s="41" t="s">
        <v>1347</v>
      </c>
      <c r="T421" s="241"/>
      <c r="U421" s="236" t="s">
        <v>1533</v>
      </c>
    </row>
    <row r="422" spans="1:21" s="184" customFormat="1" x14ac:dyDescent="0.25">
      <c r="A422" s="267"/>
      <c r="B422" s="225">
        <v>78</v>
      </c>
      <c r="C422" s="65" t="s">
        <v>677</v>
      </c>
      <c r="D422" s="210">
        <v>2</v>
      </c>
      <c r="E422" s="224" t="s">
        <v>56</v>
      </c>
      <c r="F422" s="210" t="s">
        <v>56</v>
      </c>
      <c r="G422" s="210" t="s">
        <v>53</v>
      </c>
      <c r="H422" s="241"/>
      <c r="I422" s="248" t="s">
        <v>1239</v>
      </c>
      <c r="J422" s="81" t="s">
        <v>558</v>
      </c>
      <c r="K422" s="41"/>
      <c r="L422" s="223"/>
      <c r="M422" s="248" t="s">
        <v>1241</v>
      </c>
      <c r="N422" s="81" t="s">
        <v>1346</v>
      </c>
      <c r="O422" s="41" t="s">
        <v>1347</v>
      </c>
      <c r="P422" s="223"/>
      <c r="Q422" s="248" t="s">
        <v>1242</v>
      </c>
      <c r="R422" s="81" t="s">
        <v>409</v>
      </c>
      <c r="S422" s="41" t="s">
        <v>1348</v>
      </c>
      <c r="T422" s="241"/>
      <c r="U422" s="236" t="s">
        <v>1534</v>
      </c>
    </row>
    <row r="423" spans="1:21" s="184" customFormat="1" ht="30" x14ac:dyDescent="0.25">
      <c r="A423" s="267"/>
      <c r="B423" s="225">
        <v>79</v>
      </c>
      <c r="C423" s="65" t="s">
        <v>1554</v>
      </c>
      <c r="D423" s="210">
        <v>3</v>
      </c>
      <c r="E423" s="224" t="s">
        <v>56</v>
      </c>
      <c r="F423" s="210" t="s">
        <v>56</v>
      </c>
      <c r="G423" s="210" t="s">
        <v>53</v>
      </c>
      <c r="H423" s="241"/>
      <c r="I423" s="248" t="s">
        <v>1239</v>
      </c>
      <c r="J423" s="81" t="s">
        <v>558</v>
      </c>
      <c r="K423" s="41"/>
      <c r="L423" s="223"/>
      <c r="M423" s="248" t="s">
        <v>1241</v>
      </c>
      <c r="N423" s="81" t="s">
        <v>750</v>
      </c>
      <c r="O423" s="41" t="s">
        <v>1348</v>
      </c>
      <c r="P423" s="223"/>
      <c r="Q423" s="248" t="s">
        <v>1242</v>
      </c>
      <c r="R423" s="81" t="s">
        <v>410</v>
      </c>
      <c r="S423" s="41" t="s">
        <v>1350</v>
      </c>
      <c r="T423" s="241"/>
      <c r="U423" s="219" t="s">
        <v>1535</v>
      </c>
    </row>
    <row r="424" spans="1:21" s="184" customFormat="1" ht="30" x14ac:dyDescent="0.25">
      <c r="A424" s="267"/>
      <c r="B424" s="225">
        <v>80</v>
      </c>
      <c r="C424" s="164" t="s">
        <v>155</v>
      </c>
      <c r="D424" s="210">
        <v>4</v>
      </c>
      <c r="E424" s="224" t="s">
        <v>56</v>
      </c>
      <c r="F424" s="210" t="s">
        <v>56</v>
      </c>
      <c r="G424" s="210" t="s">
        <v>53</v>
      </c>
      <c r="H424" s="241"/>
      <c r="I424" s="248" t="s">
        <v>1239</v>
      </c>
      <c r="J424" s="81" t="s">
        <v>558</v>
      </c>
      <c r="K424" s="41"/>
      <c r="L424" s="223"/>
      <c r="M424" s="248" t="s">
        <v>1241</v>
      </c>
      <c r="N424" s="81" t="s">
        <v>1349</v>
      </c>
      <c r="O424" s="41" t="s">
        <v>1350</v>
      </c>
      <c r="P424" s="223"/>
      <c r="Q424" s="248" t="s">
        <v>1242</v>
      </c>
      <c r="R424" s="81" t="s">
        <v>411</v>
      </c>
      <c r="S424" s="41" t="s">
        <v>1351</v>
      </c>
      <c r="T424" s="241"/>
      <c r="U424" s="245" t="s">
        <v>1536</v>
      </c>
    </row>
    <row r="425" spans="1:21" s="184" customFormat="1" x14ac:dyDescent="0.25">
      <c r="A425" s="267"/>
      <c r="B425" s="225">
        <v>81</v>
      </c>
      <c r="C425" s="164" t="s">
        <v>88</v>
      </c>
      <c r="D425" s="210">
        <v>3</v>
      </c>
      <c r="E425" s="224" t="s">
        <v>56</v>
      </c>
      <c r="F425" s="210" t="s">
        <v>56</v>
      </c>
      <c r="G425" s="210" t="s">
        <v>53</v>
      </c>
      <c r="H425" s="241"/>
      <c r="I425" s="248" t="s">
        <v>1239</v>
      </c>
      <c r="J425" s="81" t="s">
        <v>558</v>
      </c>
      <c r="K425" s="41"/>
      <c r="L425" s="223"/>
      <c r="M425" s="248" t="s">
        <v>1241</v>
      </c>
      <c r="N425" s="81" t="s">
        <v>412</v>
      </c>
      <c r="O425" s="41" t="s">
        <v>1351</v>
      </c>
      <c r="P425" s="223"/>
      <c r="Q425" s="248" t="s">
        <v>1242</v>
      </c>
      <c r="R425" s="81" t="s">
        <v>412</v>
      </c>
      <c r="S425" s="41" t="s">
        <v>1352</v>
      </c>
      <c r="T425" s="241"/>
      <c r="U425" s="236" t="s">
        <v>1485</v>
      </c>
    </row>
    <row r="426" spans="1:21" s="184" customFormat="1" x14ac:dyDescent="0.25">
      <c r="A426" s="267"/>
      <c r="B426" s="225">
        <v>82</v>
      </c>
      <c r="C426" s="65" t="s">
        <v>1150</v>
      </c>
      <c r="D426" s="210">
        <v>1</v>
      </c>
      <c r="E426" s="224" t="s">
        <v>56</v>
      </c>
      <c r="F426" s="210" t="s">
        <v>56</v>
      </c>
      <c r="G426" s="210" t="s">
        <v>53</v>
      </c>
      <c r="H426" s="241"/>
      <c r="I426" s="248" t="s">
        <v>1239</v>
      </c>
      <c r="J426" s="81" t="s">
        <v>558</v>
      </c>
      <c r="K426" s="41"/>
      <c r="L426" s="223"/>
      <c r="M426" s="248" t="s">
        <v>1241</v>
      </c>
      <c r="N426" s="81" t="s">
        <v>413</v>
      </c>
      <c r="O426" s="41" t="s">
        <v>1352</v>
      </c>
      <c r="P426" s="223"/>
      <c r="Q426" s="248" t="s">
        <v>1242</v>
      </c>
      <c r="R426" s="81" t="s">
        <v>413</v>
      </c>
      <c r="S426" s="41" t="s">
        <v>1353</v>
      </c>
      <c r="T426" s="241"/>
      <c r="U426" s="236" t="s">
        <v>1486</v>
      </c>
    </row>
    <row r="427" spans="1:21" s="184" customFormat="1" x14ac:dyDescent="0.25">
      <c r="A427" s="267"/>
      <c r="B427" s="225">
        <v>83</v>
      </c>
      <c r="C427" s="65" t="s">
        <v>87</v>
      </c>
      <c r="D427" s="210">
        <v>2</v>
      </c>
      <c r="E427" s="224" t="s">
        <v>56</v>
      </c>
      <c r="F427" s="210" t="s">
        <v>55</v>
      </c>
      <c r="G427" s="210" t="s">
        <v>53</v>
      </c>
      <c r="H427" s="241"/>
      <c r="I427" s="248" t="s">
        <v>1239</v>
      </c>
      <c r="J427" s="81" t="s">
        <v>558</v>
      </c>
      <c r="K427" s="41"/>
      <c r="L427" s="223"/>
      <c r="M427" s="248" t="s">
        <v>1241</v>
      </c>
      <c r="N427" s="81" t="s">
        <v>558</v>
      </c>
      <c r="O427" s="41"/>
      <c r="P427" s="223"/>
      <c r="Q427" s="248" t="s">
        <v>1242</v>
      </c>
      <c r="R427" s="81" t="s">
        <v>402</v>
      </c>
      <c r="S427" s="41" t="s">
        <v>1354</v>
      </c>
      <c r="T427" s="241"/>
      <c r="U427" s="236" t="s">
        <v>402</v>
      </c>
    </row>
    <row r="428" spans="1:21" s="184" customFormat="1" x14ac:dyDescent="0.25">
      <c r="A428" s="267"/>
      <c r="B428" s="225">
        <v>84</v>
      </c>
      <c r="C428" s="65" t="s">
        <v>1613</v>
      </c>
      <c r="D428" s="210">
        <v>10</v>
      </c>
      <c r="E428" s="224" t="s">
        <v>56</v>
      </c>
      <c r="F428" s="210" t="s">
        <v>56</v>
      </c>
      <c r="G428" s="210" t="s">
        <v>54</v>
      </c>
      <c r="H428" s="241"/>
      <c r="I428" s="248" t="s">
        <v>1239</v>
      </c>
      <c r="J428" s="81" t="s">
        <v>558</v>
      </c>
      <c r="K428" s="41"/>
      <c r="L428" s="223"/>
      <c r="M428" s="248" t="s">
        <v>1241</v>
      </c>
      <c r="N428" s="81" t="s">
        <v>558</v>
      </c>
      <c r="O428" s="41"/>
      <c r="P428" s="223"/>
      <c r="Q428" s="248" t="s">
        <v>1242</v>
      </c>
      <c r="R428" s="81" t="s">
        <v>1355</v>
      </c>
      <c r="S428" s="41" t="s">
        <v>1356</v>
      </c>
      <c r="T428" s="241"/>
      <c r="U428" s="236" t="s">
        <v>1537</v>
      </c>
    </row>
    <row r="429" spans="1:21" s="184" customFormat="1" x14ac:dyDescent="0.25">
      <c r="A429" s="267"/>
      <c r="B429" s="225">
        <v>85</v>
      </c>
      <c r="C429" s="65" t="s">
        <v>1619</v>
      </c>
      <c r="D429" s="210">
        <v>1</v>
      </c>
      <c r="E429" s="224" t="s">
        <v>56</v>
      </c>
      <c r="F429" s="210" t="s">
        <v>56</v>
      </c>
      <c r="G429" s="210" t="s">
        <v>53</v>
      </c>
      <c r="H429" s="241"/>
      <c r="I429" s="248" t="s">
        <v>1239</v>
      </c>
      <c r="J429" s="81" t="s">
        <v>558</v>
      </c>
      <c r="K429" s="41"/>
      <c r="L429" s="223"/>
      <c r="M429" s="248" t="s">
        <v>1241</v>
      </c>
      <c r="N429" s="81" t="s">
        <v>558</v>
      </c>
      <c r="O429" s="41"/>
      <c r="P429" s="223"/>
      <c r="Q429" s="248" t="s">
        <v>1242</v>
      </c>
      <c r="R429" s="81" t="s">
        <v>1357</v>
      </c>
      <c r="S429" s="41" t="s">
        <v>1358</v>
      </c>
      <c r="T429" s="241"/>
      <c r="U429" s="236" t="s">
        <v>1487</v>
      </c>
    </row>
    <row r="430" spans="1:21" s="184" customFormat="1" x14ac:dyDescent="0.25">
      <c r="A430" s="267"/>
      <c r="B430" s="225">
        <v>86</v>
      </c>
      <c r="C430" s="65" t="s">
        <v>1620</v>
      </c>
      <c r="D430" s="210">
        <v>10</v>
      </c>
      <c r="E430" s="224" t="s">
        <v>56</v>
      </c>
      <c r="F430" s="210" t="s">
        <v>56</v>
      </c>
      <c r="G430" s="210" t="s">
        <v>54</v>
      </c>
      <c r="H430" s="241"/>
      <c r="I430" s="248" t="s">
        <v>1239</v>
      </c>
      <c r="J430" s="81" t="s">
        <v>558</v>
      </c>
      <c r="K430" s="41"/>
      <c r="L430" s="223"/>
      <c r="M430" s="248" t="s">
        <v>1241</v>
      </c>
      <c r="N430" s="81" t="s">
        <v>558</v>
      </c>
      <c r="O430" s="41"/>
      <c r="P430" s="223"/>
      <c r="Q430" s="248" t="s">
        <v>1242</v>
      </c>
      <c r="R430" s="81" t="s">
        <v>1359</v>
      </c>
      <c r="S430" s="41" t="s">
        <v>1360</v>
      </c>
      <c r="T430" s="241"/>
      <c r="U430" s="236" t="s">
        <v>1359</v>
      </c>
    </row>
    <row r="431" spans="1:21" s="184" customFormat="1" x14ac:dyDescent="0.25">
      <c r="A431" s="267"/>
      <c r="B431" s="225">
        <v>87</v>
      </c>
      <c r="C431" s="65" t="s">
        <v>1621</v>
      </c>
      <c r="D431" s="210">
        <v>1</v>
      </c>
      <c r="E431" s="224" t="s">
        <v>56</v>
      </c>
      <c r="F431" s="210" t="s">
        <v>56</v>
      </c>
      <c r="G431" s="210" t="s">
        <v>53</v>
      </c>
      <c r="H431" s="241"/>
      <c r="I431" s="248" t="s">
        <v>1239</v>
      </c>
      <c r="J431" s="81" t="s">
        <v>558</v>
      </c>
      <c r="K431" s="41"/>
      <c r="L431" s="223"/>
      <c r="M431" s="248" t="s">
        <v>1241</v>
      </c>
      <c r="N431" s="81" t="s">
        <v>558</v>
      </c>
      <c r="O431" s="41"/>
      <c r="P431" s="223"/>
      <c r="Q431" s="248" t="s">
        <v>1242</v>
      </c>
      <c r="R431" s="81" t="s">
        <v>1361</v>
      </c>
      <c r="S431" s="41" t="s">
        <v>1362</v>
      </c>
      <c r="T431" s="241"/>
      <c r="U431" s="236" t="s">
        <v>1488</v>
      </c>
    </row>
    <row r="432" spans="1:21" s="184" customFormat="1" x14ac:dyDescent="0.25">
      <c r="A432" s="267"/>
      <c r="B432" s="225">
        <v>88</v>
      </c>
      <c r="C432" s="65" t="s">
        <v>1622</v>
      </c>
      <c r="D432" s="210">
        <v>1</v>
      </c>
      <c r="E432" s="224" t="s">
        <v>56</v>
      </c>
      <c r="F432" s="210" t="s">
        <v>56</v>
      </c>
      <c r="G432" s="210" t="s">
        <v>53</v>
      </c>
      <c r="H432" s="241"/>
      <c r="I432" s="248" t="s">
        <v>1239</v>
      </c>
      <c r="J432" s="81" t="s">
        <v>558</v>
      </c>
      <c r="K432" s="41"/>
      <c r="L432" s="223"/>
      <c r="M432" s="248" t="s">
        <v>1241</v>
      </c>
      <c r="N432" s="81" t="s">
        <v>558</v>
      </c>
      <c r="O432" s="41"/>
      <c r="P432" s="223"/>
      <c r="Q432" s="248" t="s">
        <v>1242</v>
      </c>
      <c r="R432" s="81" t="s">
        <v>1363</v>
      </c>
      <c r="S432" s="41" t="s">
        <v>1364</v>
      </c>
      <c r="T432" s="241"/>
      <c r="U432" s="236" t="s">
        <v>1489</v>
      </c>
    </row>
    <row r="433" spans="1:21" s="184" customFormat="1" ht="30" x14ac:dyDescent="0.25">
      <c r="A433" s="267"/>
      <c r="B433" s="225">
        <v>89</v>
      </c>
      <c r="C433" s="65" t="s">
        <v>1623</v>
      </c>
      <c r="D433" s="50">
        <v>1</v>
      </c>
      <c r="E433" s="224" t="s">
        <v>56</v>
      </c>
      <c r="F433" s="50" t="s">
        <v>55</v>
      </c>
      <c r="G433" s="50" t="s">
        <v>53</v>
      </c>
      <c r="H433" s="241"/>
      <c r="I433" s="248" t="s">
        <v>1239</v>
      </c>
      <c r="J433" s="81" t="s">
        <v>558</v>
      </c>
      <c r="K433" s="41"/>
      <c r="L433" s="223"/>
      <c r="M433" s="248" t="s">
        <v>1241</v>
      </c>
      <c r="N433" s="81" t="s">
        <v>558</v>
      </c>
      <c r="O433" s="41"/>
      <c r="P433" s="223"/>
      <c r="Q433" s="248" t="s">
        <v>1242</v>
      </c>
      <c r="R433" s="81" t="s">
        <v>1365</v>
      </c>
      <c r="S433" s="41" t="s">
        <v>1366</v>
      </c>
      <c r="T433" s="241"/>
      <c r="U433" s="236" t="s">
        <v>1548</v>
      </c>
    </row>
    <row r="434" spans="1:21" s="184" customFormat="1" x14ac:dyDescent="0.25">
      <c r="A434" s="267"/>
      <c r="B434" s="225">
        <v>90</v>
      </c>
      <c r="C434" s="210" t="s">
        <v>1148</v>
      </c>
      <c r="D434" s="50">
        <v>1</v>
      </c>
      <c r="E434" s="224" t="s">
        <v>56</v>
      </c>
      <c r="F434" s="50" t="s">
        <v>55</v>
      </c>
      <c r="G434" s="50" t="s">
        <v>53</v>
      </c>
      <c r="H434" s="241"/>
      <c r="I434" s="248" t="s">
        <v>1239</v>
      </c>
      <c r="J434" s="81" t="s">
        <v>558</v>
      </c>
      <c r="K434" s="41"/>
      <c r="L434" s="223"/>
      <c r="M434" s="248" t="s">
        <v>1241</v>
      </c>
      <c r="N434" s="81" t="s">
        <v>558</v>
      </c>
      <c r="O434" s="41"/>
      <c r="P434" s="223"/>
      <c r="Q434" s="248" t="s">
        <v>1242</v>
      </c>
      <c r="R434" s="81" t="s">
        <v>415</v>
      </c>
      <c r="S434" s="41" t="s">
        <v>1367</v>
      </c>
      <c r="T434" s="241"/>
      <c r="U434" s="236" t="s">
        <v>1490</v>
      </c>
    </row>
    <row r="435" spans="1:21" s="184" customFormat="1" x14ac:dyDescent="0.25">
      <c r="A435" s="267"/>
      <c r="B435" s="225">
        <v>91</v>
      </c>
      <c r="C435" s="164" t="s">
        <v>638</v>
      </c>
      <c r="D435" s="50">
        <v>13</v>
      </c>
      <c r="E435" s="224" t="s">
        <v>56</v>
      </c>
      <c r="F435" s="50" t="s">
        <v>56</v>
      </c>
      <c r="G435" s="50" t="s">
        <v>53</v>
      </c>
      <c r="H435" s="241"/>
      <c r="I435" s="248" t="s">
        <v>1239</v>
      </c>
      <c r="J435" s="81" t="s">
        <v>558</v>
      </c>
      <c r="K435" s="41"/>
      <c r="L435" s="223"/>
      <c r="M435" s="248" t="s">
        <v>1241</v>
      </c>
      <c r="N435" s="81" t="s">
        <v>558</v>
      </c>
      <c r="O435" s="41"/>
      <c r="P435" s="223"/>
      <c r="Q435" s="248" t="s">
        <v>1242</v>
      </c>
      <c r="R435" s="81" t="s">
        <v>1368</v>
      </c>
      <c r="S435" s="41" t="s">
        <v>1369</v>
      </c>
      <c r="T435" s="241"/>
      <c r="U435" s="218" t="s">
        <v>1491</v>
      </c>
    </row>
    <row r="436" spans="1:21" s="184" customFormat="1" ht="30" x14ac:dyDescent="0.25">
      <c r="A436" s="267"/>
      <c r="B436" s="225">
        <v>92</v>
      </c>
      <c r="C436" s="217" t="s">
        <v>1149</v>
      </c>
      <c r="D436" s="50">
        <v>1</v>
      </c>
      <c r="E436" s="224" t="s">
        <v>56</v>
      </c>
      <c r="F436" s="50" t="s">
        <v>55</v>
      </c>
      <c r="G436" s="50" t="s">
        <v>53</v>
      </c>
      <c r="H436" s="241"/>
      <c r="I436" s="248" t="s">
        <v>1239</v>
      </c>
      <c r="J436" s="81" t="s">
        <v>558</v>
      </c>
      <c r="K436" s="41"/>
      <c r="L436" s="223"/>
      <c r="M436" s="248" t="s">
        <v>1241</v>
      </c>
      <c r="N436" s="81" t="s">
        <v>558</v>
      </c>
      <c r="O436" s="41"/>
      <c r="P436" s="223"/>
      <c r="Q436" s="248" t="s">
        <v>1242</v>
      </c>
      <c r="R436" s="81" t="s">
        <v>416</v>
      </c>
      <c r="S436" s="41" t="s">
        <v>1370</v>
      </c>
      <c r="T436" s="241"/>
      <c r="U436" s="81" t="s">
        <v>1492</v>
      </c>
    </row>
    <row r="437" spans="1:21" s="184" customFormat="1" x14ac:dyDescent="0.25">
      <c r="A437" s="267"/>
      <c r="B437" s="225">
        <v>93</v>
      </c>
      <c r="C437" s="50" t="s">
        <v>692</v>
      </c>
      <c r="D437" s="50">
        <v>105</v>
      </c>
      <c r="E437" s="224" t="s">
        <v>56</v>
      </c>
      <c r="F437" s="50" t="s">
        <v>56</v>
      </c>
      <c r="G437" s="50" t="s">
        <v>53</v>
      </c>
      <c r="H437" s="241"/>
      <c r="I437" s="248" t="s">
        <v>1239</v>
      </c>
      <c r="J437" s="81" t="s">
        <v>558</v>
      </c>
      <c r="K437" s="41"/>
      <c r="L437" s="223"/>
      <c r="M437" s="248" t="s">
        <v>1241</v>
      </c>
      <c r="N437" s="81" t="s">
        <v>558</v>
      </c>
      <c r="O437" s="41"/>
      <c r="P437" s="223"/>
      <c r="Q437" s="248" t="s">
        <v>1242</v>
      </c>
      <c r="R437" s="81" t="s">
        <v>417</v>
      </c>
      <c r="S437" s="41" t="s">
        <v>1371</v>
      </c>
      <c r="T437" s="241"/>
      <c r="U437" s="218" t="s">
        <v>1493</v>
      </c>
    </row>
    <row r="438" spans="1:21" s="184" customFormat="1" x14ac:dyDescent="0.25">
      <c r="A438" s="267"/>
      <c r="B438" s="225">
        <v>94</v>
      </c>
      <c r="C438" s="217" t="s">
        <v>236</v>
      </c>
      <c r="D438" s="50">
        <v>30</v>
      </c>
      <c r="E438" s="224" t="s">
        <v>56</v>
      </c>
      <c r="F438" s="50" t="s">
        <v>55</v>
      </c>
      <c r="G438" s="50" t="s">
        <v>53</v>
      </c>
      <c r="H438" s="241"/>
      <c r="I438" s="248" t="s">
        <v>1239</v>
      </c>
      <c r="J438" s="81" t="s">
        <v>558</v>
      </c>
      <c r="K438" s="41"/>
      <c r="L438" s="223"/>
      <c r="M438" s="248" t="s">
        <v>1241</v>
      </c>
      <c r="N438" s="81" t="s">
        <v>558</v>
      </c>
      <c r="O438" s="41"/>
      <c r="P438" s="223"/>
      <c r="Q438" s="248" t="s">
        <v>1242</v>
      </c>
      <c r="R438" s="81" t="s">
        <v>357</v>
      </c>
      <c r="S438" s="41" t="s">
        <v>1372</v>
      </c>
      <c r="T438" s="241"/>
      <c r="U438" s="81" t="s">
        <v>1494</v>
      </c>
    </row>
    <row r="439" spans="1:21" s="184" customFormat="1" x14ac:dyDescent="0.25">
      <c r="A439" s="267"/>
      <c r="B439" s="225">
        <v>95</v>
      </c>
      <c r="C439" s="217" t="s">
        <v>1151</v>
      </c>
      <c r="D439" s="50">
        <v>60</v>
      </c>
      <c r="E439" s="224" t="s">
        <v>56</v>
      </c>
      <c r="F439" s="50" t="s">
        <v>55</v>
      </c>
      <c r="G439" s="50" t="s">
        <v>53</v>
      </c>
      <c r="H439" s="241"/>
      <c r="I439" s="248" t="s">
        <v>1239</v>
      </c>
      <c r="J439" s="81" t="s">
        <v>558</v>
      </c>
      <c r="K439" s="41"/>
      <c r="L439" s="223"/>
      <c r="M439" s="248" t="s">
        <v>1241</v>
      </c>
      <c r="N439" s="81" t="s">
        <v>558</v>
      </c>
      <c r="O439" s="41"/>
      <c r="P439" s="223"/>
      <c r="Q439" s="248" t="s">
        <v>1242</v>
      </c>
      <c r="R439" s="81" t="s">
        <v>418</v>
      </c>
      <c r="S439" s="41" t="s">
        <v>1373</v>
      </c>
      <c r="T439" s="241"/>
      <c r="U439" s="81" t="s">
        <v>1495</v>
      </c>
    </row>
    <row r="440" spans="1:21" s="184" customFormat="1" x14ac:dyDescent="0.25">
      <c r="A440" s="267"/>
      <c r="B440" s="225">
        <v>96</v>
      </c>
      <c r="C440" s="217" t="s">
        <v>642</v>
      </c>
      <c r="D440" s="50">
        <v>30</v>
      </c>
      <c r="E440" s="224" t="s">
        <v>56</v>
      </c>
      <c r="F440" s="50" t="s">
        <v>56</v>
      </c>
      <c r="G440" s="50" t="s">
        <v>53</v>
      </c>
      <c r="H440" s="241"/>
      <c r="I440" s="248" t="s">
        <v>1239</v>
      </c>
      <c r="J440" s="81" t="s">
        <v>558</v>
      </c>
      <c r="K440" s="41"/>
      <c r="L440" s="223"/>
      <c r="M440" s="248" t="s">
        <v>1241</v>
      </c>
      <c r="N440" s="81" t="s">
        <v>558</v>
      </c>
      <c r="O440" s="41"/>
      <c r="P440" s="223"/>
      <c r="Q440" s="248" t="s">
        <v>1242</v>
      </c>
      <c r="R440" s="81" t="s">
        <v>419</v>
      </c>
      <c r="S440" s="41" t="s">
        <v>1374</v>
      </c>
      <c r="T440" s="241"/>
      <c r="U440" s="81" t="s">
        <v>419</v>
      </c>
    </row>
    <row r="441" spans="1:21" s="184" customFormat="1" x14ac:dyDescent="0.25">
      <c r="A441" s="267"/>
      <c r="B441" s="225">
        <v>97</v>
      </c>
      <c r="C441" s="217" t="s">
        <v>643</v>
      </c>
      <c r="D441" s="50">
        <v>60</v>
      </c>
      <c r="E441" s="224" t="s">
        <v>56</v>
      </c>
      <c r="F441" s="50" t="s">
        <v>56</v>
      </c>
      <c r="G441" s="50" t="s">
        <v>53</v>
      </c>
      <c r="H441" s="241"/>
      <c r="I441" s="248" t="s">
        <v>1239</v>
      </c>
      <c r="J441" s="81" t="s">
        <v>558</v>
      </c>
      <c r="K441" s="41"/>
      <c r="L441" s="223"/>
      <c r="M441" s="248" t="s">
        <v>1241</v>
      </c>
      <c r="N441" s="81" t="s">
        <v>558</v>
      </c>
      <c r="O441" s="41"/>
      <c r="P441" s="223"/>
      <c r="Q441" s="248" t="s">
        <v>1242</v>
      </c>
      <c r="R441" s="81" t="s">
        <v>420</v>
      </c>
      <c r="S441" s="41" t="s">
        <v>1375</v>
      </c>
      <c r="T441" s="241"/>
      <c r="U441" s="81" t="s">
        <v>1538</v>
      </c>
    </row>
    <row r="442" spans="1:21" s="184" customFormat="1" x14ac:dyDescent="0.25">
      <c r="A442" s="267"/>
      <c r="B442" s="225">
        <v>98</v>
      </c>
      <c r="C442" s="217" t="s">
        <v>644</v>
      </c>
      <c r="D442" s="50">
        <v>30</v>
      </c>
      <c r="E442" s="224" t="s">
        <v>56</v>
      </c>
      <c r="F442" s="50" t="s">
        <v>56</v>
      </c>
      <c r="G442" s="50" t="s">
        <v>53</v>
      </c>
      <c r="H442" s="241"/>
      <c r="I442" s="248" t="s">
        <v>1239</v>
      </c>
      <c r="J442" s="81" t="s">
        <v>558</v>
      </c>
      <c r="K442" s="41"/>
      <c r="L442" s="223"/>
      <c r="M442" s="248" t="s">
        <v>1241</v>
      </c>
      <c r="N442" s="81" t="s">
        <v>558</v>
      </c>
      <c r="O442" s="41"/>
      <c r="P442" s="223"/>
      <c r="Q442" s="248" t="s">
        <v>1242</v>
      </c>
      <c r="R442" s="81" t="s">
        <v>421</v>
      </c>
      <c r="S442" s="41" t="s">
        <v>1376</v>
      </c>
      <c r="T442" s="241"/>
      <c r="U442" s="81" t="s">
        <v>421</v>
      </c>
    </row>
    <row r="443" spans="1:21" s="184" customFormat="1" x14ac:dyDescent="0.25">
      <c r="A443" s="267"/>
      <c r="B443" s="225">
        <v>99</v>
      </c>
      <c r="C443" s="217" t="s">
        <v>645</v>
      </c>
      <c r="D443" s="50">
        <v>60</v>
      </c>
      <c r="E443" s="224" t="s">
        <v>56</v>
      </c>
      <c r="F443" s="50" t="s">
        <v>56</v>
      </c>
      <c r="G443" s="50" t="s">
        <v>53</v>
      </c>
      <c r="H443" s="241"/>
      <c r="I443" s="248" t="s">
        <v>1239</v>
      </c>
      <c r="J443" s="81" t="s">
        <v>558</v>
      </c>
      <c r="K443" s="41"/>
      <c r="L443" s="223"/>
      <c r="M443" s="248" t="s">
        <v>1241</v>
      </c>
      <c r="N443" s="81" t="s">
        <v>558</v>
      </c>
      <c r="O443" s="41"/>
      <c r="P443" s="223"/>
      <c r="Q443" s="248" t="s">
        <v>1242</v>
      </c>
      <c r="R443" s="81" t="s">
        <v>422</v>
      </c>
      <c r="S443" s="41" t="s">
        <v>1377</v>
      </c>
      <c r="T443" s="241"/>
      <c r="U443" s="81" t="s">
        <v>1496</v>
      </c>
    </row>
    <row r="444" spans="1:21" s="184" customFormat="1" ht="30" x14ac:dyDescent="0.25">
      <c r="A444" s="267"/>
      <c r="B444" s="225">
        <v>100</v>
      </c>
      <c r="C444" s="65" t="s">
        <v>990</v>
      </c>
      <c r="D444" s="50">
        <v>35</v>
      </c>
      <c r="E444" s="224" t="s">
        <v>56</v>
      </c>
      <c r="F444" s="50" t="s">
        <v>56</v>
      </c>
      <c r="G444" s="50" t="s">
        <v>53</v>
      </c>
      <c r="H444" s="241"/>
      <c r="I444" s="248" t="s">
        <v>1239</v>
      </c>
      <c r="J444" s="81" t="s">
        <v>558</v>
      </c>
      <c r="K444" s="41"/>
      <c r="L444" s="223"/>
      <c r="M444" s="248" t="s">
        <v>1241</v>
      </c>
      <c r="N444" s="81" t="s">
        <v>558</v>
      </c>
      <c r="O444" s="41"/>
      <c r="P444" s="223"/>
      <c r="Q444" s="248" t="s">
        <v>1242</v>
      </c>
      <c r="R444" s="81" t="s">
        <v>1378</v>
      </c>
      <c r="S444" s="41" t="s">
        <v>1379</v>
      </c>
      <c r="T444" s="241"/>
      <c r="U444" s="81" t="s">
        <v>1631</v>
      </c>
    </row>
    <row r="445" spans="1:21" s="184" customFormat="1" x14ac:dyDescent="0.25">
      <c r="A445" s="267"/>
      <c r="B445" s="225">
        <v>101</v>
      </c>
      <c r="C445" s="217" t="s">
        <v>646</v>
      </c>
      <c r="D445" s="217">
        <v>2</v>
      </c>
      <c r="E445" s="224" t="s">
        <v>56</v>
      </c>
      <c r="F445" s="217" t="s">
        <v>55</v>
      </c>
      <c r="G445" s="217" t="s">
        <v>53</v>
      </c>
      <c r="H445" s="241"/>
      <c r="I445" s="248" t="s">
        <v>1239</v>
      </c>
      <c r="J445" s="81" t="s">
        <v>558</v>
      </c>
      <c r="K445" s="41"/>
      <c r="L445" s="223"/>
      <c r="M445" s="248" t="s">
        <v>1241</v>
      </c>
      <c r="N445" s="81" t="s">
        <v>558</v>
      </c>
      <c r="O445" s="41"/>
      <c r="P445" s="223"/>
      <c r="Q445" s="248" t="s">
        <v>1242</v>
      </c>
      <c r="R445" s="81" t="s">
        <v>423</v>
      </c>
      <c r="S445" s="41" t="s">
        <v>1380</v>
      </c>
      <c r="T445" s="241"/>
      <c r="U445" s="81" t="s">
        <v>423</v>
      </c>
    </row>
    <row r="446" spans="1:21" s="184" customFormat="1" x14ac:dyDescent="0.25">
      <c r="A446" s="267"/>
      <c r="B446" s="225">
        <v>102</v>
      </c>
      <c r="C446" s="217" t="s">
        <v>650</v>
      </c>
      <c r="D446" s="217">
        <v>35</v>
      </c>
      <c r="E446" s="224" t="s">
        <v>56</v>
      </c>
      <c r="F446" s="217" t="s">
        <v>55</v>
      </c>
      <c r="G446" s="217" t="s">
        <v>53</v>
      </c>
      <c r="H446" s="241"/>
      <c r="I446" s="248" t="s">
        <v>1239</v>
      </c>
      <c r="J446" s="81" t="s">
        <v>558</v>
      </c>
      <c r="K446" s="41"/>
      <c r="L446" s="223"/>
      <c r="M446" s="248" t="s">
        <v>1241</v>
      </c>
      <c r="N446" s="81" t="s">
        <v>558</v>
      </c>
      <c r="O446" s="41"/>
      <c r="P446" s="223"/>
      <c r="Q446" s="248" t="s">
        <v>1242</v>
      </c>
      <c r="R446" s="81" t="s">
        <v>424</v>
      </c>
      <c r="S446" s="41" t="s">
        <v>1381</v>
      </c>
      <c r="T446" s="241"/>
      <c r="U446" s="81" t="s">
        <v>424</v>
      </c>
    </row>
    <row r="447" spans="1:21" s="184" customFormat="1" x14ac:dyDescent="0.25">
      <c r="A447" s="267"/>
      <c r="B447" s="225">
        <v>103</v>
      </c>
      <c r="C447" s="217" t="s">
        <v>647</v>
      </c>
      <c r="D447" s="217">
        <v>9</v>
      </c>
      <c r="E447" s="224" t="s">
        <v>56</v>
      </c>
      <c r="F447" s="217" t="s">
        <v>56</v>
      </c>
      <c r="G447" s="217" t="s">
        <v>57</v>
      </c>
      <c r="H447" s="241"/>
      <c r="I447" s="248" t="s">
        <v>1239</v>
      </c>
      <c r="J447" s="81" t="s">
        <v>558</v>
      </c>
      <c r="K447" s="41"/>
      <c r="L447" s="223"/>
      <c r="M447" s="248" t="s">
        <v>1241</v>
      </c>
      <c r="N447" s="81" t="s">
        <v>558</v>
      </c>
      <c r="O447" s="41"/>
      <c r="P447" s="223"/>
      <c r="Q447" s="248" t="s">
        <v>1242</v>
      </c>
      <c r="R447" s="81" t="s">
        <v>425</v>
      </c>
      <c r="S447" s="41" t="s">
        <v>1382</v>
      </c>
      <c r="T447" s="241"/>
      <c r="U447" s="81" t="s">
        <v>425</v>
      </c>
    </row>
    <row r="448" spans="1:21" s="184" customFormat="1" x14ac:dyDescent="0.25">
      <c r="A448" s="267"/>
      <c r="B448" s="225">
        <v>104</v>
      </c>
      <c r="C448" s="217" t="s">
        <v>648</v>
      </c>
      <c r="D448" s="217">
        <v>5</v>
      </c>
      <c r="E448" s="224" t="s">
        <v>56</v>
      </c>
      <c r="F448" s="217" t="s">
        <v>56</v>
      </c>
      <c r="G448" s="217" t="s">
        <v>57</v>
      </c>
      <c r="H448" s="241"/>
      <c r="I448" s="248" t="s">
        <v>1239</v>
      </c>
      <c r="J448" s="81" t="s">
        <v>558</v>
      </c>
      <c r="K448" s="41"/>
      <c r="L448" s="223"/>
      <c r="M448" s="248" t="s">
        <v>1241</v>
      </c>
      <c r="N448" s="81" t="s">
        <v>558</v>
      </c>
      <c r="O448" s="41"/>
      <c r="P448" s="223"/>
      <c r="Q448" s="248" t="s">
        <v>1242</v>
      </c>
      <c r="R448" s="81" t="s">
        <v>426</v>
      </c>
      <c r="S448" s="41" t="s">
        <v>1383</v>
      </c>
      <c r="T448" s="241"/>
      <c r="U448" s="81" t="s">
        <v>426</v>
      </c>
    </row>
    <row r="449" spans="1:21" s="184" customFormat="1" x14ac:dyDescent="0.25">
      <c r="A449" s="267"/>
      <c r="B449" s="225">
        <v>105</v>
      </c>
      <c r="C449" s="217" t="s">
        <v>649</v>
      </c>
      <c r="D449" s="217">
        <v>35</v>
      </c>
      <c r="E449" s="224" t="s">
        <v>56</v>
      </c>
      <c r="F449" s="217" t="s">
        <v>56</v>
      </c>
      <c r="G449" s="217" t="s">
        <v>53</v>
      </c>
      <c r="H449" s="241"/>
      <c r="I449" s="248" t="s">
        <v>1239</v>
      </c>
      <c r="J449" s="81" t="s">
        <v>558</v>
      </c>
      <c r="K449" s="41"/>
      <c r="L449" s="223"/>
      <c r="M449" s="248" t="s">
        <v>1241</v>
      </c>
      <c r="N449" s="81" t="s">
        <v>558</v>
      </c>
      <c r="O449" s="41"/>
      <c r="P449" s="223"/>
      <c r="Q449" s="248" t="s">
        <v>1242</v>
      </c>
      <c r="R449" s="81" t="s">
        <v>1384</v>
      </c>
      <c r="S449" s="41" t="s">
        <v>1385</v>
      </c>
      <c r="T449" s="241"/>
      <c r="U449" s="81" t="s">
        <v>1384</v>
      </c>
    </row>
    <row r="450" spans="1:21" s="184" customFormat="1" x14ac:dyDescent="0.25">
      <c r="A450" s="267"/>
      <c r="B450" s="225">
        <v>106</v>
      </c>
      <c r="C450" s="217" t="s">
        <v>1084</v>
      </c>
      <c r="D450" s="217">
        <v>35</v>
      </c>
      <c r="E450" s="224" t="s">
        <v>56</v>
      </c>
      <c r="F450" s="217" t="s">
        <v>56</v>
      </c>
      <c r="G450" s="217" t="s">
        <v>53</v>
      </c>
      <c r="H450" s="241"/>
      <c r="I450" s="248" t="s">
        <v>1239</v>
      </c>
      <c r="J450" s="81" t="s">
        <v>558</v>
      </c>
      <c r="K450" s="41"/>
      <c r="L450" s="223"/>
      <c r="M450" s="248" t="s">
        <v>1241</v>
      </c>
      <c r="N450" s="81" t="s">
        <v>558</v>
      </c>
      <c r="O450" s="41"/>
      <c r="P450" s="223"/>
      <c r="Q450" s="248" t="s">
        <v>1242</v>
      </c>
      <c r="R450" s="81" t="s">
        <v>428</v>
      </c>
      <c r="S450" s="41" t="s">
        <v>1386</v>
      </c>
      <c r="T450" s="241"/>
      <c r="U450" s="81" t="s">
        <v>1539</v>
      </c>
    </row>
    <row r="451" spans="1:21" s="184" customFormat="1" x14ac:dyDescent="0.25">
      <c r="A451" s="267"/>
      <c r="B451" s="225">
        <v>107</v>
      </c>
      <c r="C451" s="244" t="s">
        <v>693</v>
      </c>
      <c r="D451" s="244">
        <v>50</v>
      </c>
      <c r="E451" s="224" t="s">
        <v>56</v>
      </c>
      <c r="F451" s="244" t="s">
        <v>56</v>
      </c>
      <c r="G451" s="216" t="s">
        <v>53</v>
      </c>
      <c r="H451" s="241"/>
      <c r="I451" s="248" t="s">
        <v>1239</v>
      </c>
      <c r="J451" s="81" t="s">
        <v>558</v>
      </c>
      <c r="K451" s="41"/>
      <c r="L451" s="223"/>
      <c r="M451" s="248" t="s">
        <v>1241</v>
      </c>
      <c r="N451" s="81" t="s">
        <v>558</v>
      </c>
      <c r="O451" s="41"/>
      <c r="P451" s="223"/>
      <c r="Q451" s="248" t="s">
        <v>1242</v>
      </c>
      <c r="R451" s="81" t="s">
        <v>429</v>
      </c>
      <c r="S451" s="41" t="s">
        <v>1387</v>
      </c>
      <c r="T451" s="241"/>
      <c r="U451" s="215" t="s">
        <v>1549</v>
      </c>
    </row>
    <row r="452" spans="1:21" s="184" customFormat="1" x14ac:dyDescent="0.25">
      <c r="A452" s="267"/>
      <c r="B452" s="225">
        <v>108</v>
      </c>
      <c r="C452" s="244" t="s">
        <v>641</v>
      </c>
      <c r="D452" s="244">
        <v>50</v>
      </c>
      <c r="E452" s="224" t="s">
        <v>56</v>
      </c>
      <c r="F452" s="244" t="s">
        <v>55</v>
      </c>
      <c r="G452" s="216" t="s">
        <v>53</v>
      </c>
      <c r="H452" s="241"/>
      <c r="I452" s="248" t="s">
        <v>1239</v>
      </c>
      <c r="J452" s="81" t="s">
        <v>558</v>
      </c>
      <c r="K452" s="41"/>
      <c r="L452" s="223"/>
      <c r="M452" s="248" t="s">
        <v>1241</v>
      </c>
      <c r="N452" s="81" t="s">
        <v>558</v>
      </c>
      <c r="O452" s="41"/>
      <c r="P452" s="223"/>
      <c r="Q452" s="248" t="s">
        <v>1242</v>
      </c>
      <c r="R452" s="81" t="s">
        <v>430</v>
      </c>
      <c r="S452" s="41" t="s">
        <v>1388</v>
      </c>
      <c r="T452" s="241"/>
      <c r="U452" s="215" t="s">
        <v>1497</v>
      </c>
    </row>
    <row r="453" spans="1:21" s="184" customFormat="1" x14ac:dyDescent="0.25">
      <c r="A453" s="267"/>
      <c r="B453" s="225">
        <v>109</v>
      </c>
      <c r="C453" s="244" t="s">
        <v>82</v>
      </c>
      <c r="D453" s="244">
        <v>9</v>
      </c>
      <c r="E453" s="224" t="s">
        <v>56</v>
      </c>
      <c r="F453" s="244" t="s">
        <v>56</v>
      </c>
      <c r="G453" s="216" t="s">
        <v>53</v>
      </c>
      <c r="H453" s="241"/>
      <c r="I453" s="248" t="s">
        <v>1239</v>
      </c>
      <c r="J453" s="81" t="s">
        <v>558</v>
      </c>
      <c r="K453" s="41"/>
      <c r="L453" s="223"/>
      <c r="M453" s="248" t="s">
        <v>1241</v>
      </c>
      <c r="N453" s="81" t="s">
        <v>558</v>
      </c>
      <c r="O453" s="41"/>
      <c r="P453" s="223"/>
      <c r="Q453" s="248" t="s">
        <v>1242</v>
      </c>
      <c r="R453" s="81" t="s">
        <v>431</v>
      </c>
      <c r="S453" s="41" t="s">
        <v>1389</v>
      </c>
      <c r="T453" s="241"/>
      <c r="U453" s="215" t="s">
        <v>431</v>
      </c>
    </row>
    <row r="454" spans="1:21" s="184" customFormat="1" x14ac:dyDescent="0.25">
      <c r="A454" s="267"/>
      <c r="B454" s="225">
        <v>110</v>
      </c>
      <c r="C454" s="244" t="s">
        <v>640</v>
      </c>
      <c r="D454" s="244">
        <v>50</v>
      </c>
      <c r="E454" s="224" t="s">
        <v>56</v>
      </c>
      <c r="F454" s="244" t="s">
        <v>55</v>
      </c>
      <c r="G454" s="216" t="s">
        <v>53</v>
      </c>
      <c r="H454" s="241"/>
      <c r="I454" s="248" t="s">
        <v>1239</v>
      </c>
      <c r="J454" s="81" t="s">
        <v>558</v>
      </c>
      <c r="K454" s="41"/>
      <c r="L454" s="223"/>
      <c r="M454" s="248" t="s">
        <v>1241</v>
      </c>
      <c r="N454" s="81" t="s">
        <v>558</v>
      </c>
      <c r="O454" s="41"/>
      <c r="P454" s="223"/>
      <c r="Q454" s="248" t="s">
        <v>1242</v>
      </c>
      <c r="R454" s="81" t="s">
        <v>432</v>
      </c>
      <c r="S454" s="41" t="s">
        <v>1391</v>
      </c>
      <c r="T454" s="241"/>
      <c r="U454" s="215" t="s">
        <v>1390</v>
      </c>
    </row>
    <row r="455" spans="1:21" s="184" customFormat="1" x14ac:dyDescent="0.25">
      <c r="A455" s="267"/>
      <c r="B455" s="225">
        <v>111</v>
      </c>
      <c r="C455" s="244" t="s">
        <v>639</v>
      </c>
      <c r="D455" s="244">
        <v>3</v>
      </c>
      <c r="E455" s="224" t="s">
        <v>56</v>
      </c>
      <c r="F455" s="244" t="s">
        <v>55</v>
      </c>
      <c r="G455" s="216" t="s">
        <v>53</v>
      </c>
      <c r="H455" s="241"/>
      <c r="I455" s="248" t="s">
        <v>1239</v>
      </c>
      <c r="J455" s="81" t="s">
        <v>558</v>
      </c>
      <c r="K455" s="41"/>
      <c r="L455" s="223"/>
      <c r="M455" s="248" t="s">
        <v>1241</v>
      </c>
      <c r="N455" s="81" t="s">
        <v>558</v>
      </c>
      <c r="O455" s="41"/>
      <c r="P455" s="223"/>
      <c r="Q455" s="248" t="s">
        <v>1242</v>
      </c>
      <c r="R455" s="81" t="s">
        <v>433</v>
      </c>
      <c r="S455" s="41" t="s">
        <v>1392</v>
      </c>
      <c r="T455" s="241"/>
      <c r="U455" s="215" t="s">
        <v>433</v>
      </c>
    </row>
    <row r="456" spans="1:21" s="184" customFormat="1" x14ac:dyDescent="0.25">
      <c r="A456" s="267"/>
      <c r="B456" s="225">
        <v>112</v>
      </c>
      <c r="C456" s="164" t="s">
        <v>691</v>
      </c>
      <c r="D456" s="244">
        <v>50</v>
      </c>
      <c r="E456" s="224" t="s">
        <v>56</v>
      </c>
      <c r="F456" s="244" t="s">
        <v>56</v>
      </c>
      <c r="G456" s="216" t="s">
        <v>53</v>
      </c>
      <c r="H456" s="241"/>
      <c r="I456" s="248" t="s">
        <v>1239</v>
      </c>
      <c r="J456" s="81" t="s">
        <v>558</v>
      </c>
      <c r="K456" s="41"/>
      <c r="L456" s="223"/>
      <c r="M456" s="248" t="s">
        <v>1241</v>
      </c>
      <c r="N456" s="81" t="s">
        <v>558</v>
      </c>
      <c r="O456" s="41"/>
      <c r="P456" s="223"/>
      <c r="Q456" s="248" t="s">
        <v>1242</v>
      </c>
      <c r="R456" s="81" t="s">
        <v>1393</v>
      </c>
      <c r="S456" s="41" t="s">
        <v>1394</v>
      </c>
      <c r="T456" s="241"/>
      <c r="U456" s="243" t="s">
        <v>1540</v>
      </c>
    </row>
    <row r="457" spans="1:21" s="184" customFormat="1" ht="30" x14ac:dyDescent="0.25">
      <c r="A457" s="267"/>
      <c r="B457" s="225">
        <v>113</v>
      </c>
      <c r="C457" s="214" t="s">
        <v>1618</v>
      </c>
      <c r="D457" s="214">
        <v>50</v>
      </c>
      <c r="E457" s="224" t="s">
        <v>56</v>
      </c>
      <c r="F457" s="214" t="s">
        <v>56</v>
      </c>
      <c r="G457" s="214" t="s">
        <v>53</v>
      </c>
      <c r="H457" s="241"/>
      <c r="I457" s="248" t="s">
        <v>1239</v>
      </c>
      <c r="J457" s="81" t="s">
        <v>558</v>
      </c>
      <c r="K457" s="41"/>
      <c r="L457" s="223"/>
      <c r="M457" s="248" t="s">
        <v>1241</v>
      </c>
      <c r="N457" s="81" t="s">
        <v>558</v>
      </c>
      <c r="O457" s="41"/>
      <c r="P457" s="223"/>
      <c r="Q457" s="248" t="s">
        <v>1242</v>
      </c>
      <c r="R457" s="81" t="s">
        <v>1395</v>
      </c>
      <c r="S457" s="41" t="s">
        <v>1396</v>
      </c>
      <c r="T457" s="241"/>
      <c r="U457" s="243" t="s">
        <v>1498</v>
      </c>
    </row>
    <row r="458" spans="1:21" s="184" customFormat="1" x14ac:dyDescent="0.25">
      <c r="A458" s="267"/>
      <c r="B458" s="225">
        <v>114</v>
      </c>
      <c r="C458" s="210" t="s">
        <v>1617</v>
      </c>
      <c r="D458" s="210">
        <v>21</v>
      </c>
      <c r="E458" s="224" t="s">
        <v>56</v>
      </c>
      <c r="F458" s="210" t="s">
        <v>55</v>
      </c>
      <c r="G458" s="210" t="s">
        <v>53</v>
      </c>
      <c r="H458" s="241"/>
      <c r="I458" s="248" t="s">
        <v>1239</v>
      </c>
      <c r="J458" s="213" t="s">
        <v>1397</v>
      </c>
      <c r="K458" s="242" t="s">
        <v>1398</v>
      </c>
      <c r="L458" s="223"/>
      <c r="M458" s="248" t="s">
        <v>1241</v>
      </c>
      <c r="N458" s="213" t="s">
        <v>1399</v>
      </c>
      <c r="O458" s="242" t="s">
        <v>1398</v>
      </c>
      <c r="P458" s="223"/>
      <c r="Q458" s="248" t="s">
        <v>1242</v>
      </c>
      <c r="R458" s="213" t="s">
        <v>1399</v>
      </c>
      <c r="S458" s="242" t="s">
        <v>1398</v>
      </c>
      <c r="T458" s="241"/>
      <c r="U458" s="213" t="s">
        <v>1399</v>
      </c>
    </row>
    <row r="459" spans="1:21" s="184" customFormat="1" ht="30" x14ac:dyDescent="0.25">
      <c r="A459" s="267"/>
      <c r="B459" s="225">
        <v>115</v>
      </c>
      <c r="C459" s="65" t="s">
        <v>1616</v>
      </c>
      <c r="D459" s="210">
        <v>10</v>
      </c>
      <c r="E459" s="224" t="s">
        <v>56</v>
      </c>
      <c r="F459" s="210" t="s">
        <v>55</v>
      </c>
      <c r="G459" s="210" t="s">
        <v>54</v>
      </c>
      <c r="H459" s="241"/>
      <c r="I459" s="248" t="s">
        <v>1239</v>
      </c>
      <c r="J459" s="236" t="s">
        <v>1400</v>
      </c>
      <c r="K459" s="242" t="s">
        <v>1401</v>
      </c>
      <c r="L459" s="223"/>
      <c r="M459" s="248" t="s">
        <v>1241</v>
      </c>
      <c r="N459" s="236" t="s">
        <v>1400</v>
      </c>
      <c r="O459" s="242" t="s">
        <v>1401</v>
      </c>
      <c r="P459" s="223"/>
      <c r="Q459" s="248" t="s">
        <v>1242</v>
      </c>
      <c r="R459" s="236" t="s">
        <v>1402</v>
      </c>
      <c r="S459" s="242" t="s">
        <v>1401</v>
      </c>
      <c r="T459" s="241"/>
      <c r="U459" s="236" t="s">
        <v>1499</v>
      </c>
    </row>
    <row r="460" spans="1:21" s="184" customFormat="1" ht="30" x14ac:dyDescent="0.25">
      <c r="A460" s="267"/>
      <c r="B460" s="225">
        <v>116</v>
      </c>
      <c r="C460" s="210" t="s">
        <v>1615</v>
      </c>
      <c r="D460" s="210">
        <v>19</v>
      </c>
      <c r="E460" s="224" t="s">
        <v>56</v>
      </c>
      <c r="F460" s="210" t="s">
        <v>56</v>
      </c>
      <c r="G460" s="210" t="s">
        <v>1316</v>
      </c>
      <c r="H460" s="241"/>
      <c r="I460" s="248" t="s">
        <v>1239</v>
      </c>
      <c r="J460" s="236" t="s">
        <v>1403</v>
      </c>
      <c r="K460" s="242" t="s">
        <v>1404</v>
      </c>
      <c r="L460" s="223"/>
      <c r="M460" s="248" t="s">
        <v>1241</v>
      </c>
      <c r="N460" s="236" t="s">
        <v>1403</v>
      </c>
      <c r="O460" s="242" t="s">
        <v>1404</v>
      </c>
      <c r="P460" s="223"/>
      <c r="Q460" s="248" t="s">
        <v>1242</v>
      </c>
      <c r="R460" s="236" t="s">
        <v>1405</v>
      </c>
      <c r="S460" s="242" t="s">
        <v>1404</v>
      </c>
      <c r="T460" s="241"/>
      <c r="U460" s="236" t="s">
        <v>1500</v>
      </c>
    </row>
    <row r="461" spans="1:21" s="184" customFormat="1" x14ac:dyDescent="0.25">
      <c r="A461" s="267"/>
      <c r="B461" s="225">
        <v>117</v>
      </c>
      <c r="C461" s="224" t="s">
        <v>136</v>
      </c>
      <c r="D461" s="224">
        <v>2</v>
      </c>
      <c r="E461" s="224" t="s">
        <v>56</v>
      </c>
      <c r="F461" s="210" t="s">
        <v>55</v>
      </c>
      <c r="G461" s="210" t="s">
        <v>53</v>
      </c>
      <c r="H461" s="241"/>
      <c r="I461" s="248" t="s">
        <v>1239</v>
      </c>
      <c r="J461" s="220" t="s">
        <v>449</v>
      </c>
      <c r="K461" s="242" t="s">
        <v>1406</v>
      </c>
      <c r="L461" s="223"/>
      <c r="M461" s="248" t="s">
        <v>1241</v>
      </c>
      <c r="N461" s="220" t="s">
        <v>450</v>
      </c>
      <c r="O461" s="242" t="s">
        <v>1406</v>
      </c>
      <c r="P461" s="223"/>
      <c r="Q461" s="248" t="s">
        <v>1242</v>
      </c>
      <c r="R461" s="220" t="s">
        <v>450</v>
      </c>
      <c r="S461" s="242" t="s">
        <v>1406</v>
      </c>
      <c r="T461" s="241"/>
      <c r="U461" s="220" t="s">
        <v>450</v>
      </c>
    </row>
    <row r="462" spans="1:21" s="184" customFormat="1" x14ac:dyDescent="0.25">
      <c r="A462" s="267"/>
      <c r="B462" s="225">
        <v>118</v>
      </c>
      <c r="C462" s="224" t="s">
        <v>85</v>
      </c>
      <c r="D462" s="224">
        <v>3</v>
      </c>
      <c r="E462" s="224" t="s">
        <v>56</v>
      </c>
      <c r="F462" s="210" t="s">
        <v>55</v>
      </c>
      <c r="G462" s="210" t="s">
        <v>53</v>
      </c>
      <c r="H462" s="241"/>
      <c r="I462" s="248" t="s">
        <v>1239</v>
      </c>
      <c r="J462" s="220" t="s">
        <v>451</v>
      </c>
      <c r="K462" s="242" t="s">
        <v>1407</v>
      </c>
      <c r="L462" s="223"/>
      <c r="M462" s="248" t="s">
        <v>1241</v>
      </c>
      <c r="N462" s="220" t="s">
        <v>451</v>
      </c>
      <c r="O462" s="242" t="s">
        <v>1407</v>
      </c>
      <c r="P462" s="223"/>
      <c r="Q462" s="248" t="s">
        <v>1242</v>
      </c>
      <c r="R462" s="220" t="s">
        <v>451</v>
      </c>
      <c r="S462" s="242" t="s">
        <v>1407</v>
      </c>
      <c r="T462" s="241"/>
      <c r="U462" s="220" t="s">
        <v>451</v>
      </c>
    </row>
    <row r="463" spans="1:21" s="184" customFormat="1" x14ac:dyDescent="0.25">
      <c r="A463" s="267"/>
      <c r="B463" s="225">
        <v>119</v>
      </c>
      <c r="C463" s="164" t="s">
        <v>253</v>
      </c>
      <c r="D463" s="224">
        <v>2</v>
      </c>
      <c r="E463" s="224" t="s">
        <v>56</v>
      </c>
      <c r="F463" s="210" t="s">
        <v>55</v>
      </c>
      <c r="G463" s="210" t="s">
        <v>53</v>
      </c>
      <c r="H463" s="241"/>
      <c r="I463" s="248" t="s">
        <v>1239</v>
      </c>
      <c r="J463" s="220" t="s">
        <v>363</v>
      </c>
      <c r="K463" s="242" t="s">
        <v>1408</v>
      </c>
      <c r="L463" s="223"/>
      <c r="M463" s="248" t="s">
        <v>1241</v>
      </c>
      <c r="N463" s="220" t="s">
        <v>1409</v>
      </c>
      <c r="O463" s="242" t="s">
        <v>1408</v>
      </c>
      <c r="P463" s="223"/>
      <c r="Q463" s="248" t="s">
        <v>1242</v>
      </c>
      <c r="R463" s="220" t="s">
        <v>1410</v>
      </c>
      <c r="S463" s="242" t="s">
        <v>1408</v>
      </c>
      <c r="T463" s="241"/>
      <c r="U463" s="236" t="s">
        <v>1410</v>
      </c>
    </row>
    <row r="464" spans="1:21" s="184" customFormat="1" x14ac:dyDescent="0.25">
      <c r="A464" s="267"/>
      <c r="B464" s="225">
        <v>120</v>
      </c>
      <c r="C464" s="210" t="s">
        <v>177</v>
      </c>
      <c r="D464" s="224">
        <v>21</v>
      </c>
      <c r="E464" s="224" t="s">
        <v>56</v>
      </c>
      <c r="F464" s="224" t="s">
        <v>55</v>
      </c>
      <c r="G464" s="210" t="s">
        <v>53</v>
      </c>
      <c r="H464" s="241"/>
      <c r="I464" s="248" t="s">
        <v>1239</v>
      </c>
      <c r="J464" s="220" t="s">
        <v>453</v>
      </c>
      <c r="K464" s="242" t="s">
        <v>1411</v>
      </c>
      <c r="L464" s="223"/>
      <c r="M464" s="248" t="s">
        <v>1241</v>
      </c>
      <c r="N464" s="220" t="s">
        <v>1412</v>
      </c>
      <c r="O464" s="242" t="s">
        <v>1411</v>
      </c>
      <c r="P464" s="223"/>
      <c r="Q464" s="248" t="s">
        <v>1242</v>
      </c>
      <c r="R464" s="220" t="s">
        <v>1412</v>
      </c>
      <c r="S464" s="242" t="s">
        <v>1411</v>
      </c>
      <c r="T464" s="241"/>
      <c r="U464" s="236" t="s">
        <v>1501</v>
      </c>
    </row>
    <row r="465" spans="1:21" s="184" customFormat="1" x14ac:dyDescent="0.25">
      <c r="A465" s="267"/>
      <c r="B465" s="225">
        <v>121</v>
      </c>
      <c r="C465" s="210" t="s">
        <v>1614</v>
      </c>
      <c r="D465" s="210">
        <v>10</v>
      </c>
      <c r="E465" s="224" t="s">
        <v>56</v>
      </c>
      <c r="F465" s="210" t="s">
        <v>55</v>
      </c>
      <c r="G465" s="210" t="s">
        <v>54</v>
      </c>
      <c r="H465" s="241"/>
      <c r="I465" s="248" t="s">
        <v>1239</v>
      </c>
      <c r="J465" s="213" t="s">
        <v>1413</v>
      </c>
      <c r="K465" s="242" t="s">
        <v>1414</v>
      </c>
      <c r="L465" s="223"/>
      <c r="M465" s="248" t="s">
        <v>1241</v>
      </c>
      <c r="N465" s="213" t="s">
        <v>1413</v>
      </c>
      <c r="O465" s="242" t="s">
        <v>1414</v>
      </c>
      <c r="P465" s="223"/>
      <c r="Q465" s="248" t="s">
        <v>1242</v>
      </c>
      <c r="R465" s="213" t="s">
        <v>1413</v>
      </c>
      <c r="S465" s="242" t="s">
        <v>1414</v>
      </c>
      <c r="T465" s="241"/>
      <c r="U465" s="213" t="s">
        <v>1413</v>
      </c>
    </row>
    <row r="466" spans="1:21" s="184" customFormat="1" x14ac:dyDescent="0.25">
      <c r="A466" s="267"/>
      <c r="B466" s="225">
        <v>122</v>
      </c>
      <c r="C466" s="224" t="s">
        <v>1611</v>
      </c>
      <c r="D466" s="210">
        <v>2</v>
      </c>
      <c r="E466" s="224" t="s">
        <v>56</v>
      </c>
      <c r="F466" s="210" t="s">
        <v>55</v>
      </c>
      <c r="G466" s="210" t="s">
        <v>53</v>
      </c>
      <c r="H466" s="241"/>
      <c r="I466" s="248" t="s">
        <v>1239</v>
      </c>
      <c r="J466" s="220" t="s">
        <v>1415</v>
      </c>
      <c r="K466" s="242" t="s">
        <v>1416</v>
      </c>
      <c r="L466" s="223"/>
      <c r="M466" s="248" t="s">
        <v>1241</v>
      </c>
      <c r="N466" s="220" t="s">
        <v>1417</v>
      </c>
      <c r="O466" s="242" t="s">
        <v>1416</v>
      </c>
      <c r="P466" s="223"/>
      <c r="Q466" s="248" t="s">
        <v>1242</v>
      </c>
      <c r="R466" s="220" t="s">
        <v>1417</v>
      </c>
      <c r="S466" s="242" t="s">
        <v>1416</v>
      </c>
      <c r="T466" s="241"/>
      <c r="U466" s="220" t="s">
        <v>1417</v>
      </c>
    </row>
    <row r="467" spans="1:21" s="184" customFormat="1" x14ac:dyDescent="0.25">
      <c r="A467" s="267"/>
      <c r="B467" s="225">
        <v>123</v>
      </c>
      <c r="C467" s="65" t="s">
        <v>1604</v>
      </c>
      <c r="D467" s="210">
        <v>3</v>
      </c>
      <c r="E467" s="224" t="s">
        <v>56</v>
      </c>
      <c r="F467" s="210" t="s">
        <v>56</v>
      </c>
      <c r="G467" s="210" t="s">
        <v>53</v>
      </c>
      <c r="H467" s="241"/>
      <c r="I467" s="248" t="s">
        <v>1239</v>
      </c>
      <c r="J467" s="220" t="s">
        <v>1418</v>
      </c>
      <c r="K467" s="242" t="s">
        <v>1419</v>
      </c>
      <c r="L467" s="223"/>
      <c r="M467" s="248" t="s">
        <v>1241</v>
      </c>
      <c r="N467" s="220" t="s">
        <v>1420</v>
      </c>
      <c r="O467" s="242" t="s">
        <v>1419</v>
      </c>
      <c r="P467" s="223"/>
      <c r="Q467" s="248" t="s">
        <v>1242</v>
      </c>
      <c r="R467" s="220" t="s">
        <v>1420</v>
      </c>
      <c r="S467" s="242" t="s">
        <v>1419</v>
      </c>
      <c r="T467" s="241"/>
      <c r="U467" s="220" t="s">
        <v>1420</v>
      </c>
    </row>
    <row r="468" spans="1:21" s="184" customFormat="1" x14ac:dyDescent="0.25">
      <c r="A468" s="267"/>
      <c r="B468" s="225">
        <v>124</v>
      </c>
      <c r="C468" s="65" t="s">
        <v>1605</v>
      </c>
      <c r="D468" s="210">
        <v>10</v>
      </c>
      <c r="E468" s="224" t="s">
        <v>56</v>
      </c>
      <c r="F468" s="210" t="s">
        <v>56</v>
      </c>
      <c r="G468" s="210" t="s">
        <v>54</v>
      </c>
      <c r="H468" s="241"/>
      <c r="I468" s="248" t="s">
        <v>1239</v>
      </c>
      <c r="J468" s="220" t="s">
        <v>1421</v>
      </c>
      <c r="K468" s="242" t="s">
        <v>1422</v>
      </c>
      <c r="L468" s="223"/>
      <c r="M468" s="248" t="s">
        <v>1241</v>
      </c>
      <c r="N468" s="220" t="s">
        <v>1423</v>
      </c>
      <c r="O468" s="242" t="s">
        <v>1422</v>
      </c>
      <c r="P468" s="223"/>
      <c r="Q468" s="248" t="s">
        <v>1242</v>
      </c>
      <c r="R468" s="220" t="s">
        <v>1424</v>
      </c>
      <c r="S468" s="242" t="s">
        <v>1422</v>
      </c>
      <c r="T468" s="241"/>
      <c r="U468" s="236" t="s">
        <v>1424</v>
      </c>
    </row>
    <row r="469" spans="1:21" s="184" customFormat="1" x14ac:dyDescent="0.25">
      <c r="A469" s="267"/>
      <c r="B469" s="225">
        <v>125</v>
      </c>
      <c r="C469" s="224" t="s">
        <v>1608</v>
      </c>
      <c r="D469" s="224">
        <v>3</v>
      </c>
      <c r="E469" s="224" t="s">
        <v>56</v>
      </c>
      <c r="F469" s="210" t="s">
        <v>55</v>
      </c>
      <c r="G469" s="210" t="s">
        <v>53</v>
      </c>
      <c r="H469" s="241"/>
      <c r="I469" s="248" t="s">
        <v>1239</v>
      </c>
      <c r="J469" s="220" t="s">
        <v>1425</v>
      </c>
      <c r="K469" s="242" t="s">
        <v>1426</v>
      </c>
      <c r="L469" s="223"/>
      <c r="M469" s="248" t="s">
        <v>1241</v>
      </c>
      <c r="N469" s="220" t="s">
        <v>1425</v>
      </c>
      <c r="O469" s="242" t="s">
        <v>1426</v>
      </c>
      <c r="P469" s="223"/>
      <c r="Q469" s="248" t="s">
        <v>1242</v>
      </c>
      <c r="R469" s="220" t="s">
        <v>1425</v>
      </c>
      <c r="S469" s="242" t="s">
        <v>1426</v>
      </c>
      <c r="T469" s="241"/>
      <c r="U469" s="220" t="s">
        <v>1425</v>
      </c>
    </row>
    <row r="470" spans="1:21" s="184" customFormat="1" ht="45" x14ac:dyDescent="0.25">
      <c r="A470" s="267"/>
      <c r="B470" s="225">
        <v>126</v>
      </c>
      <c r="C470" s="210" t="s">
        <v>1561</v>
      </c>
      <c r="D470" s="210">
        <v>19</v>
      </c>
      <c r="E470" s="224" t="s">
        <v>56</v>
      </c>
      <c r="F470" s="210" t="s">
        <v>55</v>
      </c>
      <c r="G470" s="210" t="s">
        <v>1316</v>
      </c>
      <c r="H470" s="241"/>
      <c r="I470" s="248" t="s">
        <v>1239</v>
      </c>
      <c r="J470" s="236" t="s">
        <v>1427</v>
      </c>
      <c r="K470" s="242" t="s">
        <v>1428</v>
      </c>
      <c r="L470" s="223"/>
      <c r="M470" s="248" t="s">
        <v>1241</v>
      </c>
      <c r="N470" s="236" t="s">
        <v>1429</v>
      </c>
      <c r="O470" s="242" t="s">
        <v>1428</v>
      </c>
      <c r="P470" s="223"/>
      <c r="Q470" s="248" t="s">
        <v>1242</v>
      </c>
      <c r="R470" s="236" t="s">
        <v>1430</v>
      </c>
      <c r="S470" s="242" t="s">
        <v>1428</v>
      </c>
      <c r="T470" s="241"/>
      <c r="U470" s="236" t="s">
        <v>1502</v>
      </c>
    </row>
    <row r="471" spans="1:21" s="184" customFormat="1" x14ac:dyDescent="0.25">
      <c r="A471" s="267"/>
      <c r="B471" s="225">
        <v>127</v>
      </c>
      <c r="C471" s="210" t="s">
        <v>1603</v>
      </c>
      <c r="D471" s="210">
        <v>15</v>
      </c>
      <c r="E471" s="224" t="s">
        <v>56</v>
      </c>
      <c r="F471" s="210" t="s">
        <v>55</v>
      </c>
      <c r="G471" s="210" t="s">
        <v>53</v>
      </c>
      <c r="H471" s="241"/>
      <c r="I471" s="248" t="s">
        <v>1239</v>
      </c>
      <c r="J471" s="236" t="s">
        <v>1431</v>
      </c>
      <c r="K471" s="242" t="s">
        <v>1432</v>
      </c>
      <c r="L471" s="223"/>
      <c r="M471" s="248" t="s">
        <v>1241</v>
      </c>
      <c r="N471" s="236" t="s">
        <v>1431</v>
      </c>
      <c r="O471" s="242" t="s">
        <v>1432</v>
      </c>
      <c r="P471" s="223"/>
      <c r="Q471" s="248" t="s">
        <v>1242</v>
      </c>
      <c r="R471" s="236" t="s">
        <v>1431</v>
      </c>
      <c r="S471" s="242" t="s">
        <v>1432</v>
      </c>
      <c r="T471" s="241"/>
      <c r="U471" s="236" t="s">
        <v>1503</v>
      </c>
    </row>
    <row r="472" spans="1:21" s="184" customFormat="1" ht="30" x14ac:dyDescent="0.25">
      <c r="A472" s="267"/>
      <c r="B472" s="225">
        <v>128</v>
      </c>
      <c r="C472" s="210" t="s">
        <v>1606</v>
      </c>
      <c r="D472" s="210">
        <v>2</v>
      </c>
      <c r="E472" s="224" t="s">
        <v>56</v>
      </c>
      <c r="F472" s="210" t="s">
        <v>56</v>
      </c>
      <c r="G472" s="210" t="s">
        <v>53</v>
      </c>
      <c r="H472" s="241"/>
      <c r="I472" s="248" t="s">
        <v>1239</v>
      </c>
      <c r="J472" s="81" t="s">
        <v>558</v>
      </c>
      <c r="K472" s="41"/>
      <c r="L472" s="223"/>
      <c r="M472" s="248" t="s">
        <v>1241</v>
      </c>
      <c r="N472" s="81" t="s">
        <v>558</v>
      </c>
      <c r="O472" s="41"/>
      <c r="P472" s="223"/>
      <c r="Q472" s="248" t="s">
        <v>1242</v>
      </c>
      <c r="R472" s="81" t="s">
        <v>1433</v>
      </c>
      <c r="S472" s="41" t="s">
        <v>1434</v>
      </c>
      <c r="T472" s="241"/>
      <c r="U472" s="236" t="s">
        <v>1504</v>
      </c>
    </row>
    <row r="473" spans="1:21" s="184" customFormat="1" ht="30" x14ac:dyDescent="0.25">
      <c r="A473" s="267"/>
      <c r="B473" s="225">
        <v>129</v>
      </c>
      <c r="C473" s="210" t="s">
        <v>1609</v>
      </c>
      <c r="D473" s="210">
        <v>10</v>
      </c>
      <c r="E473" s="224" t="s">
        <v>56</v>
      </c>
      <c r="F473" s="210" t="s">
        <v>56</v>
      </c>
      <c r="G473" s="210" t="s">
        <v>54</v>
      </c>
      <c r="H473" s="241"/>
      <c r="I473" s="248" t="s">
        <v>1239</v>
      </c>
      <c r="J473" s="81" t="s">
        <v>558</v>
      </c>
      <c r="K473" s="41"/>
      <c r="L473" s="223"/>
      <c r="M473" s="248" t="s">
        <v>1241</v>
      </c>
      <c r="N473" s="81" t="s">
        <v>558</v>
      </c>
      <c r="O473" s="41"/>
      <c r="P473" s="223"/>
      <c r="Q473" s="248" t="s">
        <v>1242</v>
      </c>
      <c r="R473" s="81" t="s">
        <v>1435</v>
      </c>
      <c r="S473" s="41" t="s">
        <v>1436</v>
      </c>
      <c r="T473" s="241"/>
      <c r="U473" s="236" t="s">
        <v>1541</v>
      </c>
    </row>
    <row r="474" spans="1:21" s="184" customFormat="1" ht="30" x14ac:dyDescent="0.25">
      <c r="A474" s="267"/>
      <c r="B474" s="225">
        <v>130</v>
      </c>
      <c r="C474" s="210" t="s">
        <v>1610</v>
      </c>
      <c r="D474" s="210">
        <v>10</v>
      </c>
      <c r="E474" s="224" t="s">
        <v>56</v>
      </c>
      <c r="F474" s="210" t="s">
        <v>56</v>
      </c>
      <c r="G474" s="210" t="s">
        <v>54</v>
      </c>
      <c r="H474" s="241"/>
      <c r="I474" s="248" t="s">
        <v>1239</v>
      </c>
      <c r="J474" s="81" t="s">
        <v>558</v>
      </c>
      <c r="K474" s="41"/>
      <c r="L474" s="223"/>
      <c r="M474" s="248" t="s">
        <v>1241</v>
      </c>
      <c r="N474" s="81" t="s">
        <v>558</v>
      </c>
      <c r="O474" s="41"/>
      <c r="P474" s="223"/>
      <c r="Q474" s="248" t="s">
        <v>1242</v>
      </c>
      <c r="R474" s="81" t="s">
        <v>1437</v>
      </c>
      <c r="S474" s="41" t="s">
        <v>1438</v>
      </c>
      <c r="T474" s="241"/>
      <c r="U474" s="236" t="s">
        <v>1505</v>
      </c>
    </row>
    <row r="475" spans="1:21" s="184" customFormat="1" x14ac:dyDescent="0.25">
      <c r="A475" s="267"/>
      <c r="B475" s="225">
        <v>131</v>
      </c>
      <c r="C475" s="210" t="s">
        <v>1612</v>
      </c>
      <c r="D475" s="210">
        <v>10</v>
      </c>
      <c r="E475" s="224" t="s">
        <v>56</v>
      </c>
      <c r="F475" s="210" t="s">
        <v>56</v>
      </c>
      <c r="G475" s="210" t="s">
        <v>54</v>
      </c>
      <c r="H475" s="241"/>
      <c r="I475" s="248" t="s">
        <v>1239</v>
      </c>
      <c r="J475" s="81" t="s">
        <v>558</v>
      </c>
      <c r="K475" s="41"/>
      <c r="L475" s="223"/>
      <c r="M475" s="248" t="s">
        <v>1241</v>
      </c>
      <c r="N475" s="81" t="s">
        <v>558</v>
      </c>
      <c r="O475" s="41"/>
      <c r="P475" s="223"/>
      <c r="Q475" s="248" t="s">
        <v>1242</v>
      </c>
      <c r="R475" s="81" t="s">
        <v>1439</v>
      </c>
      <c r="S475" s="41" t="s">
        <v>1440</v>
      </c>
      <c r="T475" s="241"/>
      <c r="U475" s="236" t="s">
        <v>1506</v>
      </c>
    </row>
    <row r="476" spans="1:21" s="184" customFormat="1" x14ac:dyDescent="0.25">
      <c r="A476" s="267"/>
      <c r="B476" s="225">
        <v>132</v>
      </c>
      <c r="C476" s="210" t="s">
        <v>1607</v>
      </c>
      <c r="D476" s="210">
        <v>1</v>
      </c>
      <c r="E476" s="224" t="s">
        <v>56</v>
      </c>
      <c r="F476" s="210" t="s">
        <v>55</v>
      </c>
      <c r="G476" s="210" t="s">
        <v>53</v>
      </c>
      <c r="H476" s="241"/>
      <c r="I476" s="248" t="s">
        <v>1239</v>
      </c>
      <c r="J476" s="81" t="s">
        <v>558</v>
      </c>
      <c r="K476" s="41"/>
      <c r="L476" s="223"/>
      <c r="M476" s="248" t="s">
        <v>1241</v>
      </c>
      <c r="N476" s="81" t="s">
        <v>558</v>
      </c>
      <c r="O476" s="41"/>
      <c r="P476" s="223"/>
      <c r="Q476" s="248" t="s">
        <v>1242</v>
      </c>
      <c r="R476" s="81" t="s">
        <v>1441</v>
      </c>
      <c r="S476" s="41" t="s">
        <v>1442</v>
      </c>
      <c r="T476" s="241"/>
      <c r="U476" s="236" t="s">
        <v>1441</v>
      </c>
    </row>
    <row r="477" spans="1:21" s="184" customFormat="1" ht="30" x14ac:dyDescent="0.25">
      <c r="A477" s="267"/>
      <c r="B477" s="225">
        <v>133</v>
      </c>
      <c r="C477" s="210" t="s">
        <v>1560</v>
      </c>
      <c r="D477" s="224">
        <v>19</v>
      </c>
      <c r="E477" s="224" t="s">
        <v>56</v>
      </c>
      <c r="F477" s="210" t="s">
        <v>56</v>
      </c>
      <c r="G477" s="210" t="s">
        <v>1316</v>
      </c>
      <c r="H477" s="241"/>
      <c r="I477" s="248" t="s">
        <v>1239</v>
      </c>
      <c r="J477" s="81" t="s">
        <v>558</v>
      </c>
      <c r="K477" s="41"/>
      <c r="L477" s="223"/>
      <c r="M477" s="248" t="s">
        <v>1241</v>
      </c>
      <c r="N477" s="81" t="s">
        <v>558</v>
      </c>
      <c r="O477" s="41"/>
      <c r="P477" s="223"/>
      <c r="Q477" s="248" t="s">
        <v>1242</v>
      </c>
      <c r="R477" s="81" t="s">
        <v>1443</v>
      </c>
      <c r="S477" s="41" t="s">
        <v>1444</v>
      </c>
      <c r="T477" s="241"/>
      <c r="U477" s="236" t="s">
        <v>1507</v>
      </c>
    </row>
    <row r="478" spans="1:21" s="184" customFormat="1" ht="30" x14ac:dyDescent="0.25">
      <c r="A478" s="267"/>
      <c r="B478" s="225">
        <v>134</v>
      </c>
      <c r="C478" s="210" t="s">
        <v>1559</v>
      </c>
      <c r="D478" s="224">
        <v>19</v>
      </c>
      <c r="E478" s="224" t="s">
        <v>56</v>
      </c>
      <c r="F478" s="210" t="s">
        <v>54</v>
      </c>
      <c r="G478" s="210" t="s">
        <v>1316</v>
      </c>
      <c r="H478" s="241"/>
      <c r="I478" s="248" t="s">
        <v>1239</v>
      </c>
      <c r="J478" s="81" t="s">
        <v>558</v>
      </c>
      <c r="K478" s="41"/>
      <c r="L478" s="223"/>
      <c r="M478" s="248" t="s">
        <v>1241</v>
      </c>
      <c r="N478" s="81" t="s">
        <v>558</v>
      </c>
      <c r="O478" s="41"/>
      <c r="P478" s="223"/>
      <c r="Q478" s="248" t="s">
        <v>1242</v>
      </c>
      <c r="R478" s="81" t="s">
        <v>1445</v>
      </c>
      <c r="S478" s="41" t="s">
        <v>1446</v>
      </c>
      <c r="T478" s="241"/>
      <c r="U478" s="236" t="s">
        <v>1508</v>
      </c>
    </row>
    <row r="479" spans="1:21" s="184" customFormat="1" ht="30" x14ac:dyDescent="0.25">
      <c r="A479" s="267"/>
      <c r="B479" s="225">
        <v>135</v>
      </c>
      <c r="C479" s="210" t="s">
        <v>1558</v>
      </c>
      <c r="D479" s="210">
        <v>105</v>
      </c>
      <c r="E479" s="224" t="s">
        <v>56</v>
      </c>
      <c r="F479" s="210" t="s">
        <v>56</v>
      </c>
      <c r="G479" s="210" t="s">
        <v>53</v>
      </c>
      <c r="H479" s="241"/>
      <c r="I479" s="248" t="s">
        <v>1239</v>
      </c>
      <c r="J479" s="81" t="s">
        <v>558</v>
      </c>
      <c r="K479" s="41"/>
      <c r="L479" s="223"/>
      <c r="M479" s="248" t="s">
        <v>1241</v>
      </c>
      <c r="N479" s="81" t="s">
        <v>558</v>
      </c>
      <c r="O479" s="41"/>
      <c r="P479" s="223"/>
      <c r="Q479" s="248" t="s">
        <v>1242</v>
      </c>
      <c r="R479" s="81" t="s">
        <v>1447</v>
      </c>
      <c r="S479" s="41" t="s">
        <v>1448</v>
      </c>
      <c r="T479" s="241"/>
      <c r="U479" s="236" t="s">
        <v>1509</v>
      </c>
    </row>
    <row r="480" spans="1:21" s="184" customFormat="1" ht="30" x14ac:dyDescent="0.25">
      <c r="A480" s="267"/>
      <c r="B480" s="225">
        <v>136</v>
      </c>
      <c r="C480" s="210" t="s">
        <v>1556</v>
      </c>
      <c r="D480" s="210">
        <v>10</v>
      </c>
      <c r="E480" s="224" t="s">
        <v>56</v>
      </c>
      <c r="F480" s="210" t="s">
        <v>56</v>
      </c>
      <c r="G480" s="210" t="s">
        <v>54</v>
      </c>
      <c r="H480" s="241"/>
      <c r="I480" s="248" t="s">
        <v>1239</v>
      </c>
      <c r="J480" s="81" t="s">
        <v>558</v>
      </c>
      <c r="K480" s="41"/>
      <c r="L480" s="223"/>
      <c r="M480" s="248" t="s">
        <v>1241</v>
      </c>
      <c r="N480" s="81" t="s">
        <v>558</v>
      </c>
      <c r="O480" s="41"/>
      <c r="P480" s="223"/>
      <c r="Q480" s="248" t="s">
        <v>1242</v>
      </c>
      <c r="R480" s="81" t="s">
        <v>1449</v>
      </c>
      <c r="S480" s="41" t="s">
        <v>1450</v>
      </c>
      <c r="T480" s="241"/>
      <c r="U480" s="236" t="s">
        <v>1510</v>
      </c>
    </row>
    <row r="481" spans="1:21" s="184" customFormat="1" x14ac:dyDescent="0.25">
      <c r="A481" s="267"/>
      <c r="B481" s="225">
        <v>137</v>
      </c>
      <c r="C481" s="210" t="s">
        <v>712</v>
      </c>
      <c r="D481" s="224">
        <v>2</v>
      </c>
      <c r="E481" s="224" t="s">
        <v>56</v>
      </c>
      <c r="F481" s="210" t="s">
        <v>56</v>
      </c>
      <c r="G481" s="210" t="s">
        <v>53</v>
      </c>
      <c r="H481" s="241"/>
      <c r="I481" s="248" t="s">
        <v>1239</v>
      </c>
      <c r="J481" s="81" t="s">
        <v>558</v>
      </c>
      <c r="K481" s="41"/>
      <c r="L481" s="223"/>
      <c r="M481" s="248" t="s">
        <v>1241</v>
      </c>
      <c r="N481" s="81" t="s">
        <v>558</v>
      </c>
      <c r="O481" s="41"/>
      <c r="P481" s="223"/>
      <c r="Q481" s="248" t="s">
        <v>1242</v>
      </c>
      <c r="R481" s="81" t="s">
        <v>531</v>
      </c>
      <c r="S481" s="41" t="s">
        <v>1451</v>
      </c>
      <c r="T481" s="241"/>
      <c r="U481" s="236" t="s">
        <v>531</v>
      </c>
    </row>
    <row r="482" spans="1:21" s="184" customFormat="1" x14ac:dyDescent="0.25">
      <c r="A482" s="267"/>
      <c r="B482" s="225">
        <v>138</v>
      </c>
      <c r="C482" s="210" t="s">
        <v>1557</v>
      </c>
      <c r="D482" s="224">
        <v>105</v>
      </c>
      <c r="E482" s="224" t="s">
        <v>56</v>
      </c>
      <c r="F482" s="210" t="s">
        <v>56</v>
      </c>
      <c r="G482" s="210" t="s">
        <v>53</v>
      </c>
      <c r="H482" s="241"/>
      <c r="I482" s="248" t="s">
        <v>1239</v>
      </c>
      <c r="J482" s="81" t="s">
        <v>558</v>
      </c>
      <c r="K482" s="41"/>
      <c r="L482" s="223"/>
      <c r="M482" s="248" t="s">
        <v>1241</v>
      </c>
      <c r="N482" s="81" t="s">
        <v>558</v>
      </c>
      <c r="O482" s="41"/>
      <c r="P482" s="223"/>
      <c r="Q482" s="248" t="s">
        <v>1242</v>
      </c>
      <c r="R482" s="81" t="s">
        <v>1452</v>
      </c>
      <c r="S482" s="41" t="s">
        <v>1453</v>
      </c>
      <c r="T482" s="241"/>
      <c r="U482" s="236" t="s">
        <v>1452</v>
      </c>
    </row>
    <row r="483" spans="1:21" s="184" customFormat="1" x14ac:dyDescent="0.25">
      <c r="A483" s="267"/>
      <c r="B483" s="225">
        <v>139</v>
      </c>
      <c r="C483" s="210" t="s">
        <v>1555</v>
      </c>
      <c r="D483" s="224">
        <v>3</v>
      </c>
      <c r="E483" s="224" t="s">
        <v>56</v>
      </c>
      <c r="F483" s="210" t="s">
        <v>55</v>
      </c>
      <c r="G483" s="210" t="s">
        <v>57</v>
      </c>
      <c r="H483" s="241"/>
      <c r="I483" s="248" t="s">
        <v>1239</v>
      </c>
      <c r="J483" s="81" t="s">
        <v>1454</v>
      </c>
      <c r="K483" s="41"/>
      <c r="L483" s="223"/>
      <c r="M483" s="248" t="s">
        <v>1241</v>
      </c>
      <c r="N483" s="81" t="s">
        <v>1454</v>
      </c>
      <c r="O483" s="41"/>
      <c r="P483" s="223"/>
      <c r="Q483" s="248" t="s">
        <v>1242</v>
      </c>
      <c r="R483" s="81" t="s">
        <v>1454</v>
      </c>
      <c r="S483" s="41"/>
      <c r="T483" s="241"/>
      <c r="U483" s="236" t="s">
        <v>1511</v>
      </c>
    </row>
    <row r="484" spans="1:21" s="184" customFormat="1" x14ac:dyDescent="0.25">
      <c r="A484" s="267"/>
      <c r="B484" s="225">
        <v>140</v>
      </c>
      <c r="C484" s="210" t="s">
        <v>271</v>
      </c>
      <c r="D484" s="210">
        <v>3</v>
      </c>
      <c r="E484" s="224" t="s">
        <v>56</v>
      </c>
      <c r="F484" s="210" t="s">
        <v>55</v>
      </c>
      <c r="G484" s="210" t="s">
        <v>53</v>
      </c>
      <c r="H484" s="241"/>
      <c r="I484" s="248" t="s">
        <v>1239</v>
      </c>
      <c r="J484" s="236" t="s">
        <v>535</v>
      </c>
      <c r="K484" s="41" t="s">
        <v>861</v>
      </c>
      <c r="L484" s="223"/>
      <c r="M484" s="248" t="s">
        <v>1241</v>
      </c>
      <c r="N484" s="236" t="s">
        <v>535</v>
      </c>
      <c r="O484" s="41" t="s">
        <v>861</v>
      </c>
      <c r="P484" s="223"/>
      <c r="Q484" s="248" t="s">
        <v>1242</v>
      </c>
      <c r="R484" s="236" t="s">
        <v>536</v>
      </c>
      <c r="S484" s="41" t="s">
        <v>861</v>
      </c>
      <c r="T484" s="241"/>
      <c r="U484" s="236" t="s">
        <v>1512</v>
      </c>
    </row>
    <row r="485" spans="1:21" s="184" customFormat="1" ht="30" x14ac:dyDescent="0.25">
      <c r="A485" s="267"/>
      <c r="B485" s="225">
        <v>141</v>
      </c>
      <c r="C485" s="217" t="s">
        <v>272</v>
      </c>
      <c r="D485" s="210">
        <v>35</v>
      </c>
      <c r="E485" s="224" t="s">
        <v>56</v>
      </c>
      <c r="F485" s="210" t="s">
        <v>56</v>
      </c>
      <c r="G485" s="210" t="s">
        <v>53</v>
      </c>
      <c r="H485" s="241"/>
      <c r="I485" s="248" t="s">
        <v>1239</v>
      </c>
      <c r="J485" s="236" t="s">
        <v>537</v>
      </c>
      <c r="K485" s="41" t="s">
        <v>862</v>
      </c>
      <c r="L485" s="223"/>
      <c r="M485" s="248" t="s">
        <v>1241</v>
      </c>
      <c r="N485" s="236" t="s">
        <v>537</v>
      </c>
      <c r="O485" s="41" t="s">
        <v>862</v>
      </c>
      <c r="P485" s="223"/>
      <c r="Q485" s="248" t="s">
        <v>1242</v>
      </c>
      <c r="R485" s="236" t="s">
        <v>538</v>
      </c>
      <c r="S485" s="41" t="s">
        <v>862</v>
      </c>
      <c r="T485" s="241"/>
      <c r="U485" s="81" t="s">
        <v>1513</v>
      </c>
    </row>
    <row r="486" spans="1:21" s="184" customFormat="1" x14ac:dyDescent="0.25">
      <c r="A486" s="267"/>
      <c r="B486" s="225">
        <v>142</v>
      </c>
      <c r="C486" s="246" t="s">
        <v>1024</v>
      </c>
      <c r="D486" s="224">
        <v>80</v>
      </c>
      <c r="E486" s="224" t="s">
        <v>56</v>
      </c>
      <c r="F486" s="210" t="s">
        <v>56</v>
      </c>
      <c r="G486" s="210" t="s">
        <v>53</v>
      </c>
      <c r="H486" s="241"/>
      <c r="I486" s="248" t="s">
        <v>1239</v>
      </c>
      <c r="J486" s="221" t="s">
        <v>372</v>
      </c>
      <c r="K486" s="41" t="s">
        <v>1025</v>
      </c>
      <c r="L486" s="223"/>
      <c r="M486" s="248" t="s">
        <v>1241</v>
      </c>
      <c r="N486" s="221" t="s">
        <v>372</v>
      </c>
      <c r="O486" s="41" t="s">
        <v>1025</v>
      </c>
      <c r="P486" s="223"/>
      <c r="Q486" s="248" t="s">
        <v>1242</v>
      </c>
      <c r="R486" s="221" t="s">
        <v>539</v>
      </c>
      <c r="S486" s="41" t="s">
        <v>1025</v>
      </c>
      <c r="T486" s="241"/>
      <c r="U486" s="221" t="s">
        <v>539</v>
      </c>
    </row>
    <row r="487" spans="1:21" s="184" customFormat="1" x14ac:dyDescent="0.25">
      <c r="A487" s="267"/>
      <c r="B487" s="225">
        <v>143</v>
      </c>
      <c r="C487" s="65" t="s">
        <v>1021</v>
      </c>
      <c r="D487" s="224">
        <v>80</v>
      </c>
      <c r="E487" s="224" t="s">
        <v>56</v>
      </c>
      <c r="F487" s="210" t="s">
        <v>56</v>
      </c>
      <c r="G487" s="210" t="s">
        <v>53</v>
      </c>
      <c r="H487" s="241"/>
      <c r="I487" s="248" t="s">
        <v>1239</v>
      </c>
      <c r="J487" s="221" t="s">
        <v>374</v>
      </c>
      <c r="K487" s="41" t="s">
        <v>1026</v>
      </c>
      <c r="L487" s="223"/>
      <c r="M487" s="248" t="s">
        <v>1241</v>
      </c>
      <c r="N487" s="221" t="s">
        <v>374</v>
      </c>
      <c r="O487" s="41" t="s">
        <v>1026</v>
      </c>
      <c r="P487" s="223"/>
      <c r="Q487" s="248" t="s">
        <v>1242</v>
      </c>
      <c r="R487" s="221" t="s">
        <v>540</v>
      </c>
      <c r="S487" s="41" t="s">
        <v>1026</v>
      </c>
      <c r="T487" s="241"/>
      <c r="U487" s="222" t="s">
        <v>1514</v>
      </c>
    </row>
    <row r="488" spans="1:21" s="184" customFormat="1" x14ac:dyDescent="0.25">
      <c r="A488" s="267"/>
      <c r="B488" s="225">
        <v>144</v>
      </c>
      <c r="C488" s="65" t="s">
        <v>1020</v>
      </c>
      <c r="D488" s="224">
        <v>80</v>
      </c>
      <c r="E488" s="224" t="s">
        <v>56</v>
      </c>
      <c r="F488" s="210" t="s">
        <v>56</v>
      </c>
      <c r="G488" s="210" t="s">
        <v>53</v>
      </c>
      <c r="H488" s="241"/>
      <c r="I488" s="248" t="s">
        <v>1239</v>
      </c>
      <c r="J488" s="221" t="s">
        <v>376</v>
      </c>
      <c r="K488" s="41" t="s">
        <v>1027</v>
      </c>
      <c r="L488" s="223"/>
      <c r="M488" s="248" t="s">
        <v>1241</v>
      </c>
      <c r="N488" s="221" t="s">
        <v>376</v>
      </c>
      <c r="O488" s="41" t="s">
        <v>1027</v>
      </c>
      <c r="P488" s="223"/>
      <c r="Q488" s="248" t="s">
        <v>1242</v>
      </c>
      <c r="R488" s="221" t="s">
        <v>541</v>
      </c>
      <c r="S488" s="41" t="s">
        <v>1027</v>
      </c>
      <c r="T488" s="241"/>
      <c r="U488" s="221" t="s">
        <v>1515</v>
      </c>
    </row>
    <row r="489" spans="1:21" s="184" customFormat="1" x14ac:dyDescent="0.25">
      <c r="A489" s="267"/>
      <c r="B489" s="225">
        <v>145</v>
      </c>
      <c r="C489" s="65" t="s">
        <v>1035</v>
      </c>
      <c r="D489" s="210">
        <v>10</v>
      </c>
      <c r="E489" s="224" t="s">
        <v>56</v>
      </c>
      <c r="F489" s="210" t="s">
        <v>56</v>
      </c>
      <c r="G489" s="210" t="s">
        <v>54</v>
      </c>
      <c r="H489" s="241"/>
      <c r="I489" s="248" t="s">
        <v>1239</v>
      </c>
      <c r="J489" s="236" t="s">
        <v>1116</v>
      </c>
      <c r="K489" s="41" t="s">
        <v>863</v>
      </c>
      <c r="L489" s="223"/>
      <c r="M489" s="248" t="s">
        <v>1241</v>
      </c>
      <c r="N489" s="236" t="s">
        <v>1116</v>
      </c>
      <c r="O489" s="41" t="s">
        <v>863</v>
      </c>
      <c r="P489" s="223"/>
      <c r="Q489" s="248" t="s">
        <v>1242</v>
      </c>
      <c r="R489" s="236" t="s">
        <v>1116</v>
      </c>
      <c r="S489" s="41" t="s">
        <v>863</v>
      </c>
      <c r="T489" s="241"/>
      <c r="U489" s="236" t="s">
        <v>1516</v>
      </c>
    </row>
    <row r="490" spans="1:21" s="184" customFormat="1" x14ac:dyDescent="0.25">
      <c r="A490" s="267"/>
      <c r="B490" s="225">
        <v>146</v>
      </c>
      <c r="C490" s="65" t="s">
        <v>1033</v>
      </c>
      <c r="D490" s="224">
        <v>1</v>
      </c>
      <c r="E490" s="224" t="s">
        <v>56</v>
      </c>
      <c r="F490" s="210" t="s">
        <v>56</v>
      </c>
      <c r="G490" s="210" t="s">
        <v>53</v>
      </c>
      <c r="H490" s="241"/>
      <c r="I490" s="248" t="s">
        <v>1239</v>
      </c>
      <c r="J490" s="236" t="s">
        <v>1455</v>
      </c>
      <c r="K490" s="41" t="s">
        <v>1037</v>
      </c>
      <c r="L490" s="223"/>
      <c r="M490" s="248" t="s">
        <v>1241</v>
      </c>
      <c r="N490" s="236" t="s">
        <v>1455</v>
      </c>
      <c r="O490" s="41" t="s">
        <v>1037</v>
      </c>
      <c r="P490" s="223"/>
      <c r="Q490" s="248" t="s">
        <v>1242</v>
      </c>
      <c r="R490" s="236" t="s">
        <v>542</v>
      </c>
      <c r="S490" s="41" t="s">
        <v>1037</v>
      </c>
      <c r="T490" s="241"/>
      <c r="U490" s="236" t="s">
        <v>542</v>
      </c>
    </row>
    <row r="491" spans="1:21" s="184" customFormat="1" x14ac:dyDescent="0.25">
      <c r="A491" s="267"/>
      <c r="B491" s="225">
        <v>147</v>
      </c>
      <c r="C491" s="210" t="s">
        <v>186</v>
      </c>
      <c r="D491" s="210">
        <v>15</v>
      </c>
      <c r="E491" s="224" t="s">
        <v>56</v>
      </c>
      <c r="F491" s="210" t="s">
        <v>55</v>
      </c>
      <c r="G491" s="210" t="s">
        <v>53</v>
      </c>
      <c r="H491" s="241"/>
      <c r="I491" s="248" t="s">
        <v>1239</v>
      </c>
      <c r="J491" s="236" t="s">
        <v>543</v>
      </c>
      <c r="K491" s="41" t="s">
        <v>864</v>
      </c>
      <c r="L491" s="223"/>
      <c r="M491" s="248" t="s">
        <v>1241</v>
      </c>
      <c r="N491" s="236" t="s">
        <v>543</v>
      </c>
      <c r="O491" s="41" t="s">
        <v>864</v>
      </c>
      <c r="P491" s="223"/>
      <c r="Q491" s="248" t="s">
        <v>1242</v>
      </c>
      <c r="R491" s="236" t="s">
        <v>543</v>
      </c>
      <c r="S491" s="41" t="s">
        <v>864</v>
      </c>
      <c r="T491" s="241"/>
      <c r="U491" s="236" t="s">
        <v>1517</v>
      </c>
    </row>
    <row r="492" spans="1:21" s="184" customFormat="1" x14ac:dyDescent="0.25">
      <c r="A492" s="267"/>
      <c r="B492" s="225">
        <v>148</v>
      </c>
      <c r="C492" s="210" t="s">
        <v>676</v>
      </c>
      <c r="D492" s="50">
        <v>13</v>
      </c>
      <c r="E492" s="224" t="s">
        <v>56</v>
      </c>
      <c r="F492" s="50" t="s">
        <v>56</v>
      </c>
      <c r="G492" s="50" t="s">
        <v>53</v>
      </c>
      <c r="H492" s="241"/>
      <c r="I492" s="248" t="s">
        <v>1239</v>
      </c>
      <c r="J492" s="81" t="s">
        <v>558</v>
      </c>
      <c r="K492" s="41"/>
      <c r="L492" s="223"/>
      <c r="M492" s="248" t="s">
        <v>1241</v>
      </c>
      <c r="N492" s="81" t="s">
        <v>558</v>
      </c>
      <c r="O492" s="41"/>
      <c r="P492" s="223"/>
      <c r="Q492" s="248" t="s">
        <v>1242</v>
      </c>
      <c r="R492" s="81" t="s">
        <v>544</v>
      </c>
      <c r="S492" s="41" t="s">
        <v>1068</v>
      </c>
      <c r="T492" s="241"/>
      <c r="U492" s="236" t="s">
        <v>1518</v>
      </c>
    </row>
    <row r="493" spans="1:21" s="184" customFormat="1" x14ac:dyDescent="0.25">
      <c r="A493" s="267"/>
      <c r="B493" s="225">
        <v>149</v>
      </c>
      <c r="C493" s="210" t="s">
        <v>1625</v>
      </c>
      <c r="D493" s="210">
        <v>2</v>
      </c>
      <c r="E493" s="224" t="s">
        <v>56</v>
      </c>
      <c r="F493" s="210" t="s">
        <v>56</v>
      </c>
      <c r="G493" s="210" t="s">
        <v>53</v>
      </c>
      <c r="H493" s="241"/>
      <c r="I493" s="248" t="s">
        <v>1239</v>
      </c>
      <c r="J493" s="81" t="s">
        <v>558</v>
      </c>
      <c r="K493" s="41"/>
      <c r="L493" s="223"/>
      <c r="M493" s="248" t="s">
        <v>1241</v>
      </c>
      <c r="N493" s="81" t="s">
        <v>558</v>
      </c>
      <c r="O493" s="41"/>
      <c r="P493" s="223"/>
      <c r="Q493" s="248" t="s">
        <v>1242</v>
      </c>
      <c r="R493" s="81" t="s">
        <v>409</v>
      </c>
      <c r="S493" s="41" t="s">
        <v>1069</v>
      </c>
      <c r="T493" s="241"/>
      <c r="U493" s="236" t="s">
        <v>1534</v>
      </c>
    </row>
    <row r="494" spans="1:21" s="184" customFormat="1" ht="30" x14ac:dyDescent="0.25">
      <c r="A494" s="267"/>
      <c r="B494" s="225">
        <v>150</v>
      </c>
      <c r="C494" s="212" t="s">
        <v>1628</v>
      </c>
      <c r="D494" s="210">
        <v>3</v>
      </c>
      <c r="E494" s="224" t="s">
        <v>56</v>
      </c>
      <c r="F494" s="210" t="s">
        <v>56</v>
      </c>
      <c r="G494" s="210" t="s">
        <v>53</v>
      </c>
      <c r="H494" s="241"/>
      <c r="I494" s="248" t="s">
        <v>1239</v>
      </c>
      <c r="J494" s="81" t="s">
        <v>558</v>
      </c>
      <c r="K494" s="41"/>
      <c r="L494" s="223"/>
      <c r="M494" s="248" t="s">
        <v>1241</v>
      </c>
      <c r="N494" s="81" t="s">
        <v>558</v>
      </c>
      <c r="O494" s="41"/>
      <c r="P494" s="223"/>
      <c r="Q494" s="248" t="s">
        <v>1242</v>
      </c>
      <c r="R494" s="81" t="s">
        <v>410</v>
      </c>
      <c r="S494" s="41" t="s">
        <v>1070</v>
      </c>
      <c r="T494" s="241"/>
      <c r="U494" s="219" t="s">
        <v>1535</v>
      </c>
    </row>
    <row r="495" spans="1:21" s="184" customFormat="1" x14ac:dyDescent="0.25">
      <c r="A495" s="267"/>
      <c r="B495" s="225">
        <v>151</v>
      </c>
      <c r="C495" s="217" t="s">
        <v>678</v>
      </c>
      <c r="D495" s="217">
        <v>9</v>
      </c>
      <c r="E495" s="224" t="s">
        <v>56</v>
      </c>
      <c r="F495" s="217" t="s">
        <v>56</v>
      </c>
      <c r="G495" s="217" t="s">
        <v>1456</v>
      </c>
      <c r="H495" s="241"/>
      <c r="I495" s="248" t="s">
        <v>1239</v>
      </c>
      <c r="J495" s="81" t="s">
        <v>558</v>
      </c>
      <c r="K495" s="41"/>
      <c r="L495" s="223"/>
      <c r="M495" s="248" t="s">
        <v>1241</v>
      </c>
      <c r="N495" s="81" t="s">
        <v>558</v>
      </c>
      <c r="O495" s="41"/>
      <c r="P495" s="223"/>
      <c r="Q495" s="248" t="s">
        <v>1242</v>
      </c>
      <c r="R495" s="81" t="s">
        <v>545</v>
      </c>
      <c r="S495" s="41" t="s">
        <v>1071</v>
      </c>
      <c r="T495" s="241"/>
      <c r="U495" s="81" t="s">
        <v>1519</v>
      </c>
    </row>
    <row r="496" spans="1:21" s="184" customFormat="1" x14ac:dyDescent="0.25">
      <c r="A496" s="267"/>
      <c r="B496" s="225">
        <v>152</v>
      </c>
      <c r="C496" s="217" t="s">
        <v>679</v>
      </c>
      <c r="D496" s="217">
        <v>5</v>
      </c>
      <c r="E496" s="224" t="s">
        <v>56</v>
      </c>
      <c r="F496" s="217" t="s">
        <v>56</v>
      </c>
      <c r="G496" s="217" t="s">
        <v>1456</v>
      </c>
      <c r="H496" s="241"/>
      <c r="I496" s="248" t="s">
        <v>1239</v>
      </c>
      <c r="J496" s="81" t="s">
        <v>558</v>
      </c>
      <c r="K496" s="41"/>
      <c r="L496" s="223"/>
      <c r="M496" s="248" t="s">
        <v>1241</v>
      </c>
      <c r="N496" s="81" t="s">
        <v>558</v>
      </c>
      <c r="O496" s="41"/>
      <c r="P496" s="223"/>
      <c r="Q496" s="248" t="s">
        <v>1242</v>
      </c>
      <c r="R496" s="81" t="s">
        <v>546</v>
      </c>
      <c r="S496" s="41" t="s">
        <v>1072</v>
      </c>
      <c r="T496" s="241"/>
      <c r="U496" s="81" t="s">
        <v>1520</v>
      </c>
    </row>
    <row r="497" spans="1:21" s="184" customFormat="1" x14ac:dyDescent="0.25">
      <c r="A497" s="267"/>
      <c r="B497" s="225">
        <v>153</v>
      </c>
      <c r="C497" s="217" t="s">
        <v>680</v>
      </c>
      <c r="D497" s="217">
        <v>35</v>
      </c>
      <c r="E497" s="224" t="s">
        <v>56</v>
      </c>
      <c r="F497" s="217" t="s">
        <v>56</v>
      </c>
      <c r="G497" s="217" t="s">
        <v>53</v>
      </c>
      <c r="H497" s="241"/>
      <c r="I497" s="248" t="s">
        <v>1239</v>
      </c>
      <c r="J497" s="81" t="s">
        <v>558</v>
      </c>
      <c r="K497" s="41"/>
      <c r="L497" s="223"/>
      <c r="M497" s="248" t="s">
        <v>1241</v>
      </c>
      <c r="N497" s="81" t="s">
        <v>558</v>
      </c>
      <c r="O497" s="41"/>
      <c r="P497" s="223"/>
      <c r="Q497" s="248" t="s">
        <v>1242</v>
      </c>
      <c r="R497" s="81" t="s">
        <v>547</v>
      </c>
      <c r="S497" s="41" t="s">
        <v>1073</v>
      </c>
      <c r="T497" s="241"/>
      <c r="U497" s="81" t="s">
        <v>1521</v>
      </c>
    </row>
    <row r="498" spans="1:21" s="184" customFormat="1" x14ac:dyDescent="0.25">
      <c r="A498" s="267"/>
      <c r="B498" s="225">
        <v>154</v>
      </c>
      <c r="C498" s="217" t="s">
        <v>1624</v>
      </c>
      <c r="D498" s="217">
        <v>35</v>
      </c>
      <c r="E498" s="224" t="s">
        <v>56</v>
      </c>
      <c r="F498" s="217" t="s">
        <v>56</v>
      </c>
      <c r="G498" s="217" t="s">
        <v>53</v>
      </c>
      <c r="H498" s="241"/>
      <c r="I498" s="248" t="s">
        <v>1239</v>
      </c>
      <c r="J498" s="81" t="s">
        <v>558</v>
      </c>
      <c r="K498" s="41"/>
      <c r="L498" s="223"/>
      <c r="M498" s="248" t="s">
        <v>1241</v>
      </c>
      <c r="N498" s="81" t="s">
        <v>558</v>
      </c>
      <c r="O498" s="41"/>
      <c r="P498" s="223"/>
      <c r="Q498" s="248" t="s">
        <v>1242</v>
      </c>
      <c r="R498" s="81" t="s">
        <v>428</v>
      </c>
      <c r="S498" s="41" t="s">
        <v>1074</v>
      </c>
      <c r="T498" s="241"/>
      <c r="U498" s="81" t="s">
        <v>1539</v>
      </c>
    </row>
    <row r="499" spans="1:21" s="184" customFormat="1" x14ac:dyDescent="0.25">
      <c r="A499" s="267"/>
      <c r="B499" s="225">
        <v>155</v>
      </c>
      <c r="C499" s="210" t="s">
        <v>681</v>
      </c>
      <c r="D499" s="210">
        <v>10</v>
      </c>
      <c r="E499" s="224" t="s">
        <v>56</v>
      </c>
      <c r="F499" s="210" t="s">
        <v>56</v>
      </c>
      <c r="G499" s="210" t="s">
        <v>54</v>
      </c>
      <c r="H499" s="241"/>
      <c r="I499" s="248" t="s">
        <v>1239</v>
      </c>
      <c r="J499" s="81" t="s">
        <v>558</v>
      </c>
      <c r="K499" s="41"/>
      <c r="L499" s="223"/>
      <c r="M499" s="248" t="s">
        <v>1241</v>
      </c>
      <c r="N499" s="81" t="s">
        <v>558</v>
      </c>
      <c r="O499" s="41"/>
      <c r="P499" s="223"/>
      <c r="Q499" s="248" t="s">
        <v>1242</v>
      </c>
      <c r="R499" s="81" t="s">
        <v>548</v>
      </c>
      <c r="S499" s="41" t="s">
        <v>1075</v>
      </c>
      <c r="T499" s="241"/>
      <c r="U499" s="236" t="s">
        <v>1550</v>
      </c>
    </row>
    <row r="500" spans="1:21" s="184" customFormat="1" x14ac:dyDescent="0.25">
      <c r="A500" s="267"/>
      <c r="B500" s="225">
        <v>156</v>
      </c>
      <c r="C500" s="210" t="s">
        <v>683</v>
      </c>
      <c r="D500" s="210">
        <v>10</v>
      </c>
      <c r="E500" s="224" t="s">
        <v>56</v>
      </c>
      <c r="F500" s="210" t="s">
        <v>56</v>
      </c>
      <c r="G500" s="210" t="s">
        <v>54</v>
      </c>
      <c r="H500" s="241"/>
      <c r="I500" s="248" t="s">
        <v>1239</v>
      </c>
      <c r="J500" s="81" t="s">
        <v>558</v>
      </c>
      <c r="K500" s="41"/>
      <c r="L500" s="223"/>
      <c r="M500" s="248" t="s">
        <v>1241</v>
      </c>
      <c r="N500" s="81" t="s">
        <v>558</v>
      </c>
      <c r="O500" s="41"/>
      <c r="P500" s="223"/>
      <c r="Q500" s="248" t="s">
        <v>1242</v>
      </c>
      <c r="R500" s="81" t="s">
        <v>549</v>
      </c>
      <c r="S500" s="41" t="s">
        <v>1076</v>
      </c>
      <c r="T500" s="241"/>
      <c r="U500" s="236" t="s">
        <v>1551</v>
      </c>
    </row>
    <row r="501" spans="1:21" s="184" customFormat="1" ht="30" x14ac:dyDescent="0.25">
      <c r="A501" s="267"/>
      <c r="B501" s="225">
        <v>157</v>
      </c>
      <c r="C501" s="210" t="s">
        <v>682</v>
      </c>
      <c r="D501" s="210">
        <v>10</v>
      </c>
      <c r="E501" s="224" t="s">
        <v>56</v>
      </c>
      <c r="F501" s="210" t="s">
        <v>56</v>
      </c>
      <c r="G501" s="210" t="s">
        <v>54</v>
      </c>
      <c r="H501" s="241"/>
      <c r="I501" s="248" t="s">
        <v>1239</v>
      </c>
      <c r="J501" s="81" t="s">
        <v>558</v>
      </c>
      <c r="K501" s="41"/>
      <c r="L501" s="223"/>
      <c r="M501" s="248" t="s">
        <v>1241</v>
      </c>
      <c r="N501" s="81" t="s">
        <v>558</v>
      </c>
      <c r="O501" s="41"/>
      <c r="P501" s="223"/>
      <c r="Q501" s="248" t="s">
        <v>1242</v>
      </c>
      <c r="R501" s="81" t="s">
        <v>550</v>
      </c>
      <c r="S501" s="41" t="s">
        <v>1077</v>
      </c>
      <c r="T501" s="241"/>
      <c r="U501" s="236" t="s">
        <v>1522</v>
      </c>
    </row>
    <row r="502" spans="1:21" s="184" customFormat="1" x14ac:dyDescent="0.25">
      <c r="A502" s="267"/>
      <c r="B502" s="225">
        <v>158</v>
      </c>
      <c r="C502" s="210" t="s">
        <v>685</v>
      </c>
      <c r="D502" s="210">
        <v>1</v>
      </c>
      <c r="E502" s="224" t="s">
        <v>56</v>
      </c>
      <c r="F502" s="210" t="s">
        <v>55</v>
      </c>
      <c r="G502" s="210" t="s">
        <v>53</v>
      </c>
      <c r="H502" s="241"/>
      <c r="I502" s="248" t="s">
        <v>1239</v>
      </c>
      <c r="J502" s="81" t="s">
        <v>558</v>
      </c>
      <c r="K502" s="41"/>
      <c r="L502" s="223"/>
      <c r="M502" s="248" t="s">
        <v>1241</v>
      </c>
      <c r="N502" s="81" t="s">
        <v>558</v>
      </c>
      <c r="O502" s="41"/>
      <c r="P502" s="223"/>
      <c r="Q502" s="248" t="s">
        <v>1242</v>
      </c>
      <c r="R502" s="81" t="s">
        <v>551</v>
      </c>
      <c r="S502" s="41" t="s">
        <v>1078</v>
      </c>
      <c r="T502" s="241"/>
      <c r="U502" s="236" t="s">
        <v>1523</v>
      </c>
    </row>
    <row r="503" spans="1:21" s="184" customFormat="1" ht="30" x14ac:dyDescent="0.25">
      <c r="A503" s="267"/>
      <c r="B503" s="225">
        <v>159</v>
      </c>
      <c r="C503" s="210" t="s">
        <v>1562</v>
      </c>
      <c r="D503" s="210">
        <v>1</v>
      </c>
      <c r="E503" s="224" t="s">
        <v>56</v>
      </c>
      <c r="F503" s="210" t="s">
        <v>56</v>
      </c>
      <c r="G503" s="210" t="s">
        <v>53</v>
      </c>
      <c r="H503" s="241"/>
      <c r="I503" s="248" t="s">
        <v>1239</v>
      </c>
      <c r="J503" s="81" t="s">
        <v>558</v>
      </c>
      <c r="K503" s="41"/>
      <c r="L503" s="223"/>
      <c r="M503" s="248" t="s">
        <v>1241</v>
      </c>
      <c r="N503" s="81" t="s">
        <v>558</v>
      </c>
      <c r="O503" s="41"/>
      <c r="P503" s="223"/>
      <c r="Q503" s="248" t="s">
        <v>1242</v>
      </c>
      <c r="R503" s="81" t="s">
        <v>1457</v>
      </c>
      <c r="S503" s="41" t="s">
        <v>1079</v>
      </c>
      <c r="T503" s="241"/>
      <c r="U503" s="236" t="s">
        <v>1542</v>
      </c>
    </row>
    <row r="504" spans="1:21" s="184" customFormat="1" x14ac:dyDescent="0.25">
      <c r="A504" s="267"/>
      <c r="B504" s="225">
        <v>160</v>
      </c>
      <c r="C504" s="210" t="s">
        <v>686</v>
      </c>
      <c r="D504" s="210">
        <v>10</v>
      </c>
      <c r="E504" s="224" t="s">
        <v>56</v>
      </c>
      <c r="F504" s="210" t="s">
        <v>56</v>
      </c>
      <c r="G504" s="210" t="s">
        <v>54</v>
      </c>
      <c r="H504" s="241"/>
      <c r="I504" s="248" t="s">
        <v>1239</v>
      </c>
      <c r="J504" s="81" t="s">
        <v>558</v>
      </c>
      <c r="K504" s="41"/>
      <c r="L504" s="223"/>
      <c r="M504" s="248" t="s">
        <v>1241</v>
      </c>
      <c r="N504" s="81" t="s">
        <v>558</v>
      </c>
      <c r="O504" s="41"/>
      <c r="P504" s="223"/>
      <c r="Q504" s="248" t="s">
        <v>1242</v>
      </c>
      <c r="R504" s="81" t="s">
        <v>553</v>
      </c>
      <c r="S504" s="41" t="s">
        <v>1080</v>
      </c>
      <c r="T504" s="241"/>
      <c r="U504" s="236" t="s">
        <v>1524</v>
      </c>
    </row>
    <row r="505" spans="1:21" s="184" customFormat="1" x14ac:dyDescent="0.25">
      <c r="A505" s="267"/>
      <c r="B505" s="225">
        <v>161</v>
      </c>
      <c r="C505" s="210" t="s">
        <v>689</v>
      </c>
      <c r="D505" s="210">
        <v>1</v>
      </c>
      <c r="E505" s="224" t="s">
        <v>56</v>
      </c>
      <c r="F505" s="210" t="s">
        <v>56</v>
      </c>
      <c r="G505" s="210" t="s">
        <v>53</v>
      </c>
      <c r="H505" s="241"/>
      <c r="I505" s="248" t="s">
        <v>1239</v>
      </c>
      <c r="J505" s="81" t="s">
        <v>558</v>
      </c>
      <c r="K505" s="41"/>
      <c r="L505" s="223"/>
      <c r="M505" s="248" t="s">
        <v>1241</v>
      </c>
      <c r="N505" s="81" t="s">
        <v>558</v>
      </c>
      <c r="O505" s="41"/>
      <c r="P505" s="223"/>
      <c r="Q505" s="248" t="s">
        <v>1242</v>
      </c>
      <c r="R505" s="81" t="s">
        <v>554</v>
      </c>
      <c r="S505" s="41" t="s">
        <v>1081</v>
      </c>
      <c r="T505" s="241"/>
      <c r="U505" s="236" t="s">
        <v>1525</v>
      </c>
    </row>
    <row r="506" spans="1:21" s="184" customFormat="1" x14ac:dyDescent="0.25">
      <c r="A506" s="267"/>
      <c r="B506" s="225">
        <v>162</v>
      </c>
      <c r="C506" s="210" t="s">
        <v>688</v>
      </c>
      <c r="D506" s="210">
        <v>10</v>
      </c>
      <c r="E506" s="224" t="s">
        <v>56</v>
      </c>
      <c r="F506" s="210" t="s">
        <v>56</v>
      </c>
      <c r="G506" s="210" t="s">
        <v>54</v>
      </c>
      <c r="H506" s="241"/>
      <c r="I506" s="248" t="s">
        <v>1239</v>
      </c>
      <c r="J506" s="81" t="s">
        <v>558</v>
      </c>
      <c r="K506" s="41"/>
      <c r="L506" s="223"/>
      <c r="M506" s="248" t="s">
        <v>1241</v>
      </c>
      <c r="N506" s="81" t="s">
        <v>558</v>
      </c>
      <c r="O506" s="41"/>
      <c r="P506" s="223"/>
      <c r="Q506" s="248" t="s">
        <v>1242</v>
      </c>
      <c r="R506" s="81" t="s">
        <v>555</v>
      </c>
      <c r="S506" s="41" t="s">
        <v>1082</v>
      </c>
      <c r="T506" s="241"/>
      <c r="U506" s="236" t="s">
        <v>1526</v>
      </c>
    </row>
    <row r="507" spans="1:21" s="184" customFormat="1" x14ac:dyDescent="0.25">
      <c r="A507" s="267"/>
      <c r="B507" s="225">
        <v>163</v>
      </c>
      <c r="C507" s="210" t="s">
        <v>687</v>
      </c>
      <c r="D507" s="210">
        <v>1</v>
      </c>
      <c r="E507" s="224" t="s">
        <v>56</v>
      </c>
      <c r="F507" s="210" t="s">
        <v>56</v>
      </c>
      <c r="G507" s="210" t="s">
        <v>53</v>
      </c>
      <c r="H507" s="241"/>
      <c r="I507" s="248" t="s">
        <v>1239</v>
      </c>
      <c r="J507" s="81" t="s">
        <v>558</v>
      </c>
      <c r="K507" s="41"/>
      <c r="L507" s="223"/>
      <c r="M507" s="248" t="s">
        <v>1241</v>
      </c>
      <c r="N507" s="81" t="s">
        <v>558</v>
      </c>
      <c r="O507" s="41"/>
      <c r="P507" s="223"/>
      <c r="Q507" s="248" t="s">
        <v>1242</v>
      </c>
      <c r="R507" s="81" t="s">
        <v>556</v>
      </c>
      <c r="S507" s="41" t="s">
        <v>1083</v>
      </c>
      <c r="T507" s="241"/>
      <c r="U507" s="236" t="s">
        <v>1527</v>
      </c>
    </row>
    <row r="508" spans="1:21" s="184" customFormat="1" x14ac:dyDescent="0.25">
      <c r="A508" s="267"/>
      <c r="B508" s="225">
        <v>164</v>
      </c>
      <c r="C508" s="210" t="s">
        <v>1563</v>
      </c>
      <c r="D508" s="210">
        <v>3</v>
      </c>
      <c r="E508" s="224" t="s">
        <v>56</v>
      </c>
      <c r="F508" s="210" t="s">
        <v>55</v>
      </c>
      <c r="G508" s="210" t="s">
        <v>53</v>
      </c>
      <c r="H508" s="241"/>
      <c r="I508" s="248" t="s">
        <v>1239</v>
      </c>
      <c r="J508" s="236" t="s">
        <v>535</v>
      </c>
      <c r="K508" s="41" t="s">
        <v>861</v>
      </c>
      <c r="L508" s="223"/>
      <c r="M508" s="248" t="s">
        <v>1241</v>
      </c>
      <c r="N508" s="236" t="s">
        <v>535</v>
      </c>
      <c r="O508" s="41" t="s">
        <v>861</v>
      </c>
      <c r="P508" s="223"/>
      <c r="Q508" s="248" t="s">
        <v>1242</v>
      </c>
      <c r="R508" s="236" t="s">
        <v>536</v>
      </c>
      <c r="S508" s="41" t="s">
        <v>861</v>
      </c>
      <c r="T508" s="241"/>
      <c r="U508" s="236" t="s">
        <v>1512</v>
      </c>
    </row>
    <row r="509" spans="1:21" s="184" customFormat="1" ht="30" x14ac:dyDescent="0.25">
      <c r="A509" s="267"/>
      <c r="B509" s="225">
        <v>165</v>
      </c>
      <c r="C509" s="217" t="s">
        <v>1565</v>
      </c>
      <c r="D509" s="210">
        <v>35</v>
      </c>
      <c r="E509" s="224" t="s">
        <v>56</v>
      </c>
      <c r="F509" s="210" t="s">
        <v>56</v>
      </c>
      <c r="G509" s="210" t="s">
        <v>53</v>
      </c>
      <c r="H509" s="241"/>
      <c r="I509" s="248" t="s">
        <v>1239</v>
      </c>
      <c r="J509" s="236" t="s">
        <v>537</v>
      </c>
      <c r="K509" s="41" t="s">
        <v>862</v>
      </c>
      <c r="L509" s="223"/>
      <c r="M509" s="248" t="s">
        <v>1241</v>
      </c>
      <c r="N509" s="236" t="s">
        <v>537</v>
      </c>
      <c r="O509" s="41" t="s">
        <v>862</v>
      </c>
      <c r="P509" s="223"/>
      <c r="Q509" s="248" t="s">
        <v>1242</v>
      </c>
      <c r="R509" s="236" t="s">
        <v>538</v>
      </c>
      <c r="S509" s="41" t="s">
        <v>862</v>
      </c>
      <c r="T509" s="241"/>
      <c r="U509" s="81" t="s">
        <v>1513</v>
      </c>
    </row>
    <row r="510" spans="1:21" s="184" customFormat="1" x14ac:dyDescent="0.25">
      <c r="A510" s="267"/>
      <c r="B510" s="225">
        <v>166</v>
      </c>
      <c r="C510" s="246" t="s">
        <v>1566</v>
      </c>
      <c r="D510" s="224">
        <v>80</v>
      </c>
      <c r="E510" s="224" t="s">
        <v>56</v>
      </c>
      <c r="F510" s="210" t="s">
        <v>56</v>
      </c>
      <c r="G510" s="210" t="s">
        <v>53</v>
      </c>
      <c r="H510" s="241"/>
      <c r="I510" s="248" t="s">
        <v>1239</v>
      </c>
      <c r="J510" s="221" t="s">
        <v>372</v>
      </c>
      <c r="K510" s="41" t="s">
        <v>1025</v>
      </c>
      <c r="L510" s="223"/>
      <c r="M510" s="248" t="s">
        <v>1241</v>
      </c>
      <c r="N510" s="221" t="s">
        <v>372</v>
      </c>
      <c r="O510" s="41" t="s">
        <v>1025</v>
      </c>
      <c r="P510" s="223"/>
      <c r="Q510" s="248" t="s">
        <v>1242</v>
      </c>
      <c r="R510" s="221" t="s">
        <v>539</v>
      </c>
      <c r="S510" s="41" t="s">
        <v>1025</v>
      </c>
      <c r="T510" s="241"/>
      <c r="U510" s="221" t="s">
        <v>539</v>
      </c>
    </row>
    <row r="511" spans="1:21" s="184" customFormat="1" x14ac:dyDescent="0.25">
      <c r="A511" s="267"/>
      <c r="B511" s="225">
        <v>167</v>
      </c>
      <c r="C511" s="65" t="s">
        <v>1567</v>
      </c>
      <c r="D511" s="224">
        <v>80</v>
      </c>
      <c r="E511" s="224" t="s">
        <v>56</v>
      </c>
      <c r="F511" s="210" t="s">
        <v>56</v>
      </c>
      <c r="G511" s="210" t="s">
        <v>53</v>
      </c>
      <c r="H511" s="241"/>
      <c r="I511" s="248" t="s">
        <v>1239</v>
      </c>
      <c r="J511" s="221" t="s">
        <v>374</v>
      </c>
      <c r="K511" s="41" t="s">
        <v>1026</v>
      </c>
      <c r="L511" s="223"/>
      <c r="M511" s="248" t="s">
        <v>1241</v>
      </c>
      <c r="N511" s="221" t="s">
        <v>374</v>
      </c>
      <c r="O511" s="41" t="s">
        <v>1026</v>
      </c>
      <c r="P511" s="223"/>
      <c r="Q511" s="248" t="s">
        <v>1242</v>
      </c>
      <c r="R511" s="221" t="s">
        <v>540</v>
      </c>
      <c r="S511" s="41" t="s">
        <v>1026</v>
      </c>
      <c r="T511" s="241"/>
      <c r="U511" s="222" t="s">
        <v>1514</v>
      </c>
    </row>
    <row r="512" spans="1:21" s="184" customFormat="1" x14ac:dyDescent="0.25">
      <c r="A512" s="267"/>
      <c r="B512" s="225">
        <v>168</v>
      </c>
      <c r="C512" s="65" t="s">
        <v>1568</v>
      </c>
      <c r="D512" s="224">
        <v>80</v>
      </c>
      <c r="E512" s="224" t="s">
        <v>56</v>
      </c>
      <c r="F512" s="210" t="s">
        <v>56</v>
      </c>
      <c r="G512" s="210" t="s">
        <v>53</v>
      </c>
      <c r="H512" s="241"/>
      <c r="I512" s="248" t="s">
        <v>1239</v>
      </c>
      <c r="J512" s="221" t="s">
        <v>376</v>
      </c>
      <c r="K512" s="41" t="s">
        <v>1027</v>
      </c>
      <c r="L512" s="223"/>
      <c r="M512" s="248" t="s">
        <v>1241</v>
      </c>
      <c r="N512" s="221" t="s">
        <v>376</v>
      </c>
      <c r="O512" s="41" t="s">
        <v>1027</v>
      </c>
      <c r="P512" s="223"/>
      <c r="Q512" s="248" t="s">
        <v>1242</v>
      </c>
      <c r="R512" s="221" t="s">
        <v>541</v>
      </c>
      <c r="S512" s="41" t="s">
        <v>1027</v>
      </c>
      <c r="T512" s="241"/>
      <c r="U512" s="221" t="s">
        <v>1515</v>
      </c>
    </row>
    <row r="513" spans="1:21" s="184" customFormat="1" x14ac:dyDescent="0.25">
      <c r="A513" s="267"/>
      <c r="B513" s="225">
        <v>169</v>
      </c>
      <c r="C513" s="65" t="s">
        <v>1569</v>
      </c>
      <c r="D513" s="210">
        <v>10</v>
      </c>
      <c r="E513" s="224" t="s">
        <v>56</v>
      </c>
      <c r="F513" s="210" t="s">
        <v>56</v>
      </c>
      <c r="G513" s="210" t="s">
        <v>54</v>
      </c>
      <c r="H513" s="241"/>
      <c r="I513" s="248" t="s">
        <v>1239</v>
      </c>
      <c r="J513" s="236" t="s">
        <v>1116</v>
      </c>
      <c r="K513" s="41" t="s">
        <v>863</v>
      </c>
      <c r="L513" s="223"/>
      <c r="M513" s="248" t="s">
        <v>1241</v>
      </c>
      <c r="N513" s="236" t="s">
        <v>1116</v>
      </c>
      <c r="O513" s="41" t="s">
        <v>863</v>
      </c>
      <c r="P513" s="223"/>
      <c r="Q513" s="248" t="s">
        <v>1242</v>
      </c>
      <c r="R513" s="236" t="s">
        <v>1116</v>
      </c>
      <c r="S513" s="41" t="s">
        <v>863</v>
      </c>
      <c r="T513" s="241"/>
      <c r="U513" s="236" t="s">
        <v>1516</v>
      </c>
    </row>
    <row r="514" spans="1:21" s="184" customFormat="1" x14ac:dyDescent="0.25">
      <c r="A514" s="267"/>
      <c r="B514" s="225">
        <v>170</v>
      </c>
      <c r="C514" s="65" t="s">
        <v>1570</v>
      </c>
      <c r="D514" s="224">
        <v>1</v>
      </c>
      <c r="E514" s="224" t="s">
        <v>56</v>
      </c>
      <c r="F514" s="210" t="s">
        <v>56</v>
      </c>
      <c r="G514" s="210" t="s">
        <v>53</v>
      </c>
      <c r="H514" s="241"/>
      <c r="I514" s="248" t="s">
        <v>1239</v>
      </c>
      <c r="J514" s="236" t="s">
        <v>1455</v>
      </c>
      <c r="K514" s="41" t="s">
        <v>1037</v>
      </c>
      <c r="L514" s="223"/>
      <c r="M514" s="248" t="s">
        <v>1241</v>
      </c>
      <c r="N514" s="236" t="s">
        <v>1455</v>
      </c>
      <c r="O514" s="41" t="s">
        <v>1037</v>
      </c>
      <c r="P514" s="223"/>
      <c r="Q514" s="248" t="s">
        <v>1242</v>
      </c>
      <c r="R514" s="236" t="s">
        <v>542</v>
      </c>
      <c r="S514" s="41" t="s">
        <v>1037</v>
      </c>
      <c r="T514" s="241"/>
      <c r="U514" s="236" t="s">
        <v>542</v>
      </c>
    </row>
    <row r="515" spans="1:21" s="184" customFormat="1" x14ac:dyDescent="0.25">
      <c r="A515" s="267"/>
      <c r="B515" s="225">
        <v>171</v>
      </c>
      <c r="C515" s="210" t="s">
        <v>1571</v>
      </c>
      <c r="D515" s="210">
        <v>15</v>
      </c>
      <c r="E515" s="224" t="s">
        <v>56</v>
      </c>
      <c r="F515" s="210" t="s">
        <v>55</v>
      </c>
      <c r="G515" s="210" t="s">
        <v>53</v>
      </c>
      <c r="H515" s="241"/>
      <c r="I515" s="248" t="s">
        <v>1239</v>
      </c>
      <c r="J515" s="236" t="s">
        <v>543</v>
      </c>
      <c r="K515" s="41" t="s">
        <v>864</v>
      </c>
      <c r="L515" s="223"/>
      <c r="M515" s="248" t="s">
        <v>1241</v>
      </c>
      <c r="N515" s="236" t="s">
        <v>543</v>
      </c>
      <c r="O515" s="41" t="s">
        <v>864</v>
      </c>
      <c r="P515" s="223"/>
      <c r="Q515" s="248" t="s">
        <v>1242</v>
      </c>
      <c r="R515" s="236" t="s">
        <v>543</v>
      </c>
      <c r="S515" s="41" t="s">
        <v>864</v>
      </c>
      <c r="T515" s="241"/>
      <c r="U515" s="236" t="s">
        <v>1517</v>
      </c>
    </row>
    <row r="516" spans="1:21" s="184" customFormat="1" x14ac:dyDescent="0.25">
      <c r="A516" s="267"/>
      <c r="B516" s="225">
        <v>172</v>
      </c>
      <c r="C516" s="210" t="s">
        <v>1572</v>
      </c>
      <c r="D516" s="50">
        <v>13</v>
      </c>
      <c r="E516" s="224" t="s">
        <v>56</v>
      </c>
      <c r="F516" s="50" t="s">
        <v>56</v>
      </c>
      <c r="G516" s="50" t="s">
        <v>53</v>
      </c>
      <c r="H516" s="241"/>
      <c r="I516" s="248" t="s">
        <v>1239</v>
      </c>
      <c r="J516" s="81" t="s">
        <v>558</v>
      </c>
      <c r="K516" s="41"/>
      <c r="L516" s="223"/>
      <c r="M516" s="248" t="s">
        <v>1241</v>
      </c>
      <c r="N516" s="81" t="s">
        <v>558</v>
      </c>
      <c r="O516" s="41"/>
      <c r="P516" s="223"/>
      <c r="Q516" s="248" t="s">
        <v>1242</v>
      </c>
      <c r="R516" s="81" t="s">
        <v>544</v>
      </c>
      <c r="S516" s="41" t="s">
        <v>1068</v>
      </c>
      <c r="T516" s="241"/>
      <c r="U516" s="236" t="s">
        <v>1518</v>
      </c>
    </row>
    <row r="517" spans="1:21" s="184" customFormat="1" x14ac:dyDescent="0.25">
      <c r="A517" s="267"/>
      <c r="B517" s="225">
        <v>173</v>
      </c>
      <c r="C517" s="210" t="s">
        <v>1626</v>
      </c>
      <c r="D517" s="210">
        <v>2</v>
      </c>
      <c r="E517" s="224" t="s">
        <v>56</v>
      </c>
      <c r="F517" s="210" t="s">
        <v>56</v>
      </c>
      <c r="G517" s="210" t="s">
        <v>53</v>
      </c>
      <c r="H517" s="241"/>
      <c r="I517" s="248" t="s">
        <v>1239</v>
      </c>
      <c r="J517" s="81" t="s">
        <v>558</v>
      </c>
      <c r="K517" s="41"/>
      <c r="L517" s="223"/>
      <c r="M517" s="248" t="s">
        <v>1241</v>
      </c>
      <c r="N517" s="81" t="s">
        <v>558</v>
      </c>
      <c r="O517" s="41"/>
      <c r="P517" s="223"/>
      <c r="Q517" s="248" t="s">
        <v>1242</v>
      </c>
      <c r="R517" s="81" t="s">
        <v>409</v>
      </c>
      <c r="S517" s="41" t="s">
        <v>1069</v>
      </c>
      <c r="T517" s="241"/>
      <c r="U517" s="236" t="s">
        <v>1534</v>
      </c>
    </row>
    <row r="518" spans="1:21" s="184" customFormat="1" ht="30" x14ac:dyDescent="0.25">
      <c r="A518" s="267"/>
      <c r="B518" s="225">
        <v>174</v>
      </c>
      <c r="C518" s="212" t="s">
        <v>1627</v>
      </c>
      <c r="D518" s="210">
        <v>3</v>
      </c>
      <c r="E518" s="224" t="s">
        <v>56</v>
      </c>
      <c r="F518" s="210" t="s">
        <v>56</v>
      </c>
      <c r="G518" s="210" t="s">
        <v>53</v>
      </c>
      <c r="H518" s="241"/>
      <c r="I518" s="248" t="s">
        <v>1239</v>
      </c>
      <c r="J518" s="81" t="s">
        <v>558</v>
      </c>
      <c r="K518" s="41"/>
      <c r="L518" s="223"/>
      <c r="M518" s="248" t="s">
        <v>1241</v>
      </c>
      <c r="N518" s="81" t="s">
        <v>558</v>
      </c>
      <c r="O518" s="41"/>
      <c r="P518" s="223"/>
      <c r="Q518" s="248" t="s">
        <v>1242</v>
      </c>
      <c r="R518" s="81" t="s">
        <v>410</v>
      </c>
      <c r="S518" s="41" t="s">
        <v>1070</v>
      </c>
      <c r="T518" s="241"/>
      <c r="U518" s="219" t="s">
        <v>1535</v>
      </c>
    </row>
    <row r="519" spans="1:21" s="184" customFormat="1" x14ac:dyDescent="0.25">
      <c r="A519" s="267"/>
      <c r="B519" s="225">
        <v>175</v>
      </c>
      <c r="C519" s="217" t="s">
        <v>1573</v>
      </c>
      <c r="D519" s="217">
        <v>9</v>
      </c>
      <c r="E519" s="224" t="s">
        <v>56</v>
      </c>
      <c r="F519" s="217" t="s">
        <v>56</v>
      </c>
      <c r="G519" s="217" t="s">
        <v>1456</v>
      </c>
      <c r="H519" s="241"/>
      <c r="I519" s="248" t="s">
        <v>1239</v>
      </c>
      <c r="J519" s="81" t="s">
        <v>558</v>
      </c>
      <c r="K519" s="41"/>
      <c r="L519" s="223"/>
      <c r="M519" s="248" t="s">
        <v>1241</v>
      </c>
      <c r="N519" s="81" t="s">
        <v>558</v>
      </c>
      <c r="O519" s="41"/>
      <c r="P519" s="223"/>
      <c r="Q519" s="248" t="s">
        <v>1242</v>
      </c>
      <c r="R519" s="81" t="s">
        <v>545</v>
      </c>
      <c r="S519" s="41" t="s">
        <v>1071</v>
      </c>
      <c r="T519" s="241"/>
      <c r="U519" s="81" t="s">
        <v>1519</v>
      </c>
    </row>
    <row r="520" spans="1:21" s="184" customFormat="1" x14ac:dyDescent="0.25">
      <c r="A520" s="267"/>
      <c r="B520" s="225">
        <v>176</v>
      </c>
      <c r="C520" s="217" t="s">
        <v>1574</v>
      </c>
      <c r="D520" s="217">
        <v>5</v>
      </c>
      <c r="E520" s="224" t="s">
        <v>56</v>
      </c>
      <c r="F520" s="217" t="s">
        <v>56</v>
      </c>
      <c r="G520" s="217" t="s">
        <v>1456</v>
      </c>
      <c r="H520" s="241"/>
      <c r="I520" s="248" t="s">
        <v>1239</v>
      </c>
      <c r="J520" s="81" t="s">
        <v>558</v>
      </c>
      <c r="K520" s="41"/>
      <c r="L520" s="223"/>
      <c r="M520" s="248" t="s">
        <v>1241</v>
      </c>
      <c r="N520" s="81" t="s">
        <v>558</v>
      </c>
      <c r="O520" s="41"/>
      <c r="P520" s="223"/>
      <c r="Q520" s="248" t="s">
        <v>1242</v>
      </c>
      <c r="R520" s="81" t="s">
        <v>546</v>
      </c>
      <c r="S520" s="41" t="s">
        <v>1072</v>
      </c>
      <c r="T520" s="241"/>
      <c r="U520" s="81" t="s">
        <v>1520</v>
      </c>
    </row>
    <row r="521" spans="1:21" s="184" customFormat="1" x14ac:dyDescent="0.25">
      <c r="A521" s="267"/>
      <c r="B521" s="225">
        <v>177</v>
      </c>
      <c r="C521" s="217" t="s">
        <v>1575</v>
      </c>
      <c r="D521" s="217">
        <v>35</v>
      </c>
      <c r="E521" s="224" t="s">
        <v>56</v>
      </c>
      <c r="F521" s="217" t="s">
        <v>56</v>
      </c>
      <c r="G521" s="217" t="s">
        <v>53</v>
      </c>
      <c r="H521" s="241"/>
      <c r="I521" s="248" t="s">
        <v>1239</v>
      </c>
      <c r="J521" s="81" t="s">
        <v>558</v>
      </c>
      <c r="K521" s="41"/>
      <c r="L521" s="223"/>
      <c r="M521" s="248" t="s">
        <v>1241</v>
      </c>
      <c r="N521" s="81" t="s">
        <v>558</v>
      </c>
      <c r="O521" s="41"/>
      <c r="P521" s="223"/>
      <c r="Q521" s="248" t="s">
        <v>1242</v>
      </c>
      <c r="R521" s="81" t="s">
        <v>547</v>
      </c>
      <c r="S521" s="41" t="s">
        <v>1073</v>
      </c>
      <c r="T521" s="241"/>
      <c r="U521" s="81" t="s">
        <v>1521</v>
      </c>
    </row>
    <row r="522" spans="1:21" s="184" customFormat="1" x14ac:dyDescent="0.25">
      <c r="A522" s="267"/>
      <c r="B522" s="225">
        <v>178</v>
      </c>
      <c r="C522" s="217" t="s">
        <v>1576</v>
      </c>
      <c r="D522" s="217">
        <v>35</v>
      </c>
      <c r="E522" s="224" t="s">
        <v>56</v>
      </c>
      <c r="F522" s="217" t="s">
        <v>56</v>
      </c>
      <c r="G522" s="217" t="s">
        <v>53</v>
      </c>
      <c r="H522" s="241"/>
      <c r="I522" s="248" t="s">
        <v>1239</v>
      </c>
      <c r="J522" s="81" t="s">
        <v>558</v>
      </c>
      <c r="K522" s="41"/>
      <c r="L522" s="223"/>
      <c r="M522" s="248" t="s">
        <v>1241</v>
      </c>
      <c r="N522" s="81" t="s">
        <v>558</v>
      </c>
      <c r="O522" s="41"/>
      <c r="P522" s="223"/>
      <c r="Q522" s="248" t="s">
        <v>1242</v>
      </c>
      <c r="R522" s="81" t="s">
        <v>428</v>
      </c>
      <c r="S522" s="41" t="s">
        <v>1074</v>
      </c>
      <c r="T522" s="241"/>
      <c r="U522" s="81" t="s">
        <v>1539</v>
      </c>
    </row>
    <row r="523" spans="1:21" s="184" customFormat="1" x14ac:dyDescent="0.25">
      <c r="A523" s="267"/>
      <c r="B523" s="225">
        <v>179</v>
      </c>
      <c r="C523" s="210" t="s">
        <v>1577</v>
      </c>
      <c r="D523" s="210">
        <v>10</v>
      </c>
      <c r="E523" s="224" t="s">
        <v>56</v>
      </c>
      <c r="F523" s="210" t="s">
        <v>56</v>
      </c>
      <c r="G523" s="210" t="s">
        <v>54</v>
      </c>
      <c r="H523" s="241"/>
      <c r="I523" s="248" t="s">
        <v>1239</v>
      </c>
      <c r="J523" s="81" t="s">
        <v>558</v>
      </c>
      <c r="K523" s="41"/>
      <c r="L523" s="223"/>
      <c r="M523" s="248" t="s">
        <v>1241</v>
      </c>
      <c r="N523" s="81" t="s">
        <v>558</v>
      </c>
      <c r="O523" s="41"/>
      <c r="P523" s="223"/>
      <c r="Q523" s="248" t="s">
        <v>1242</v>
      </c>
      <c r="R523" s="81" t="s">
        <v>548</v>
      </c>
      <c r="S523" s="41" t="s">
        <v>1075</v>
      </c>
      <c r="T523" s="241"/>
      <c r="U523" s="236" t="s">
        <v>1550</v>
      </c>
    </row>
    <row r="524" spans="1:21" s="184" customFormat="1" x14ac:dyDescent="0.25">
      <c r="A524" s="267"/>
      <c r="B524" s="225">
        <v>180</v>
      </c>
      <c r="C524" s="210" t="s">
        <v>1578</v>
      </c>
      <c r="D524" s="210">
        <v>10</v>
      </c>
      <c r="E524" s="224" t="s">
        <v>56</v>
      </c>
      <c r="F524" s="210" t="s">
        <v>56</v>
      </c>
      <c r="G524" s="210" t="s">
        <v>54</v>
      </c>
      <c r="H524" s="241"/>
      <c r="I524" s="248" t="s">
        <v>1239</v>
      </c>
      <c r="J524" s="81" t="s">
        <v>558</v>
      </c>
      <c r="K524" s="41"/>
      <c r="L524" s="223"/>
      <c r="M524" s="248" t="s">
        <v>1241</v>
      </c>
      <c r="N524" s="81" t="s">
        <v>558</v>
      </c>
      <c r="O524" s="41"/>
      <c r="P524" s="223"/>
      <c r="Q524" s="248" t="s">
        <v>1242</v>
      </c>
      <c r="R524" s="81" t="s">
        <v>549</v>
      </c>
      <c r="S524" s="41" t="s">
        <v>1076</v>
      </c>
      <c r="T524" s="241"/>
      <c r="U524" s="236" t="s">
        <v>1551</v>
      </c>
    </row>
    <row r="525" spans="1:21" s="184" customFormat="1" ht="30" x14ac:dyDescent="0.25">
      <c r="A525" s="267"/>
      <c r="B525" s="225">
        <v>181</v>
      </c>
      <c r="C525" s="210" t="s">
        <v>1579</v>
      </c>
      <c r="D525" s="210">
        <v>10</v>
      </c>
      <c r="E525" s="224" t="s">
        <v>56</v>
      </c>
      <c r="F525" s="210" t="s">
        <v>56</v>
      </c>
      <c r="G525" s="210" t="s">
        <v>54</v>
      </c>
      <c r="H525" s="241"/>
      <c r="I525" s="248" t="s">
        <v>1239</v>
      </c>
      <c r="J525" s="81" t="s">
        <v>558</v>
      </c>
      <c r="K525" s="41"/>
      <c r="L525" s="223"/>
      <c r="M525" s="248" t="s">
        <v>1241</v>
      </c>
      <c r="N525" s="81" t="s">
        <v>558</v>
      </c>
      <c r="O525" s="41"/>
      <c r="P525" s="223"/>
      <c r="Q525" s="248" t="s">
        <v>1242</v>
      </c>
      <c r="R525" s="81" t="s">
        <v>550</v>
      </c>
      <c r="S525" s="41" t="s">
        <v>1077</v>
      </c>
      <c r="T525" s="241"/>
      <c r="U525" s="236" t="s">
        <v>1522</v>
      </c>
    </row>
    <row r="526" spans="1:21" s="184" customFormat="1" x14ac:dyDescent="0.25">
      <c r="A526" s="267"/>
      <c r="B526" s="225">
        <v>182</v>
      </c>
      <c r="C526" s="210" t="s">
        <v>1580</v>
      </c>
      <c r="D526" s="210">
        <v>1</v>
      </c>
      <c r="E526" s="224" t="s">
        <v>56</v>
      </c>
      <c r="F526" s="210" t="s">
        <v>55</v>
      </c>
      <c r="G526" s="210" t="s">
        <v>53</v>
      </c>
      <c r="H526" s="241"/>
      <c r="I526" s="248" t="s">
        <v>1239</v>
      </c>
      <c r="J526" s="81" t="s">
        <v>558</v>
      </c>
      <c r="K526" s="41"/>
      <c r="L526" s="223"/>
      <c r="M526" s="248" t="s">
        <v>1241</v>
      </c>
      <c r="N526" s="81" t="s">
        <v>558</v>
      </c>
      <c r="O526" s="41"/>
      <c r="P526" s="223"/>
      <c r="Q526" s="248" t="s">
        <v>1242</v>
      </c>
      <c r="R526" s="81" t="s">
        <v>551</v>
      </c>
      <c r="S526" s="41" t="s">
        <v>1078</v>
      </c>
      <c r="T526" s="241"/>
      <c r="U526" s="236" t="s">
        <v>1523</v>
      </c>
    </row>
    <row r="527" spans="1:21" s="184" customFormat="1" ht="30" x14ac:dyDescent="0.25">
      <c r="A527" s="267"/>
      <c r="B527" s="225">
        <v>183</v>
      </c>
      <c r="C527" s="210" t="s">
        <v>1601</v>
      </c>
      <c r="D527" s="210">
        <v>1</v>
      </c>
      <c r="E527" s="224" t="s">
        <v>56</v>
      </c>
      <c r="F527" s="210" t="s">
        <v>56</v>
      </c>
      <c r="G527" s="210" t="s">
        <v>53</v>
      </c>
      <c r="H527" s="241"/>
      <c r="I527" s="248" t="s">
        <v>1239</v>
      </c>
      <c r="J527" s="81" t="s">
        <v>558</v>
      </c>
      <c r="K527" s="41"/>
      <c r="L527" s="223"/>
      <c r="M527" s="248" t="s">
        <v>1241</v>
      </c>
      <c r="N527" s="81" t="s">
        <v>558</v>
      </c>
      <c r="O527" s="41"/>
      <c r="P527" s="223"/>
      <c r="Q527" s="248" t="s">
        <v>1242</v>
      </c>
      <c r="R527" s="81" t="s">
        <v>1457</v>
      </c>
      <c r="S527" s="41" t="s">
        <v>1079</v>
      </c>
      <c r="T527" s="241"/>
      <c r="U527" s="236" t="s">
        <v>1542</v>
      </c>
    </row>
    <row r="528" spans="1:21" s="184" customFormat="1" x14ac:dyDescent="0.25">
      <c r="A528" s="267"/>
      <c r="B528" s="225">
        <v>184</v>
      </c>
      <c r="C528" s="210" t="s">
        <v>1581</v>
      </c>
      <c r="D528" s="210">
        <v>10</v>
      </c>
      <c r="E528" s="224" t="s">
        <v>56</v>
      </c>
      <c r="F528" s="210" t="s">
        <v>56</v>
      </c>
      <c r="G528" s="210" t="s">
        <v>54</v>
      </c>
      <c r="H528" s="241"/>
      <c r="I528" s="248" t="s">
        <v>1239</v>
      </c>
      <c r="J528" s="81" t="s">
        <v>558</v>
      </c>
      <c r="K528" s="41"/>
      <c r="L528" s="223"/>
      <c r="M528" s="248" t="s">
        <v>1241</v>
      </c>
      <c r="N528" s="81" t="s">
        <v>558</v>
      </c>
      <c r="O528" s="41"/>
      <c r="P528" s="223"/>
      <c r="Q528" s="248" t="s">
        <v>1242</v>
      </c>
      <c r="R528" s="81" t="s">
        <v>553</v>
      </c>
      <c r="S528" s="41" t="s">
        <v>1080</v>
      </c>
      <c r="T528" s="241"/>
      <c r="U528" s="236" t="s">
        <v>1524</v>
      </c>
    </row>
    <row r="529" spans="1:21" s="184" customFormat="1" x14ac:dyDescent="0.25">
      <c r="A529" s="267"/>
      <c r="B529" s="225">
        <v>185</v>
      </c>
      <c r="C529" s="210" t="s">
        <v>1582</v>
      </c>
      <c r="D529" s="210">
        <v>1</v>
      </c>
      <c r="E529" s="224" t="s">
        <v>56</v>
      </c>
      <c r="F529" s="210" t="s">
        <v>56</v>
      </c>
      <c r="G529" s="210" t="s">
        <v>53</v>
      </c>
      <c r="H529" s="241"/>
      <c r="I529" s="248" t="s">
        <v>1239</v>
      </c>
      <c r="J529" s="81" t="s">
        <v>558</v>
      </c>
      <c r="K529" s="41"/>
      <c r="L529" s="223"/>
      <c r="M529" s="248" t="s">
        <v>1241</v>
      </c>
      <c r="N529" s="81" t="s">
        <v>558</v>
      </c>
      <c r="O529" s="41"/>
      <c r="P529" s="223"/>
      <c r="Q529" s="248" t="s">
        <v>1242</v>
      </c>
      <c r="R529" s="81" t="s">
        <v>554</v>
      </c>
      <c r="S529" s="41" t="s">
        <v>1081</v>
      </c>
      <c r="T529" s="241"/>
      <c r="U529" s="236" t="s">
        <v>1525</v>
      </c>
    </row>
    <row r="530" spans="1:21" s="184" customFormat="1" x14ac:dyDescent="0.25">
      <c r="A530" s="267"/>
      <c r="B530" s="225">
        <v>186</v>
      </c>
      <c r="C530" s="210" t="s">
        <v>1583</v>
      </c>
      <c r="D530" s="210">
        <v>10</v>
      </c>
      <c r="E530" s="224" t="s">
        <v>56</v>
      </c>
      <c r="F530" s="210" t="s">
        <v>56</v>
      </c>
      <c r="G530" s="210" t="s">
        <v>54</v>
      </c>
      <c r="H530" s="241"/>
      <c r="I530" s="248" t="s">
        <v>1239</v>
      </c>
      <c r="J530" s="81" t="s">
        <v>558</v>
      </c>
      <c r="K530" s="41"/>
      <c r="L530" s="223"/>
      <c r="M530" s="248" t="s">
        <v>1241</v>
      </c>
      <c r="N530" s="81" t="s">
        <v>558</v>
      </c>
      <c r="O530" s="41"/>
      <c r="P530" s="223"/>
      <c r="Q530" s="248" t="s">
        <v>1242</v>
      </c>
      <c r="R530" s="81" t="s">
        <v>555</v>
      </c>
      <c r="S530" s="41" t="s">
        <v>1082</v>
      </c>
      <c r="T530" s="241"/>
      <c r="U530" s="236" t="s">
        <v>1526</v>
      </c>
    </row>
    <row r="531" spans="1:21" s="184" customFormat="1" x14ac:dyDescent="0.25">
      <c r="A531" s="267"/>
      <c r="B531" s="225">
        <v>187</v>
      </c>
      <c r="C531" s="210" t="s">
        <v>1584</v>
      </c>
      <c r="D531" s="210">
        <v>1</v>
      </c>
      <c r="E531" s="224" t="s">
        <v>56</v>
      </c>
      <c r="F531" s="210" t="s">
        <v>56</v>
      </c>
      <c r="G531" s="210" t="s">
        <v>53</v>
      </c>
      <c r="H531" s="241"/>
      <c r="I531" s="248" t="s">
        <v>1239</v>
      </c>
      <c r="J531" s="81" t="s">
        <v>558</v>
      </c>
      <c r="K531" s="41"/>
      <c r="L531" s="223"/>
      <c r="M531" s="248" t="s">
        <v>1241</v>
      </c>
      <c r="N531" s="81" t="s">
        <v>558</v>
      </c>
      <c r="O531" s="41"/>
      <c r="P531" s="223"/>
      <c r="Q531" s="248" t="s">
        <v>1242</v>
      </c>
      <c r="R531" s="81" t="s">
        <v>556</v>
      </c>
      <c r="S531" s="41" t="s">
        <v>1083</v>
      </c>
      <c r="T531" s="241"/>
      <c r="U531" s="236" t="s">
        <v>1527</v>
      </c>
    </row>
    <row r="532" spans="1:21" s="184" customFormat="1" x14ac:dyDescent="0.25">
      <c r="A532" s="267"/>
      <c r="B532" s="225">
        <v>188</v>
      </c>
      <c r="C532" s="210" t="s">
        <v>1585</v>
      </c>
      <c r="D532" s="210">
        <v>3</v>
      </c>
      <c r="E532" s="224" t="s">
        <v>56</v>
      </c>
      <c r="F532" s="210" t="s">
        <v>55</v>
      </c>
      <c r="G532" s="210" t="s">
        <v>53</v>
      </c>
      <c r="H532" s="241"/>
      <c r="I532" s="248" t="s">
        <v>1239</v>
      </c>
      <c r="J532" s="236" t="s">
        <v>535</v>
      </c>
      <c r="K532" s="41" t="s">
        <v>861</v>
      </c>
      <c r="L532" s="223"/>
      <c r="M532" s="248" t="s">
        <v>1241</v>
      </c>
      <c r="N532" s="236" t="s">
        <v>535</v>
      </c>
      <c r="O532" s="41" t="s">
        <v>861</v>
      </c>
      <c r="P532" s="223"/>
      <c r="Q532" s="248" t="s">
        <v>1242</v>
      </c>
      <c r="R532" s="236" t="s">
        <v>536</v>
      </c>
      <c r="S532" s="41" t="s">
        <v>861</v>
      </c>
      <c r="T532" s="241"/>
      <c r="U532" s="236" t="s">
        <v>1512</v>
      </c>
    </row>
    <row r="533" spans="1:21" s="184" customFormat="1" ht="30" x14ac:dyDescent="0.25">
      <c r="A533" s="267"/>
      <c r="B533" s="225">
        <v>189</v>
      </c>
      <c r="C533" s="217" t="s">
        <v>1564</v>
      </c>
      <c r="D533" s="210">
        <v>35</v>
      </c>
      <c r="E533" s="224" t="s">
        <v>56</v>
      </c>
      <c r="F533" s="210" t="s">
        <v>56</v>
      </c>
      <c r="G533" s="210" t="s">
        <v>53</v>
      </c>
      <c r="H533" s="241"/>
      <c r="I533" s="248" t="s">
        <v>1239</v>
      </c>
      <c r="J533" s="236" t="s">
        <v>537</v>
      </c>
      <c r="K533" s="41" t="s">
        <v>862</v>
      </c>
      <c r="L533" s="223"/>
      <c r="M533" s="248" t="s">
        <v>1241</v>
      </c>
      <c r="N533" s="236" t="s">
        <v>537</v>
      </c>
      <c r="O533" s="41" t="s">
        <v>862</v>
      </c>
      <c r="P533" s="223"/>
      <c r="Q533" s="248" t="s">
        <v>1242</v>
      </c>
      <c r="R533" s="236" t="s">
        <v>538</v>
      </c>
      <c r="S533" s="41" t="s">
        <v>862</v>
      </c>
      <c r="T533" s="241"/>
      <c r="U533" s="81" t="s">
        <v>1513</v>
      </c>
    </row>
    <row r="534" spans="1:21" s="184" customFormat="1" x14ac:dyDescent="0.25">
      <c r="A534" s="267"/>
      <c r="B534" s="225">
        <v>190</v>
      </c>
      <c r="C534" s="246" t="s">
        <v>1586</v>
      </c>
      <c r="D534" s="224">
        <v>80</v>
      </c>
      <c r="E534" s="224" t="s">
        <v>56</v>
      </c>
      <c r="F534" s="210" t="s">
        <v>56</v>
      </c>
      <c r="G534" s="210" t="s">
        <v>53</v>
      </c>
      <c r="H534" s="241"/>
      <c r="I534" s="248" t="s">
        <v>1239</v>
      </c>
      <c r="J534" s="221" t="s">
        <v>372</v>
      </c>
      <c r="K534" s="41" t="s">
        <v>1025</v>
      </c>
      <c r="L534" s="223"/>
      <c r="M534" s="248" t="s">
        <v>1241</v>
      </c>
      <c r="N534" s="221" t="s">
        <v>372</v>
      </c>
      <c r="O534" s="41" t="s">
        <v>1025</v>
      </c>
      <c r="P534" s="223"/>
      <c r="Q534" s="248" t="s">
        <v>1242</v>
      </c>
      <c r="R534" s="221" t="s">
        <v>539</v>
      </c>
      <c r="S534" s="41" t="s">
        <v>1025</v>
      </c>
      <c r="T534" s="241"/>
      <c r="U534" s="221" t="s">
        <v>539</v>
      </c>
    </row>
    <row r="535" spans="1:21" s="184" customFormat="1" x14ac:dyDescent="0.25">
      <c r="A535" s="267"/>
      <c r="B535" s="225">
        <v>191</v>
      </c>
      <c r="C535" s="65" t="s">
        <v>1461</v>
      </c>
      <c r="D535" s="224">
        <v>80</v>
      </c>
      <c r="E535" s="224" t="s">
        <v>56</v>
      </c>
      <c r="F535" s="210" t="s">
        <v>56</v>
      </c>
      <c r="G535" s="210" t="s">
        <v>53</v>
      </c>
      <c r="H535" s="241"/>
      <c r="I535" s="248" t="s">
        <v>1239</v>
      </c>
      <c r="J535" s="221" t="s">
        <v>374</v>
      </c>
      <c r="K535" s="41" t="s">
        <v>1026</v>
      </c>
      <c r="L535" s="223"/>
      <c r="M535" s="248" t="s">
        <v>1241</v>
      </c>
      <c r="N535" s="221" t="s">
        <v>374</v>
      </c>
      <c r="O535" s="41" t="s">
        <v>1026</v>
      </c>
      <c r="P535" s="223"/>
      <c r="Q535" s="248" t="s">
        <v>1242</v>
      </c>
      <c r="R535" s="221" t="s">
        <v>540</v>
      </c>
      <c r="S535" s="41" t="s">
        <v>1026</v>
      </c>
      <c r="T535" s="241"/>
      <c r="U535" s="222" t="s">
        <v>1514</v>
      </c>
    </row>
    <row r="536" spans="1:21" s="184" customFormat="1" x14ac:dyDescent="0.25">
      <c r="A536" s="267"/>
      <c r="B536" s="225">
        <v>192</v>
      </c>
      <c r="C536" s="65" t="s">
        <v>1462</v>
      </c>
      <c r="D536" s="224">
        <v>80</v>
      </c>
      <c r="E536" s="224" t="s">
        <v>56</v>
      </c>
      <c r="F536" s="210" t="s">
        <v>56</v>
      </c>
      <c r="G536" s="210" t="s">
        <v>53</v>
      </c>
      <c r="H536" s="241"/>
      <c r="I536" s="248" t="s">
        <v>1239</v>
      </c>
      <c r="J536" s="221" t="s">
        <v>376</v>
      </c>
      <c r="K536" s="41" t="s">
        <v>1027</v>
      </c>
      <c r="L536" s="223"/>
      <c r="M536" s="248" t="s">
        <v>1241</v>
      </c>
      <c r="N536" s="221" t="s">
        <v>376</v>
      </c>
      <c r="O536" s="41" t="s">
        <v>1027</v>
      </c>
      <c r="P536" s="223"/>
      <c r="Q536" s="248" t="s">
        <v>1242</v>
      </c>
      <c r="R536" s="221" t="s">
        <v>541</v>
      </c>
      <c r="S536" s="41" t="s">
        <v>1027</v>
      </c>
      <c r="T536" s="241"/>
      <c r="U536" s="221" t="s">
        <v>1515</v>
      </c>
    </row>
    <row r="537" spans="1:21" s="184" customFormat="1" x14ac:dyDescent="0.25">
      <c r="A537" s="267"/>
      <c r="B537" s="225">
        <v>193</v>
      </c>
      <c r="C537" s="65" t="s">
        <v>1464</v>
      </c>
      <c r="D537" s="210">
        <v>10</v>
      </c>
      <c r="E537" s="224" t="s">
        <v>56</v>
      </c>
      <c r="F537" s="210" t="s">
        <v>56</v>
      </c>
      <c r="G537" s="210" t="s">
        <v>54</v>
      </c>
      <c r="H537" s="241"/>
      <c r="I537" s="248" t="s">
        <v>1239</v>
      </c>
      <c r="J537" s="236" t="s">
        <v>1116</v>
      </c>
      <c r="K537" s="41" t="s">
        <v>863</v>
      </c>
      <c r="L537" s="223"/>
      <c r="M537" s="248" t="s">
        <v>1241</v>
      </c>
      <c r="N537" s="236" t="s">
        <v>1116</v>
      </c>
      <c r="O537" s="41" t="s">
        <v>863</v>
      </c>
      <c r="P537" s="223"/>
      <c r="Q537" s="248" t="s">
        <v>1242</v>
      </c>
      <c r="R537" s="236" t="s">
        <v>1116</v>
      </c>
      <c r="S537" s="41" t="s">
        <v>863</v>
      </c>
      <c r="T537" s="241"/>
      <c r="U537" s="236" t="s">
        <v>1516</v>
      </c>
    </row>
    <row r="538" spans="1:21" s="184" customFormat="1" x14ac:dyDescent="0.25">
      <c r="A538" s="267"/>
      <c r="B538" s="225">
        <v>194</v>
      </c>
      <c r="C538" s="65" t="s">
        <v>1465</v>
      </c>
      <c r="D538" s="224">
        <v>1</v>
      </c>
      <c r="E538" s="224" t="s">
        <v>56</v>
      </c>
      <c r="F538" s="210" t="s">
        <v>56</v>
      </c>
      <c r="G538" s="210" t="s">
        <v>53</v>
      </c>
      <c r="H538" s="241"/>
      <c r="I538" s="248" t="s">
        <v>1239</v>
      </c>
      <c r="J538" s="236" t="s">
        <v>1455</v>
      </c>
      <c r="K538" s="41" t="s">
        <v>1037</v>
      </c>
      <c r="L538" s="223"/>
      <c r="M538" s="248" t="s">
        <v>1241</v>
      </c>
      <c r="N538" s="236" t="s">
        <v>1455</v>
      </c>
      <c r="O538" s="41" t="s">
        <v>1037</v>
      </c>
      <c r="P538" s="223"/>
      <c r="Q538" s="248" t="s">
        <v>1242</v>
      </c>
      <c r="R538" s="236" t="s">
        <v>542</v>
      </c>
      <c r="S538" s="41" t="s">
        <v>1037</v>
      </c>
      <c r="T538" s="241"/>
      <c r="U538" s="236" t="s">
        <v>542</v>
      </c>
    </row>
    <row r="539" spans="1:21" s="184" customFormat="1" x14ac:dyDescent="0.25">
      <c r="A539" s="267"/>
      <c r="B539" s="225">
        <v>195</v>
      </c>
      <c r="C539" s="210" t="s">
        <v>1587</v>
      </c>
      <c r="D539" s="210">
        <v>15</v>
      </c>
      <c r="E539" s="224" t="s">
        <v>56</v>
      </c>
      <c r="F539" s="210" t="s">
        <v>55</v>
      </c>
      <c r="G539" s="210" t="s">
        <v>53</v>
      </c>
      <c r="H539" s="241"/>
      <c r="I539" s="248" t="s">
        <v>1239</v>
      </c>
      <c r="J539" s="236" t="s">
        <v>543</v>
      </c>
      <c r="K539" s="41" t="s">
        <v>864</v>
      </c>
      <c r="L539" s="223"/>
      <c r="M539" s="248" t="s">
        <v>1241</v>
      </c>
      <c r="N539" s="236" t="s">
        <v>543</v>
      </c>
      <c r="O539" s="41" t="s">
        <v>864</v>
      </c>
      <c r="P539" s="223"/>
      <c r="Q539" s="248" t="s">
        <v>1242</v>
      </c>
      <c r="R539" s="236" t="s">
        <v>543</v>
      </c>
      <c r="S539" s="41" t="s">
        <v>864</v>
      </c>
      <c r="T539" s="241"/>
      <c r="U539" s="236" t="s">
        <v>1517</v>
      </c>
    </row>
    <row r="540" spans="1:21" s="184" customFormat="1" x14ac:dyDescent="0.25">
      <c r="A540" s="267"/>
      <c r="B540" s="225">
        <v>196</v>
      </c>
      <c r="C540" s="210" t="s">
        <v>1588</v>
      </c>
      <c r="D540" s="50">
        <v>13</v>
      </c>
      <c r="E540" s="224" t="s">
        <v>56</v>
      </c>
      <c r="F540" s="50" t="s">
        <v>56</v>
      </c>
      <c r="G540" s="50" t="s">
        <v>53</v>
      </c>
      <c r="H540" s="241"/>
      <c r="I540" s="248" t="s">
        <v>1239</v>
      </c>
      <c r="J540" s="81" t="s">
        <v>558</v>
      </c>
      <c r="K540" s="41"/>
      <c r="L540" s="223"/>
      <c r="M540" s="248" t="s">
        <v>1241</v>
      </c>
      <c r="N540" s="81" t="s">
        <v>558</v>
      </c>
      <c r="O540" s="41"/>
      <c r="P540" s="223"/>
      <c r="Q540" s="248" t="s">
        <v>1242</v>
      </c>
      <c r="R540" s="81" t="s">
        <v>544</v>
      </c>
      <c r="S540" s="41" t="s">
        <v>1068</v>
      </c>
      <c r="T540" s="241"/>
      <c r="U540" s="236" t="s">
        <v>1518</v>
      </c>
    </row>
    <row r="541" spans="1:21" s="184" customFormat="1" x14ac:dyDescent="0.25">
      <c r="A541" s="267"/>
      <c r="B541" s="225">
        <v>197</v>
      </c>
      <c r="C541" s="210" t="s">
        <v>1629</v>
      </c>
      <c r="D541" s="210">
        <v>2</v>
      </c>
      <c r="E541" s="224" t="s">
        <v>56</v>
      </c>
      <c r="F541" s="210" t="s">
        <v>56</v>
      </c>
      <c r="G541" s="210" t="s">
        <v>53</v>
      </c>
      <c r="H541" s="241"/>
      <c r="I541" s="248" t="s">
        <v>1239</v>
      </c>
      <c r="J541" s="81" t="s">
        <v>558</v>
      </c>
      <c r="K541" s="41"/>
      <c r="L541" s="223"/>
      <c r="M541" s="248" t="s">
        <v>1241</v>
      </c>
      <c r="N541" s="81" t="s">
        <v>558</v>
      </c>
      <c r="O541" s="41"/>
      <c r="P541" s="223"/>
      <c r="Q541" s="248" t="s">
        <v>1242</v>
      </c>
      <c r="R541" s="81" t="s">
        <v>409</v>
      </c>
      <c r="S541" s="41" t="s">
        <v>1069</v>
      </c>
      <c r="T541" s="241"/>
      <c r="U541" s="236" t="s">
        <v>1534</v>
      </c>
    </row>
    <row r="542" spans="1:21" s="184" customFormat="1" ht="30" x14ac:dyDescent="0.25">
      <c r="A542" s="267"/>
      <c r="B542" s="225">
        <v>198</v>
      </c>
      <c r="C542" s="212" t="s">
        <v>1630</v>
      </c>
      <c r="D542" s="210">
        <v>3</v>
      </c>
      <c r="E542" s="224" t="s">
        <v>56</v>
      </c>
      <c r="F542" s="210" t="s">
        <v>56</v>
      </c>
      <c r="G542" s="210" t="s">
        <v>53</v>
      </c>
      <c r="H542" s="241"/>
      <c r="I542" s="248" t="s">
        <v>1239</v>
      </c>
      <c r="J542" s="81" t="s">
        <v>558</v>
      </c>
      <c r="K542" s="41"/>
      <c r="L542" s="223"/>
      <c r="M542" s="248" t="s">
        <v>1241</v>
      </c>
      <c r="N542" s="81" t="s">
        <v>558</v>
      </c>
      <c r="O542" s="41"/>
      <c r="P542" s="223"/>
      <c r="Q542" s="248" t="s">
        <v>1242</v>
      </c>
      <c r="R542" s="81" t="s">
        <v>410</v>
      </c>
      <c r="S542" s="41" t="s">
        <v>1070</v>
      </c>
      <c r="T542" s="241"/>
      <c r="U542" s="219" t="s">
        <v>1535</v>
      </c>
    </row>
    <row r="543" spans="1:21" s="184" customFormat="1" x14ac:dyDescent="0.25">
      <c r="A543" s="267"/>
      <c r="B543" s="225">
        <v>199</v>
      </c>
      <c r="C543" s="217" t="s">
        <v>1589</v>
      </c>
      <c r="D543" s="217">
        <v>9</v>
      </c>
      <c r="E543" s="224" t="s">
        <v>56</v>
      </c>
      <c r="F543" s="217" t="s">
        <v>56</v>
      </c>
      <c r="G543" s="217" t="s">
        <v>1456</v>
      </c>
      <c r="H543" s="241"/>
      <c r="I543" s="248" t="s">
        <v>1239</v>
      </c>
      <c r="J543" s="81" t="s">
        <v>558</v>
      </c>
      <c r="K543" s="41"/>
      <c r="L543" s="223"/>
      <c r="M543" s="248" t="s">
        <v>1241</v>
      </c>
      <c r="N543" s="81" t="s">
        <v>558</v>
      </c>
      <c r="O543" s="41"/>
      <c r="P543" s="223"/>
      <c r="Q543" s="248" t="s">
        <v>1242</v>
      </c>
      <c r="R543" s="81" t="s">
        <v>545</v>
      </c>
      <c r="S543" s="41" t="s">
        <v>1071</v>
      </c>
      <c r="T543" s="241"/>
      <c r="U543" s="81" t="s">
        <v>1519</v>
      </c>
    </row>
    <row r="544" spans="1:21" s="184" customFormat="1" x14ac:dyDescent="0.25">
      <c r="A544" s="267"/>
      <c r="B544" s="225">
        <v>200</v>
      </c>
      <c r="C544" s="217" t="s">
        <v>1590</v>
      </c>
      <c r="D544" s="217">
        <v>5</v>
      </c>
      <c r="E544" s="224" t="s">
        <v>56</v>
      </c>
      <c r="F544" s="217" t="s">
        <v>56</v>
      </c>
      <c r="G544" s="217" t="s">
        <v>1456</v>
      </c>
      <c r="H544" s="241"/>
      <c r="I544" s="248" t="s">
        <v>1239</v>
      </c>
      <c r="J544" s="81" t="s">
        <v>558</v>
      </c>
      <c r="K544" s="41"/>
      <c r="L544" s="223"/>
      <c r="M544" s="248" t="s">
        <v>1241</v>
      </c>
      <c r="N544" s="81" t="s">
        <v>558</v>
      </c>
      <c r="O544" s="41"/>
      <c r="P544" s="223"/>
      <c r="Q544" s="248" t="s">
        <v>1242</v>
      </c>
      <c r="R544" s="81" t="s">
        <v>546</v>
      </c>
      <c r="S544" s="41" t="s">
        <v>1072</v>
      </c>
      <c r="T544" s="241"/>
      <c r="U544" s="81" t="s">
        <v>1520</v>
      </c>
    </row>
    <row r="545" spans="1:21" s="184" customFormat="1" x14ac:dyDescent="0.25">
      <c r="A545" s="267"/>
      <c r="B545" s="225">
        <v>201</v>
      </c>
      <c r="C545" s="217" t="s">
        <v>1591</v>
      </c>
      <c r="D545" s="217">
        <v>35</v>
      </c>
      <c r="E545" s="224" t="s">
        <v>56</v>
      </c>
      <c r="F545" s="217" t="s">
        <v>56</v>
      </c>
      <c r="G545" s="217" t="s">
        <v>53</v>
      </c>
      <c r="H545" s="241"/>
      <c r="I545" s="248" t="s">
        <v>1239</v>
      </c>
      <c r="J545" s="81" t="s">
        <v>558</v>
      </c>
      <c r="K545" s="41"/>
      <c r="L545" s="223"/>
      <c r="M545" s="248" t="s">
        <v>1241</v>
      </c>
      <c r="N545" s="81" t="s">
        <v>558</v>
      </c>
      <c r="O545" s="41"/>
      <c r="P545" s="223"/>
      <c r="Q545" s="248" t="s">
        <v>1242</v>
      </c>
      <c r="R545" s="81" t="s">
        <v>547</v>
      </c>
      <c r="S545" s="41" t="s">
        <v>1073</v>
      </c>
      <c r="T545" s="241"/>
      <c r="U545" s="81" t="s">
        <v>1521</v>
      </c>
    </row>
    <row r="546" spans="1:21" s="184" customFormat="1" x14ac:dyDescent="0.25">
      <c r="A546" s="267"/>
      <c r="B546" s="225">
        <v>202</v>
      </c>
      <c r="C546" s="217" t="s">
        <v>1592</v>
      </c>
      <c r="D546" s="217">
        <v>35</v>
      </c>
      <c r="E546" s="224" t="s">
        <v>56</v>
      </c>
      <c r="F546" s="217" t="s">
        <v>56</v>
      </c>
      <c r="G546" s="217" t="s">
        <v>53</v>
      </c>
      <c r="H546" s="241"/>
      <c r="I546" s="248" t="s">
        <v>1239</v>
      </c>
      <c r="J546" s="81" t="s">
        <v>558</v>
      </c>
      <c r="K546" s="41"/>
      <c r="L546" s="223"/>
      <c r="M546" s="248" t="s">
        <v>1241</v>
      </c>
      <c r="N546" s="81" t="s">
        <v>558</v>
      </c>
      <c r="O546" s="41"/>
      <c r="P546" s="223"/>
      <c r="Q546" s="248" t="s">
        <v>1242</v>
      </c>
      <c r="R546" s="81" t="s">
        <v>428</v>
      </c>
      <c r="S546" s="41" t="s">
        <v>1074</v>
      </c>
      <c r="T546" s="241"/>
      <c r="U546" s="81" t="s">
        <v>1539</v>
      </c>
    </row>
    <row r="547" spans="1:21" s="184" customFormat="1" x14ac:dyDescent="0.25">
      <c r="A547" s="267"/>
      <c r="B547" s="225">
        <v>203</v>
      </c>
      <c r="C547" s="210" t="s">
        <v>1593</v>
      </c>
      <c r="D547" s="210">
        <v>10</v>
      </c>
      <c r="E547" s="224" t="s">
        <v>56</v>
      </c>
      <c r="F547" s="210" t="s">
        <v>56</v>
      </c>
      <c r="G547" s="210" t="s">
        <v>54</v>
      </c>
      <c r="H547" s="241"/>
      <c r="I547" s="248" t="s">
        <v>1239</v>
      </c>
      <c r="J547" s="81" t="s">
        <v>558</v>
      </c>
      <c r="K547" s="41"/>
      <c r="L547" s="223"/>
      <c r="M547" s="248" t="s">
        <v>1241</v>
      </c>
      <c r="N547" s="81" t="s">
        <v>558</v>
      </c>
      <c r="O547" s="41"/>
      <c r="P547" s="223"/>
      <c r="Q547" s="248" t="s">
        <v>1242</v>
      </c>
      <c r="R547" s="81" t="s">
        <v>548</v>
      </c>
      <c r="S547" s="41" t="s">
        <v>1075</v>
      </c>
      <c r="T547" s="241"/>
      <c r="U547" s="236" t="s">
        <v>1550</v>
      </c>
    </row>
    <row r="548" spans="1:21" s="184" customFormat="1" x14ac:dyDescent="0.25">
      <c r="A548" s="267"/>
      <c r="B548" s="225">
        <v>204</v>
      </c>
      <c r="C548" s="210" t="s">
        <v>1594</v>
      </c>
      <c r="D548" s="210">
        <v>10</v>
      </c>
      <c r="E548" s="224" t="s">
        <v>56</v>
      </c>
      <c r="F548" s="210" t="s">
        <v>56</v>
      </c>
      <c r="G548" s="210" t="s">
        <v>54</v>
      </c>
      <c r="H548" s="241"/>
      <c r="I548" s="248" t="s">
        <v>1239</v>
      </c>
      <c r="J548" s="81" t="s">
        <v>558</v>
      </c>
      <c r="K548" s="41"/>
      <c r="L548" s="223"/>
      <c r="M548" s="248" t="s">
        <v>1241</v>
      </c>
      <c r="N548" s="81" t="s">
        <v>558</v>
      </c>
      <c r="O548" s="41"/>
      <c r="P548" s="223"/>
      <c r="Q548" s="248" t="s">
        <v>1242</v>
      </c>
      <c r="R548" s="81" t="s">
        <v>549</v>
      </c>
      <c r="S548" s="41" t="s">
        <v>1076</v>
      </c>
      <c r="T548" s="241"/>
      <c r="U548" s="236" t="s">
        <v>1551</v>
      </c>
    </row>
    <row r="549" spans="1:21" s="184" customFormat="1" ht="30" x14ac:dyDescent="0.25">
      <c r="A549" s="267"/>
      <c r="B549" s="225">
        <v>205</v>
      </c>
      <c r="C549" s="210" t="s">
        <v>1595</v>
      </c>
      <c r="D549" s="210">
        <v>10</v>
      </c>
      <c r="E549" s="224" t="s">
        <v>56</v>
      </c>
      <c r="F549" s="210" t="s">
        <v>56</v>
      </c>
      <c r="G549" s="210" t="s">
        <v>54</v>
      </c>
      <c r="H549" s="241"/>
      <c r="I549" s="248" t="s">
        <v>1239</v>
      </c>
      <c r="J549" s="81" t="s">
        <v>558</v>
      </c>
      <c r="K549" s="41"/>
      <c r="L549" s="223"/>
      <c r="M549" s="248" t="s">
        <v>1241</v>
      </c>
      <c r="N549" s="81" t="s">
        <v>558</v>
      </c>
      <c r="O549" s="41"/>
      <c r="P549" s="223"/>
      <c r="Q549" s="248" t="s">
        <v>1242</v>
      </c>
      <c r="R549" s="81" t="s">
        <v>550</v>
      </c>
      <c r="S549" s="41" t="s">
        <v>1077</v>
      </c>
      <c r="T549" s="241"/>
      <c r="U549" s="236" t="s">
        <v>1522</v>
      </c>
    </row>
    <row r="550" spans="1:21" s="184" customFormat="1" x14ac:dyDescent="0.25">
      <c r="A550" s="267"/>
      <c r="B550" s="225">
        <v>206</v>
      </c>
      <c r="C550" s="210" t="s">
        <v>1596</v>
      </c>
      <c r="D550" s="210">
        <v>1</v>
      </c>
      <c r="E550" s="224" t="s">
        <v>56</v>
      </c>
      <c r="F550" s="210" t="s">
        <v>55</v>
      </c>
      <c r="G550" s="210" t="s">
        <v>53</v>
      </c>
      <c r="H550" s="241"/>
      <c r="I550" s="248" t="s">
        <v>1239</v>
      </c>
      <c r="J550" s="81" t="s">
        <v>558</v>
      </c>
      <c r="K550" s="41"/>
      <c r="L550" s="223"/>
      <c r="M550" s="248" t="s">
        <v>1241</v>
      </c>
      <c r="N550" s="81" t="s">
        <v>558</v>
      </c>
      <c r="O550" s="41"/>
      <c r="P550" s="223"/>
      <c r="Q550" s="248" t="s">
        <v>1242</v>
      </c>
      <c r="R550" s="81" t="s">
        <v>551</v>
      </c>
      <c r="S550" s="41" t="s">
        <v>1078</v>
      </c>
      <c r="T550" s="241"/>
      <c r="U550" s="236" t="s">
        <v>1523</v>
      </c>
    </row>
    <row r="551" spans="1:21" s="184" customFormat="1" ht="30" x14ac:dyDescent="0.25">
      <c r="A551" s="267"/>
      <c r="B551" s="225">
        <v>207</v>
      </c>
      <c r="C551" s="210" t="s">
        <v>1602</v>
      </c>
      <c r="D551" s="210">
        <v>1</v>
      </c>
      <c r="E551" s="224" t="s">
        <v>56</v>
      </c>
      <c r="F551" s="210" t="s">
        <v>56</v>
      </c>
      <c r="G551" s="210" t="s">
        <v>53</v>
      </c>
      <c r="H551" s="241"/>
      <c r="I551" s="248" t="s">
        <v>1239</v>
      </c>
      <c r="J551" s="81" t="s">
        <v>558</v>
      </c>
      <c r="K551" s="41"/>
      <c r="L551" s="223"/>
      <c r="M551" s="248" t="s">
        <v>1241</v>
      </c>
      <c r="N551" s="81" t="s">
        <v>558</v>
      </c>
      <c r="O551" s="41"/>
      <c r="P551" s="223"/>
      <c r="Q551" s="248" t="s">
        <v>1242</v>
      </c>
      <c r="R551" s="81" t="s">
        <v>1457</v>
      </c>
      <c r="S551" s="41" t="s">
        <v>1079</v>
      </c>
      <c r="T551" s="241"/>
      <c r="U551" s="236" t="s">
        <v>1542</v>
      </c>
    </row>
    <row r="552" spans="1:21" s="184" customFormat="1" x14ac:dyDescent="0.25">
      <c r="A552" s="267"/>
      <c r="B552" s="225">
        <v>208</v>
      </c>
      <c r="C552" s="210" t="s">
        <v>1597</v>
      </c>
      <c r="D552" s="210">
        <v>10</v>
      </c>
      <c r="E552" s="224" t="s">
        <v>56</v>
      </c>
      <c r="F552" s="210" t="s">
        <v>56</v>
      </c>
      <c r="G552" s="210" t="s">
        <v>54</v>
      </c>
      <c r="H552" s="241"/>
      <c r="I552" s="248" t="s">
        <v>1239</v>
      </c>
      <c r="J552" s="81" t="s">
        <v>558</v>
      </c>
      <c r="K552" s="41"/>
      <c r="L552" s="223"/>
      <c r="M552" s="248" t="s">
        <v>1241</v>
      </c>
      <c r="N552" s="81" t="s">
        <v>558</v>
      </c>
      <c r="O552" s="41"/>
      <c r="P552" s="223"/>
      <c r="Q552" s="248" t="s">
        <v>1242</v>
      </c>
      <c r="R552" s="81" t="s">
        <v>553</v>
      </c>
      <c r="S552" s="41" t="s">
        <v>1080</v>
      </c>
      <c r="T552" s="241"/>
      <c r="U552" s="236" t="s">
        <v>1524</v>
      </c>
    </row>
    <row r="553" spans="1:21" s="184" customFormat="1" x14ac:dyDescent="0.25">
      <c r="A553" s="267"/>
      <c r="B553" s="225">
        <v>209</v>
      </c>
      <c r="C553" s="210" t="s">
        <v>1598</v>
      </c>
      <c r="D553" s="210">
        <v>1</v>
      </c>
      <c r="E553" s="224" t="s">
        <v>56</v>
      </c>
      <c r="F553" s="210" t="s">
        <v>56</v>
      </c>
      <c r="G553" s="210" t="s">
        <v>53</v>
      </c>
      <c r="H553" s="241"/>
      <c r="I553" s="248" t="s">
        <v>1239</v>
      </c>
      <c r="J553" s="81" t="s">
        <v>558</v>
      </c>
      <c r="K553" s="41"/>
      <c r="L553" s="223"/>
      <c r="M553" s="248" t="s">
        <v>1241</v>
      </c>
      <c r="N553" s="81" t="s">
        <v>558</v>
      </c>
      <c r="O553" s="41"/>
      <c r="P553" s="223"/>
      <c r="Q553" s="248" t="s">
        <v>1242</v>
      </c>
      <c r="R553" s="81" t="s">
        <v>554</v>
      </c>
      <c r="S553" s="41" t="s">
        <v>1081</v>
      </c>
      <c r="T553" s="241"/>
      <c r="U553" s="236" t="s">
        <v>1525</v>
      </c>
    </row>
    <row r="554" spans="1:21" s="184" customFormat="1" x14ac:dyDescent="0.25">
      <c r="A554" s="267"/>
      <c r="B554" s="225">
        <v>210</v>
      </c>
      <c r="C554" s="210" t="s">
        <v>1599</v>
      </c>
      <c r="D554" s="210">
        <v>10</v>
      </c>
      <c r="E554" s="224" t="s">
        <v>56</v>
      </c>
      <c r="F554" s="210" t="s">
        <v>56</v>
      </c>
      <c r="G554" s="210" t="s">
        <v>54</v>
      </c>
      <c r="H554" s="241"/>
      <c r="I554" s="248" t="s">
        <v>1239</v>
      </c>
      <c r="J554" s="81" t="s">
        <v>558</v>
      </c>
      <c r="K554" s="41"/>
      <c r="L554" s="223"/>
      <c r="M554" s="248" t="s">
        <v>1241</v>
      </c>
      <c r="N554" s="81" t="s">
        <v>558</v>
      </c>
      <c r="O554" s="41"/>
      <c r="P554" s="223"/>
      <c r="Q554" s="248" t="s">
        <v>1242</v>
      </c>
      <c r="R554" s="81" t="s">
        <v>555</v>
      </c>
      <c r="S554" s="41" t="s">
        <v>1082</v>
      </c>
      <c r="T554" s="241"/>
      <c r="U554" s="236" t="s">
        <v>1526</v>
      </c>
    </row>
    <row r="555" spans="1:21" s="184" customFormat="1" x14ac:dyDescent="0.25">
      <c r="A555" s="275"/>
      <c r="B555" s="225">
        <v>211</v>
      </c>
      <c r="C555" s="210" t="s">
        <v>1600</v>
      </c>
      <c r="D555" s="210">
        <v>1</v>
      </c>
      <c r="E555" s="224" t="s">
        <v>56</v>
      </c>
      <c r="F555" s="210" t="s">
        <v>56</v>
      </c>
      <c r="G555" s="210" t="s">
        <v>53</v>
      </c>
      <c r="H555" s="241"/>
      <c r="I555" s="248" t="s">
        <v>1239</v>
      </c>
      <c r="J555" s="81" t="s">
        <v>558</v>
      </c>
      <c r="K555" s="41"/>
      <c r="L555" s="223"/>
      <c r="M555" s="248" t="s">
        <v>1241</v>
      </c>
      <c r="N555" s="81" t="s">
        <v>558</v>
      </c>
      <c r="O555" s="41"/>
      <c r="P555" s="223"/>
      <c r="Q555" s="248" t="s">
        <v>1242</v>
      </c>
      <c r="R555" s="81" t="s">
        <v>556</v>
      </c>
      <c r="S555" s="41" t="s">
        <v>1083</v>
      </c>
      <c r="T555" s="241"/>
      <c r="U555" s="236" t="s">
        <v>1527</v>
      </c>
    </row>
  </sheetData>
  <autoFilter ref="A1:V555"/>
  <mergeCells count="5">
    <mergeCell ref="A253:A392"/>
    <mergeCell ref="A2:A50"/>
    <mergeCell ref="A52:A55"/>
    <mergeCell ref="A57:A251"/>
    <mergeCell ref="A394:A55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zoomScaleNormal="100" workbookViewId="0">
      <pane ySplit="1" topLeftCell="A56" activePane="bottomLeft" state="frozen"/>
      <selection pane="bottomLeft" activeCell="F48" sqref="F48"/>
    </sheetView>
  </sheetViews>
  <sheetFormatPr baseColWidth="10" defaultRowHeight="15" x14ac:dyDescent="0.25"/>
  <cols>
    <col min="1" max="1" width="3.7109375" bestFit="1" customWidth="1"/>
    <col min="2" max="2" width="11" bestFit="1" customWidth="1"/>
    <col min="3" max="3" width="24.28515625" style="6" bestFit="1" customWidth="1"/>
    <col min="4" max="4" width="5.85546875" bestFit="1" customWidth="1"/>
    <col min="5" max="5" width="8.42578125" style="63" customWidth="1"/>
    <col min="6" max="6" width="9" customWidth="1"/>
    <col min="7" max="7" width="17" style="6" customWidth="1"/>
    <col min="8" max="8" width="2.85546875" style="34" customWidth="1"/>
    <col min="9" max="9" width="140.85546875" customWidth="1"/>
    <col min="10" max="10" width="12.140625" style="63" customWidth="1"/>
  </cols>
  <sheetData>
    <row r="1" spans="1:10" ht="60.75" customHeight="1" thickBot="1" x14ac:dyDescent="0.3">
      <c r="A1" s="102" t="s">
        <v>36</v>
      </c>
      <c r="B1" s="103" t="s">
        <v>0</v>
      </c>
      <c r="C1" s="119" t="s">
        <v>1</v>
      </c>
      <c r="D1" s="119" t="s">
        <v>52</v>
      </c>
      <c r="E1" s="179" t="s">
        <v>1273</v>
      </c>
      <c r="F1" s="179" t="s">
        <v>1272</v>
      </c>
      <c r="G1" s="104" t="s">
        <v>12</v>
      </c>
      <c r="H1" s="66"/>
      <c r="I1" s="105" t="s">
        <v>2</v>
      </c>
      <c r="J1" s="9"/>
    </row>
    <row r="2" spans="1:10" ht="15" customHeight="1" x14ac:dyDescent="0.25">
      <c r="A2" s="276" t="s">
        <v>62</v>
      </c>
      <c r="B2" s="181">
        <v>1</v>
      </c>
      <c r="C2" s="190" t="s">
        <v>74</v>
      </c>
      <c r="D2" s="190">
        <v>3</v>
      </c>
      <c r="E2" s="191" t="s">
        <v>55</v>
      </c>
      <c r="F2" s="191" t="s">
        <v>55</v>
      </c>
      <c r="G2" s="36" t="s">
        <v>53</v>
      </c>
      <c r="H2" s="192"/>
      <c r="I2" s="193" t="s">
        <v>302</v>
      </c>
      <c r="J2" s="10"/>
    </row>
    <row r="3" spans="1:10" x14ac:dyDescent="0.25">
      <c r="A3" s="277"/>
      <c r="B3" s="38">
        <v>2</v>
      </c>
      <c r="C3" s="172" t="s">
        <v>195</v>
      </c>
      <c r="D3" s="151">
        <v>5</v>
      </c>
      <c r="E3" s="148" t="s">
        <v>55</v>
      </c>
      <c r="F3" s="148" t="s">
        <v>55</v>
      </c>
      <c r="G3" s="41" t="s">
        <v>57</v>
      </c>
      <c r="H3" s="192"/>
      <c r="I3" s="193" t="s">
        <v>303</v>
      </c>
      <c r="J3" s="10"/>
    </row>
    <row r="4" spans="1:10" ht="15.75" customHeight="1" x14ac:dyDescent="0.25">
      <c r="A4" s="277"/>
      <c r="B4" s="38">
        <v>3</v>
      </c>
      <c r="C4" s="172" t="s">
        <v>98</v>
      </c>
      <c r="D4" s="151">
        <v>5</v>
      </c>
      <c r="E4" s="148" t="s">
        <v>55</v>
      </c>
      <c r="F4" s="148" t="s">
        <v>55</v>
      </c>
      <c r="G4" s="41" t="s">
        <v>57</v>
      </c>
      <c r="H4" s="192"/>
      <c r="I4" s="193" t="s">
        <v>304</v>
      </c>
      <c r="J4" s="10"/>
    </row>
    <row r="5" spans="1:10" x14ac:dyDescent="0.25">
      <c r="A5" s="277"/>
      <c r="B5" s="38">
        <v>4</v>
      </c>
      <c r="C5" s="172" t="s">
        <v>92</v>
      </c>
      <c r="D5" s="148">
        <v>254</v>
      </c>
      <c r="E5" s="148" t="s">
        <v>55</v>
      </c>
      <c r="F5" s="148" t="s">
        <v>55</v>
      </c>
      <c r="G5" s="41" t="s">
        <v>53</v>
      </c>
      <c r="H5" s="192"/>
      <c r="I5" s="193" t="s">
        <v>60</v>
      </c>
      <c r="J5" s="10"/>
    </row>
    <row r="6" spans="1:10" x14ac:dyDescent="0.25">
      <c r="A6" s="277"/>
      <c r="B6" s="38">
        <v>5</v>
      </c>
      <c r="C6" s="172" t="s">
        <v>99</v>
      </c>
      <c r="D6" s="151">
        <v>3</v>
      </c>
      <c r="E6" s="148" t="s">
        <v>55</v>
      </c>
      <c r="F6" s="148" t="s">
        <v>55</v>
      </c>
      <c r="G6" s="41" t="s">
        <v>53</v>
      </c>
      <c r="H6" s="192"/>
      <c r="I6" s="193" t="s">
        <v>3</v>
      </c>
      <c r="J6" s="10"/>
    </row>
    <row r="7" spans="1:10" x14ac:dyDescent="0.25">
      <c r="A7" s="277"/>
      <c r="B7" s="38">
        <v>6</v>
      </c>
      <c r="C7" s="172" t="s">
        <v>75</v>
      </c>
      <c r="D7" s="151">
        <v>3</v>
      </c>
      <c r="E7" s="148" t="s">
        <v>55</v>
      </c>
      <c r="F7" s="148" t="s">
        <v>55</v>
      </c>
      <c r="G7" s="41" t="s">
        <v>53</v>
      </c>
      <c r="H7" s="192"/>
      <c r="I7" s="193" t="s">
        <v>4</v>
      </c>
      <c r="J7" s="10"/>
    </row>
    <row r="8" spans="1:10" x14ac:dyDescent="0.25">
      <c r="A8" s="277"/>
      <c r="B8" s="38">
        <v>7</v>
      </c>
      <c r="C8" s="172" t="s">
        <v>84</v>
      </c>
      <c r="D8" s="148">
        <v>10</v>
      </c>
      <c r="E8" s="148" t="s">
        <v>55</v>
      </c>
      <c r="F8" s="148" t="s">
        <v>55</v>
      </c>
      <c r="G8" s="41" t="s">
        <v>54</v>
      </c>
      <c r="H8" s="192"/>
      <c r="I8" s="193" t="s">
        <v>5</v>
      </c>
      <c r="J8" s="10"/>
    </row>
    <row r="9" spans="1:10" x14ac:dyDescent="0.25">
      <c r="A9" s="277"/>
      <c r="B9" s="38">
        <v>8</v>
      </c>
      <c r="C9" s="172" t="s">
        <v>197</v>
      </c>
      <c r="D9" s="148">
        <v>254</v>
      </c>
      <c r="E9" s="148" t="s">
        <v>55</v>
      </c>
      <c r="F9" s="148" t="s">
        <v>55</v>
      </c>
      <c r="G9" s="41" t="s">
        <v>53</v>
      </c>
      <c r="H9" s="192"/>
      <c r="I9" s="193" t="s">
        <v>305</v>
      </c>
      <c r="J9" s="10"/>
    </row>
    <row r="10" spans="1:10" x14ac:dyDescent="0.25">
      <c r="A10" s="277"/>
      <c r="B10" s="38">
        <v>9</v>
      </c>
      <c r="C10" s="172" t="s">
        <v>102</v>
      </c>
      <c r="D10" s="151">
        <v>14</v>
      </c>
      <c r="E10" s="148" t="s">
        <v>55</v>
      </c>
      <c r="F10" s="148" t="s">
        <v>55</v>
      </c>
      <c r="G10" s="41" t="s">
        <v>53</v>
      </c>
      <c r="H10" s="192"/>
      <c r="I10" s="193" t="s">
        <v>306</v>
      </c>
      <c r="J10" s="10"/>
    </row>
    <row r="11" spans="1:10" x14ac:dyDescent="0.25">
      <c r="A11" s="277"/>
      <c r="B11" s="38">
        <v>10</v>
      </c>
      <c r="C11" s="172" t="s">
        <v>100</v>
      </c>
      <c r="D11" s="151">
        <v>14</v>
      </c>
      <c r="E11" s="148" t="s">
        <v>55</v>
      </c>
      <c r="F11" s="148" t="s">
        <v>55</v>
      </c>
      <c r="G11" s="41" t="s">
        <v>57</v>
      </c>
      <c r="H11" s="192"/>
      <c r="I11" s="193" t="s">
        <v>6</v>
      </c>
      <c r="J11" s="10"/>
    </row>
    <row r="12" spans="1:10" x14ac:dyDescent="0.25">
      <c r="A12" s="277"/>
      <c r="B12" s="38">
        <v>11</v>
      </c>
      <c r="C12" s="172" t="s">
        <v>93</v>
      </c>
      <c r="D12" s="151">
        <v>105</v>
      </c>
      <c r="E12" s="148" t="s">
        <v>55</v>
      </c>
      <c r="F12" s="148" t="s">
        <v>55</v>
      </c>
      <c r="G12" s="41" t="s">
        <v>53</v>
      </c>
      <c r="H12" s="192"/>
      <c r="I12" s="193" t="s">
        <v>7</v>
      </c>
      <c r="J12" s="10"/>
    </row>
    <row r="13" spans="1:10" x14ac:dyDescent="0.25">
      <c r="A13" s="277"/>
      <c r="B13" s="38">
        <v>12</v>
      </c>
      <c r="C13" s="172" t="s">
        <v>101</v>
      </c>
      <c r="D13" s="151">
        <v>14</v>
      </c>
      <c r="E13" s="148" t="s">
        <v>55</v>
      </c>
      <c r="F13" s="148" t="s">
        <v>55</v>
      </c>
      <c r="G13" s="41" t="s">
        <v>57</v>
      </c>
      <c r="H13" s="192"/>
      <c r="I13" s="193" t="s">
        <v>8</v>
      </c>
      <c r="J13" s="10"/>
    </row>
    <row r="14" spans="1:10" x14ac:dyDescent="0.25">
      <c r="A14" s="277"/>
      <c r="B14" s="38">
        <v>13</v>
      </c>
      <c r="C14" s="172" t="s">
        <v>94</v>
      </c>
      <c r="D14" s="151">
        <v>105</v>
      </c>
      <c r="E14" s="148" t="s">
        <v>55</v>
      </c>
      <c r="F14" s="148" t="s">
        <v>55</v>
      </c>
      <c r="G14" s="41" t="s">
        <v>53</v>
      </c>
      <c r="H14" s="192"/>
      <c r="I14" s="193" t="s">
        <v>9</v>
      </c>
      <c r="J14" s="10"/>
    </row>
    <row r="15" spans="1:10" x14ac:dyDescent="0.25">
      <c r="A15" s="277"/>
      <c r="B15" s="38">
        <v>14</v>
      </c>
      <c r="C15" s="172" t="s">
        <v>104</v>
      </c>
      <c r="D15" s="148">
        <v>10</v>
      </c>
      <c r="E15" s="148" t="s">
        <v>55</v>
      </c>
      <c r="F15" s="148" t="s">
        <v>55</v>
      </c>
      <c r="G15" s="41" t="s">
        <v>54</v>
      </c>
      <c r="H15" s="192"/>
      <c r="I15" s="193" t="s">
        <v>59</v>
      </c>
      <c r="J15" s="10"/>
    </row>
    <row r="16" spans="1:10" x14ac:dyDescent="0.25">
      <c r="A16" s="277"/>
      <c r="B16" s="38">
        <v>15</v>
      </c>
      <c r="C16" s="172" t="s">
        <v>105</v>
      </c>
      <c r="D16" s="148">
        <v>10</v>
      </c>
      <c r="E16" s="148" t="s">
        <v>55</v>
      </c>
      <c r="F16" s="148" t="s">
        <v>55</v>
      </c>
      <c r="G16" s="41" t="s">
        <v>54</v>
      </c>
      <c r="H16" s="192"/>
      <c r="I16" s="193" t="s">
        <v>58</v>
      </c>
      <c r="J16" s="10"/>
    </row>
    <row r="17" spans="1:10" s="6" customFormat="1" x14ac:dyDescent="0.25">
      <c r="A17" s="277"/>
      <c r="B17" s="38">
        <v>16</v>
      </c>
      <c r="C17" s="151" t="s">
        <v>215</v>
      </c>
      <c r="D17" s="151">
        <v>18</v>
      </c>
      <c r="E17" s="148" t="s">
        <v>55</v>
      </c>
      <c r="F17" s="148" t="s">
        <v>55</v>
      </c>
      <c r="G17" s="41" t="s">
        <v>1248</v>
      </c>
      <c r="H17" s="192"/>
      <c r="I17" s="193" t="s">
        <v>10</v>
      </c>
      <c r="J17" s="10"/>
    </row>
    <row r="18" spans="1:10" ht="15.75" thickBot="1" x14ac:dyDescent="0.3">
      <c r="A18" s="278"/>
      <c r="B18" s="93">
        <v>17</v>
      </c>
      <c r="C18" s="153" t="s">
        <v>249</v>
      </c>
      <c r="D18" s="153">
        <v>18</v>
      </c>
      <c r="E18" s="194" t="s">
        <v>55</v>
      </c>
      <c r="F18" s="194" t="s">
        <v>55</v>
      </c>
      <c r="G18" s="195" t="s">
        <v>1248</v>
      </c>
      <c r="H18" s="192"/>
      <c r="I18" s="196" t="s">
        <v>11</v>
      </c>
      <c r="J18" s="10"/>
    </row>
    <row r="19" spans="1:10" ht="15.75" thickBot="1" x14ac:dyDescent="0.3">
      <c r="A19" s="3"/>
      <c r="B19" s="7"/>
      <c r="C19" s="173"/>
      <c r="D19" s="173"/>
      <c r="E19" s="173"/>
      <c r="F19" s="197"/>
      <c r="G19" s="197"/>
      <c r="H19" s="197"/>
      <c r="I19" s="198"/>
      <c r="J19" s="10"/>
    </row>
    <row r="20" spans="1:10" ht="15" customHeight="1" x14ac:dyDescent="0.25">
      <c r="A20" s="257" t="s">
        <v>63</v>
      </c>
      <c r="B20" s="37">
        <v>18</v>
      </c>
      <c r="C20" s="174" t="s">
        <v>76</v>
      </c>
      <c r="D20" s="190">
        <v>14</v>
      </c>
      <c r="E20" s="191" t="s">
        <v>56</v>
      </c>
      <c r="F20" s="191" t="s">
        <v>55</v>
      </c>
      <c r="G20" s="36" t="s">
        <v>57</v>
      </c>
      <c r="H20" s="192"/>
      <c r="I20" s="199" t="s">
        <v>13</v>
      </c>
      <c r="J20" s="10"/>
    </row>
    <row r="21" spans="1:10" x14ac:dyDescent="0.25">
      <c r="A21" s="258"/>
      <c r="B21" s="186">
        <v>19</v>
      </c>
      <c r="C21" s="172" t="s">
        <v>78</v>
      </c>
      <c r="D21" s="151">
        <v>21</v>
      </c>
      <c r="E21" s="148" t="s">
        <v>56</v>
      </c>
      <c r="F21" s="148" t="s">
        <v>56</v>
      </c>
      <c r="G21" s="41" t="s">
        <v>53</v>
      </c>
      <c r="H21" s="192"/>
      <c r="I21" s="193" t="s">
        <v>307</v>
      </c>
      <c r="J21" s="10"/>
    </row>
    <row r="22" spans="1:10" x14ac:dyDescent="0.25">
      <c r="A22" s="258"/>
      <c r="B22" s="186">
        <v>20</v>
      </c>
      <c r="C22" s="172" t="s">
        <v>217</v>
      </c>
      <c r="D22" s="151">
        <v>35</v>
      </c>
      <c r="E22" s="148" t="s">
        <v>56</v>
      </c>
      <c r="F22" s="148" t="s">
        <v>55</v>
      </c>
      <c r="G22" s="41" t="s">
        <v>53</v>
      </c>
      <c r="H22" s="192"/>
      <c r="I22" s="193" t="s">
        <v>14</v>
      </c>
      <c r="J22" s="10"/>
    </row>
    <row r="23" spans="1:10" x14ac:dyDescent="0.25">
      <c r="A23" s="258"/>
      <c r="B23" s="186">
        <v>21</v>
      </c>
      <c r="C23" s="172" t="s">
        <v>216</v>
      </c>
      <c r="D23" s="151">
        <v>35</v>
      </c>
      <c r="E23" s="148" t="s">
        <v>56</v>
      </c>
      <c r="F23" s="148" t="s">
        <v>56</v>
      </c>
      <c r="G23" s="41" t="s">
        <v>53</v>
      </c>
      <c r="H23" s="192"/>
      <c r="I23" s="193" t="s">
        <v>15</v>
      </c>
      <c r="J23" s="10"/>
    </row>
    <row r="24" spans="1:10" x14ac:dyDescent="0.25">
      <c r="A24" s="258"/>
      <c r="B24" s="186">
        <v>22</v>
      </c>
      <c r="C24" s="172" t="s">
        <v>194</v>
      </c>
      <c r="D24" s="151">
        <v>35</v>
      </c>
      <c r="E24" s="148" t="s">
        <v>56</v>
      </c>
      <c r="F24" s="148" t="s">
        <v>56</v>
      </c>
      <c r="G24" s="41" t="s">
        <v>53</v>
      </c>
      <c r="H24" s="192"/>
      <c r="I24" s="193" t="s">
        <v>16</v>
      </c>
      <c r="J24" s="10"/>
    </row>
    <row r="25" spans="1:10" x14ac:dyDescent="0.25">
      <c r="A25" s="258"/>
      <c r="B25" s="186">
        <v>23</v>
      </c>
      <c r="C25" s="172" t="s">
        <v>77</v>
      </c>
      <c r="D25" s="151">
        <v>156</v>
      </c>
      <c r="E25" s="148" t="s">
        <v>56</v>
      </c>
      <c r="F25" s="148" t="s">
        <v>55</v>
      </c>
      <c r="G25" s="41" t="s">
        <v>53</v>
      </c>
      <c r="H25" s="192"/>
      <c r="I25" s="193" t="s">
        <v>308</v>
      </c>
      <c r="J25" s="10"/>
    </row>
    <row r="26" spans="1:10" x14ac:dyDescent="0.25">
      <c r="A26" s="258"/>
      <c r="B26" s="186">
        <v>24</v>
      </c>
      <c r="C26" s="172" t="s">
        <v>218</v>
      </c>
      <c r="D26" s="151">
        <v>15</v>
      </c>
      <c r="E26" s="148" t="s">
        <v>56</v>
      </c>
      <c r="F26" s="148" t="s">
        <v>56</v>
      </c>
      <c r="G26" s="41" t="s">
        <v>53</v>
      </c>
      <c r="H26" s="192"/>
      <c r="I26" s="193" t="s">
        <v>1270</v>
      </c>
      <c r="J26" s="10"/>
    </row>
    <row r="27" spans="1:10" x14ac:dyDescent="0.25">
      <c r="A27" s="258"/>
      <c r="B27" s="186">
        <v>25</v>
      </c>
      <c r="C27" s="172" t="s">
        <v>237</v>
      </c>
      <c r="D27" s="151">
        <v>3</v>
      </c>
      <c r="E27" s="148" t="s">
        <v>56</v>
      </c>
      <c r="F27" s="148" t="s">
        <v>55</v>
      </c>
      <c r="G27" s="41" t="s">
        <v>53</v>
      </c>
      <c r="H27" s="192"/>
      <c r="I27" s="193" t="s">
        <v>309</v>
      </c>
      <c r="J27" s="10"/>
    </row>
    <row r="28" spans="1:10" x14ac:dyDescent="0.25">
      <c r="A28" s="258"/>
      <c r="B28" s="186">
        <v>26</v>
      </c>
      <c r="C28" s="172" t="s">
        <v>233</v>
      </c>
      <c r="D28" s="148">
        <v>10</v>
      </c>
      <c r="E28" s="148" t="s">
        <v>56</v>
      </c>
      <c r="F28" s="148" t="s">
        <v>55</v>
      </c>
      <c r="G28" s="41" t="s">
        <v>54</v>
      </c>
      <c r="H28" s="192"/>
      <c r="I28" s="193" t="s">
        <v>17</v>
      </c>
      <c r="J28" s="10"/>
    </row>
    <row r="29" spans="1:10" x14ac:dyDescent="0.25">
      <c r="A29" s="258"/>
      <c r="B29" s="186">
        <v>27</v>
      </c>
      <c r="C29" s="172" t="s">
        <v>234</v>
      </c>
      <c r="D29" s="148">
        <v>10</v>
      </c>
      <c r="E29" s="148" t="s">
        <v>56</v>
      </c>
      <c r="F29" s="148" t="s">
        <v>55</v>
      </c>
      <c r="G29" s="41" t="s">
        <v>54</v>
      </c>
      <c r="H29" s="192"/>
      <c r="I29" s="193" t="s">
        <v>18</v>
      </c>
      <c r="J29" s="10"/>
    </row>
    <row r="30" spans="1:10" x14ac:dyDescent="0.25">
      <c r="A30" s="258"/>
      <c r="B30" s="186">
        <v>28</v>
      </c>
      <c r="C30" s="172" t="s">
        <v>235</v>
      </c>
      <c r="D30" s="151">
        <v>35</v>
      </c>
      <c r="E30" s="148" t="s">
        <v>56</v>
      </c>
      <c r="F30" s="148" t="s">
        <v>55</v>
      </c>
      <c r="G30" s="41" t="s">
        <v>53</v>
      </c>
      <c r="H30" s="192"/>
      <c r="I30" s="193" t="s">
        <v>19</v>
      </c>
      <c r="J30" s="10"/>
    </row>
    <row r="31" spans="1:10" x14ac:dyDescent="0.25">
      <c r="A31" s="258"/>
      <c r="B31" s="186">
        <v>29</v>
      </c>
      <c r="C31" s="172" t="s">
        <v>236</v>
      </c>
      <c r="D31" s="151">
        <v>35</v>
      </c>
      <c r="E31" s="148" t="s">
        <v>56</v>
      </c>
      <c r="F31" s="148" t="s">
        <v>55</v>
      </c>
      <c r="G31" s="41" t="s">
        <v>53</v>
      </c>
      <c r="H31" s="192"/>
      <c r="I31" s="193" t="s">
        <v>20</v>
      </c>
      <c r="J31" s="10"/>
    </row>
    <row r="32" spans="1:10" x14ac:dyDescent="0.25">
      <c r="A32" s="258"/>
      <c r="B32" s="186">
        <v>30</v>
      </c>
      <c r="C32" s="172" t="s">
        <v>1277</v>
      </c>
      <c r="D32" s="151">
        <v>3</v>
      </c>
      <c r="E32" s="148" t="s">
        <v>56</v>
      </c>
      <c r="F32" s="148" t="s">
        <v>55</v>
      </c>
      <c r="G32" s="41" t="s">
        <v>53</v>
      </c>
      <c r="H32" s="200"/>
      <c r="I32" s="193" t="s">
        <v>1275</v>
      </c>
      <c r="J32" s="10"/>
    </row>
    <row r="33" spans="1:10" x14ac:dyDescent="0.25">
      <c r="A33" s="258"/>
      <c r="B33" s="186">
        <v>31</v>
      </c>
      <c r="C33" s="172" t="s">
        <v>241</v>
      </c>
      <c r="D33" s="151">
        <v>35</v>
      </c>
      <c r="E33" s="148" t="s">
        <v>56</v>
      </c>
      <c r="F33" s="148" t="s">
        <v>56</v>
      </c>
      <c r="G33" s="41" t="s">
        <v>53</v>
      </c>
      <c r="H33" s="192"/>
      <c r="I33" s="193" t="s">
        <v>68</v>
      </c>
      <c r="J33" s="10"/>
    </row>
    <row r="34" spans="1:10" x14ac:dyDescent="0.25">
      <c r="A34" s="258"/>
      <c r="B34" s="186">
        <v>32</v>
      </c>
      <c r="C34" s="172" t="s">
        <v>1278</v>
      </c>
      <c r="D34" s="151">
        <v>17</v>
      </c>
      <c r="E34" s="148" t="s">
        <v>56</v>
      </c>
      <c r="F34" s="148" t="s">
        <v>56</v>
      </c>
      <c r="G34" s="41" t="s">
        <v>53</v>
      </c>
      <c r="H34" s="200"/>
      <c r="I34" s="193" t="s">
        <v>1276</v>
      </c>
      <c r="J34" s="10"/>
    </row>
    <row r="35" spans="1:10" x14ac:dyDescent="0.25">
      <c r="A35" s="258"/>
      <c r="B35" s="186">
        <v>33</v>
      </c>
      <c r="C35" s="172" t="s">
        <v>238</v>
      </c>
      <c r="D35" s="151">
        <v>18</v>
      </c>
      <c r="E35" s="148" t="s">
        <v>56</v>
      </c>
      <c r="F35" s="148" t="s">
        <v>55</v>
      </c>
      <c r="G35" s="41" t="s">
        <v>1248</v>
      </c>
      <c r="H35" s="192"/>
      <c r="I35" s="193" t="s">
        <v>21</v>
      </c>
      <c r="J35" s="10"/>
    </row>
    <row r="36" spans="1:10" x14ac:dyDescent="0.25">
      <c r="A36" s="258"/>
      <c r="B36" s="186">
        <v>34</v>
      </c>
      <c r="C36" s="172" t="s">
        <v>242</v>
      </c>
      <c r="D36" s="151">
        <v>3</v>
      </c>
      <c r="E36" s="148" t="s">
        <v>56</v>
      </c>
      <c r="F36" s="148" t="s">
        <v>55</v>
      </c>
      <c r="G36" s="41" t="s">
        <v>53</v>
      </c>
      <c r="H36" s="192"/>
      <c r="I36" s="193" t="s">
        <v>69</v>
      </c>
      <c r="J36" s="10"/>
    </row>
    <row r="37" spans="1:10" x14ac:dyDescent="0.25">
      <c r="A37" s="258"/>
      <c r="B37" s="186">
        <v>35</v>
      </c>
      <c r="C37" s="172" t="s">
        <v>250</v>
      </c>
      <c r="D37" s="151">
        <v>10</v>
      </c>
      <c r="E37" s="148" t="s">
        <v>56</v>
      </c>
      <c r="F37" s="148" t="s">
        <v>55</v>
      </c>
      <c r="G37" s="41" t="s">
        <v>54</v>
      </c>
      <c r="H37" s="192"/>
      <c r="I37" s="193" t="s">
        <v>1235</v>
      </c>
      <c r="J37" s="10"/>
    </row>
    <row r="38" spans="1:10" x14ac:dyDescent="0.25">
      <c r="A38" s="258"/>
      <c r="B38" s="186">
        <v>36</v>
      </c>
      <c r="C38" s="172" t="s">
        <v>251</v>
      </c>
      <c r="D38" s="151">
        <v>10</v>
      </c>
      <c r="E38" s="148" t="s">
        <v>56</v>
      </c>
      <c r="F38" s="148" t="s">
        <v>55</v>
      </c>
      <c r="G38" s="41" t="s">
        <v>54</v>
      </c>
      <c r="H38" s="192"/>
      <c r="I38" s="193" t="s">
        <v>65</v>
      </c>
      <c r="J38" s="10"/>
    </row>
    <row r="39" spans="1:10" s="63" customFormat="1" x14ac:dyDescent="0.25">
      <c r="A39" s="258"/>
      <c r="B39" s="186">
        <v>37</v>
      </c>
      <c r="C39" s="172" t="s">
        <v>296</v>
      </c>
      <c r="D39" s="151">
        <v>15</v>
      </c>
      <c r="E39" s="148" t="s">
        <v>56</v>
      </c>
      <c r="F39" s="148" t="s">
        <v>56</v>
      </c>
      <c r="G39" s="41" t="s">
        <v>57</v>
      </c>
      <c r="H39" s="192"/>
      <c r="I39" s="193" t="s">
        <v>310</v>
      </c>
      <c r="J39" s="10"/>
    </row>
    <row r="40" spans="1:10" s="63" customFormat="1" x14ac:dyDescent="0.25">
      <c r="A40" s="258"/>
      <c r="B40" s="186">
        <v>38</v>
      </c>
      <c r="C40" s="172" t="s">
        <v>239</v>
      </c>
      <c r="D40" s="151">
        <v>18</v>
      </c>
      <c r="E40" s="148" t="s">
        <v>56</v>
      </c>
      <c r="F40" s="148" t="s">
        <v>56</v>
      </c>
      <c r="G40" s="41" t="s">
        <v>1248</v>
      </c>
      <c r="H40" s="192"/>
      <c r="I40" s="193" t="s">
        <v>22</v>
      </c>
      <c r="J40" s="10"/>
    </row>
    <row r="41" spans="1:10" ht="15.75" thickBot="1" x14ac:dyDescent="0.3">
      <c r="A41" s="259"/>
      <c r="B41" s="188">
        <v>39</v>
      </c>
      <c r="C41" s="189" t="s">
        <v>240</v>
      </c>
      <c r="D41" s="153">
        <v>18</v>
      </c>
      <c r="E41" s="194" t="s">
        <v>56</v>
      </c>
      <c r="F41" s="194" t="s">
        <v>56</v>
      </c>
      <c r="G41" s="195" t="s">
        <v>1248</v>
      </c>
      <c r="H41" s="192"/>
      <c r="I41" s="196" t="s">
        <v>23</v>
      </c>
      <c r="J41" s="10"/>
    </row>
    <row r="42" spans="1:10" ht="15.75" thickBot="1" x14ac:dyDescent="0.3">
      <c r="A42" s="3"/>
      <c r="B42" s="7"/>
      <c r="C42" s="173"/>
      <c r="D42" s="173"/>
      <c r="E42" s="173"/>
      <c r="F42" s="197"/>
      <c r="G42" s="197"/>
      <c r="H42" s="197"/>
      <c r="I42" s="201"/>
      <c r="J42" s="10"/>
    </row>
    <row r="43" spans="1:10" ht="15" customHeight="1" x14ac:dyDescent="0.25">
      <c r="A43" s="272" t="s">
        <v>64</v>
      </c>
      <c r="B43" s="181">
        <v>18</v>
      </c>
      <c r="C43" s="190" t="s">
        <v>297</v>
      </c>
      <c r="D43" s="190">
        <v>3</v>
      </c>
      <c r="E43" s="191" t="s">
        <v>56</v>
      </c>
      <c r="F43" s="191" t="s">
        <v>55</v>
      </c>
      <c r="G43" s="36" t="s">
        <v>53</v>
      </c>
      <c r="H43" s="192"/>
      <c r="I43" s="199" t="s">
        <v>311</v>
      </c>
      <c r="J43" s="10"/>
    </row>
    <row r="44" spans="1:10" x14ac:dyDescent="0.25">
      <c r="A44" s="273"/>
      <c r="B44" s="186">
        <v>19</v>
      </c>
      <c r="C44" s="172" t="s">
        <v>298</v>
      </c>
      <c r="D44" s="151">
        <v>35</v>
      </c>
      <c r="E44" s="148" t="s">
        <v>56</v>
      </c>
      <c r="F44" s="148" t="s">
        <v>56</v>
      </c>
      <c r="G44" s="41" t="s">
        <v>53</v>
      </c>
      <c r="H44" s="192"/>
      <c r="I44" s="193" t="s">
        <v>312</v>
      </c>
      <c r="J44" s="10"/>
    </row>
    <row r="45" spans="1:10" x14ac:dyDescent="0.25">
      <c r="A45" s="273"/>
      <c r="B45" s="186">
        <v>20</v>
      </c>
      <c r="C45" s="172" t="s">
        <v>299</v>
      </c>
      <c r="D45" s="151">
        <v>35</v>
      </c>
      <c r="E45" s="148" t="s">
        <v>56</v>
      </c>
      <c r="F45" s="148" t="s">
        <v>56</v>
      </c>
      <c r="G45" s="41" t="s">
        <v>53</v>
      </c>
      <c r="H45" s="192"/>
      <c r="I45" s="193" t="s">
        <v>313</v>
      </c>
      <c r="J45" s="10"/>
    </row>
    <row r="46" spans="1:10" x14ac:dyDescent="0.25">
      <c r="A46" s="273"/>
      <c r="B46" s="186">
        <v>21</v>
      </c>
      <c r="C46" s="172" t="s">
        <v>231</v>
      </c>
      <c r="D46" s="148">
        <v>10</v>
      </c>
      <c r="E46" s="148" t="s">
        <v>56</v>
      </c>
      <c r="F46" s="148" t="s">
        <v>55</v>
      </c>
      <c r="G46" s="41" t="s">
        <v>54</v>
      </c>
      <c r="H46" s="192"/>
      <c r="I46" s="193" t="s">
        <v>24</v>
      </c>
      <c r="J46" s="10"/>
    </row>
    <row r="47" spans="1:10" x14ac:dyDescent="0.25">
      <c r="A47" s="273"/>
      <c r="B47" s="186">
        <v>22</v>
      </c>
      <c r="C47" s="172" t="s">
        <v>232</v>
      </c>
      <c r="D47" s="148">
        <v>10</v>
      </c>
      <c r="E47" s="148" t="s">
        <v>56</v>
      </c>
      <c r="F47" s="148" t="s">
        <v>55</v>
      </c>
      <c r="G47" s="41" t="s">
        <v>54</v>
      </c>
      <c r="H47" s="192"/>
      <c r="I47" s="193" t="s">
        <v>25</v>
      </c>
      <c r="J47" s="10"/>
    </row>
    <row r="48" spans="1:10" x14ac:dyDescent="0.25">
      <c r="A48" s="273"/>
      <c r="B48" s="186">
        <v>23</v>
      </c>
      <c r="C48" s="172" t="s">
        <v>300</v>
      </c>
      <c r="D48" s="151">
        <v>1</v>
      </c>
      <c r="E48" s="148" t="s">
        <v>56</v>
      </c>
      <c r="F48" s="148" t="s">
        <v>55</v>
      </c>
      <c r="G48" s="41" t="s">
        <v>53</v>
      </c>
      <c r="H48" s="192"/>
      <c r="I48" s="193" t="s">
        <v>1264</v>
      </c>
      <c r="J48" s="10"/>
    </row>
    <row r="49" spans="1:10" ht="30" x14ac:dyDescent="0.25">
      <c r="A49" s="273"/>
      <c r="B49" s="182">
        <v>24</v>
      </c>
      <c r="C49" s="182" t="s">
        <v>320</v>
      </c>
      <c r="D49" s="202">
        <v>18</v>
      </c>
      <c r="E49" s="202" t="s">
        <v>56</v>
      </c>
      <c r="F49" s="202" t="s">
        <v>55</v>
      </c>
      <c r="G49" s="203" t="s">
        <v>1271</v>
      </c>
      <c r="H49" s="192"/>
      <c r="I49" s="193" t="s">
        <v>314</v>
      </c>
      <c r="J49" s="10"/>
    </row>
    <row r="50" spans="1:10" ht="30" x14ac:dyDescent="0.25">
      <c r="A50" s="273"/>
      <c r="B50" s="186">
        <v>25</v>
      </c>
      <c r="C50" s="159" t="s">
        <v>321</v>
      </c>
      <c r="D50" s="151">
        <v>18</v>
      </c>
      <c r="E50" s="148" t="s">
        <v>56</v>
      </c>
      <c r="F50" s="148" t="s">
        <v>56</v>
      </c>
      <c r="G50" s="41" t="s">
        <v>1271</v>
      </c>
      <c r="H50" s="192"/>
      <c r="I50" s="193" t="s">
        <v>315</v>
      </c>
      <c r="J50" s="10"/>
    </row>
    <row r="51" spans="1:10" x14ac:dyDescent="0.25">
      <c r="A51" s="273"/>
      <c r="B51" s="187">
        <v>26</v>
      </c>
      <c r="C51" s="183" t="s">
        <v>1095</v>
      </c>
      <c r="D51" s="204">
        <v>21</v>
      </c>
      <c r="E51" s="205" t="s">
        <v>56</v>
      </c>
      <c r="F51" s="205" t="s">
        <v>56</v>
      </c>
      <c r="G51" s="206" t="s">
        <v>53</v>
      </c>
      <c r="H51" s="192"/>
      <c r="I51" s="207" t="s">
        <v>26</v>
      </c>
      <c r="J51" s="10"/>
    </row>
    <row r="52" spans="1:10" ht="15" customHeight="1" x14ac:dyDescent="0.25">
      <c r="A52" s="273"/>
      <c r="B52" s="186">
        <v>27</v>
      </c>
      <c r="C52" s="172" t="s">
        <v>1096</v>
      </c>
      <c r="D52" s="151">
        <v>15</v>
      </c>
      <c r="E52" s="148" t="s">
        <v>56</v>
      </c>
      <c r="F52" s="148" t="s">
        <v>56</v>
      </c>
      <c r="G52" s="41" t="s">
        <v>57</v>
      </c>
      <c r="H52" s="192"/>
      <c r="I52" s="193" t="s">
        <v>316</v>
      </c>
      <c r="J52" s="10"/>
    </row>
    <row r="53" spans="1:10" x14ac:dyDescent="0.25">
      <c r="A53" s="273"/>
      <c r="B53" s="186">
        <v>28</v>
      </c>
      <c r="C53" s="172" t="s">
        <v>218</v>
      </c>
      <c r="D53" s="151">
        <v>15</v>
      </c>
      <c r="E53" s="148" t="s">
        <v>56</v>
      </c>
      <c r="F53" s="148" t="s">
        <v>55</v>
      </c>
      <c r="G53" s="41" t="s">
        <v>53</v>
      </c>
      <c r="H53" s="192"/>
      <c r="I53" s="193" t="s">
        <v>1261</v>
      </c>
      <c r="J53" s="10"/>
    </row>
    <row r="54" spans="1:10" s="63" customFormat="1" ht="30.75" customHeight="1" x14ac:dyDescent="0.25">
      <c r="A54" s="273"/>
      <c r="B54" s="186">
        <v>29</v>
      </c>
      <c r="C54" s="172" t="s">
        <v>1284</v>
      </c>
      <c r="D54" s="151">
        <v>15</v>
      </c>
      <c r="E54" s="148" t="s">
        <v>56</v>
      </c>
      <c r="F54" s="148" t="s">
        <v>56</v>
      </c>
      <c r="G54" s="41" t="s">
        <v>1248</v>
      </c>
      <c r="H54" s="192"/>
      <c r="I54" s="193" t="s">
        <v>1279</v>
      </c>
      <c r="J54" s="10"/>
    </row>
    <row r="55" spans="1:10" s="63" customFormat="1" ht="45" x14ac:dyDescent="0.25">
      <c r="A55" s="273"/>
      <c r="B55" s="182">
        <v>30</v>
      </c>
      <c r="C55" s="182" t="s">
        <v>1282</v>
      </c>
      <c r="D55" s="202">
        <v>15</v>
      </c>
      <c r="E55" s="202" t="s">
        <v>56</v>
      </c>
      <c r="F55" s="202" t="s">
        <v>56</v>
      </c>
      <c r="G55" s="203" t="s">
        <v>1285</v>
      </c>
      <c r="H55" s="192"/>
      <c r="I55" s="193" t="s">
        <v>1281</v>
      </c>
      <c r="J55" s="10"/>
    </row>
    <row r="56" spans="1:10" s="184" customFormat="1" ht="45.75" thickBot="1" x14ac:dyDescent="0.3">
      <c r="A56" s="274"/>
      <c r="B56" s="93">
        <v>31</v>
      </c>
      <c r="C56" s="177" t="s">
        <v>1283</v>
      </c>
      <c r="D56" s="153">
        <v>15</v>
      </c>
      <c r="E56" s="194" t="s">
        <v>56</v>
      </c>
      <c r="F56" s="194" t="s">
        <v>56</v>
      </c>
      <c r="G56" s="195" t="s">
        <v>1271</v>
      </c>
      <c r="H56" s="192"/>
      <c r="I56" s="193" t="s">
        <v>1280</v>
      </c>
      <c r="J56" s="185"/>
    </row>
    <row r="57" spans="1:10" ht="15.75" thickBot="1" x14ac:dyDescent="0.3">
      <c r="A57" s="3"/>
      <c r="B57" s="7"/>
      <c r="C57" s="173"/>
      <c r="D57" s="173"/>
      <c r="E57" s="173"/>
      <c r="F57" s="197"/>
      <c r="G57" s="197"/>
      <c r="H57" s="197"/>
      <c r="I57" s="198"/>
      <c r="J57" s="10"/>
    </row>
    <row r="58" spans="1:10" ht="15" customHeight="1" x14ac:dyDescent="0.25">
      <c r="A58" s="272" t="s">
        <v>61</v>
      </c>
      <c r="B58" s="37">
        <v>18</v>
      </c>
      <c r="C58" s="175" t="s">
        <v>227</v>
      </c>
      <c r="D58" s="190">
        <v>2</v>
      </c>
      <c r="E58" s="191" t="s">
        <v>56</v>
      </c>
      <c r="F58" s="191" t="s">
        <v>55</v>
      </c>
      <c r="G58" s="36" t="s">
        <v>53</v>
      </c>
      <c r="H58" s="192"/>
      <c r="I58" s="199" t="s">
        <v>27</v>
      </c>
      <c r="J58" s="10"/>
    </row>
    <row r="59" spans="1:10" x14ac:dyDescent="0.25">
      <c r="A59" s="273"/>
      <c r="B59" s="38">
        <v>19</v>
      </c>
      <c r="C59" s="176" t="s">
        <v>228</v>
      </c>
      <c r="D59" s="151">
        <v>3</v>
      </c>
      <c r="E59" s="148" t="s">
        <v>56</v>
      </c>
      <c r="F59" s="148" t="s">
        <v>55</v>
      </c>
      <c r="G59" s="41" t="s">
        <v>53</v>
      </c>
      <c r="H59" s="192"/>
      <c r="I59" s="193" t="s">
        <v>28</v>
      </c>
      <c r="J59" s="10"/>
    </row>
    <row r="60" spans="1:10" x14ac:dyDescent="0.25">
      <c r="A60" s="273"/>
      <c r="B60" s="38">
        <v>20</v>
      </c>
      <c r="C60" s="176" t="s">
        <v>253</v>
      </c>
      <c r="D60" s="151">
        <v>2</v>
      </c>
      <c r="E60" s="148" t="s">
        <v>56</v>
      </c>
      <c r="F60" s="148" t="s">
        <v>55</v>
      </c>
      <c r="G60" s="41" t="s">
        <v>53</v>
      </c>
      <c r="H60" s="192"/>
      <c r="I60" s="193" t="s">
        <v>29</v>
      </c>
      <c r="J60" s="10"/>
    </row>
    <row r="61" spans="1:10" x14ac:dyDescent="0.25">
      <c r="A61" s="273"/>
      <c r="B61" s="38">
        <v>21</v>
      </c>
      <c r="C61" s="176" t="s">
        <v>223</v>
      </c>
      <c r="D61" s="151">
        <v>15</v>
      </c>
      <c r="E61" s="148" t="s">
        <v>56</v>
      </c>
      <c r="F61" s="148" t="s">
        <v>55</v>
      </c>
      <c r="G61" s="41" t="s">
        <v>53</v>
      </c>
      <c r="H61" s="192"/>
      <c r="I61" s="193" t="s">
        <v>30</v>
      </c>
      <c r="J61" s="10"/>
    </row>
    <row r="62" spans="1:10" x14ac:dyDescent="0.25">
      <c r="A62" s="273"/>
      <c r="B62" s="38">
        <v>22</v>
      </c>
      <c r="C62" s="176" t="s">
        <v>229</v>
      </c>
      <c r="D62" s="151">
        <v>20</v>
      </c>
      <c r="E62" s="148" t="s">
        <v>56</v>
      </c>
      <c r="F62" s="148" t="s">
        <v>56</v>
      </c>
      <c r="G62" s="41" t="s">
        <v>53</v>
      </c>
      <c r="H62" s="192"/>
      <c r="I62" s="193" t="s">
        <v>1263</v>
      </c>
      <c r="J62" s="10"/>
    </row>
    <row r="63" spans="1:10" x14ac:dyDescent="0.25">
      <c r="A63" s="273"/>
      <c r="B63" s="38">
        <v>23</v>
      </c>
      <c r="C63" s="176" t="s">
        <v>230</v>
      </c>
      <c r="D63" s="151">
        <v>18</v>
      </c>
      <c r="E63" s="148" t="s">
        <v>56</v>
      </c>
      <c r="F63" s="148" t="s">
        <v>55</v>
      </c>
      <c r="G63" s="41" t="s">
        <v>1248</v>
      </c>
      <c r="H63" s="192"/>
      <c r="I63" s="193" t="s">
        <v>70</v>
      </c>
      <c r="J63" s="10"/>
    </row>
    <row r="64" spans="1:10" ht="15.75" thickBot="1" x14ac:dyDescent="0.3">
      <c r="A64" s="274"/>
      <c r="B64" s="93">
        <v>24</v>
      </c>
      <c r="C64" s="177" t="s">
        <v>218</v>
      </c>
      <c r="D64" s="153">
        <v>15</v>
      </c>
      <c r="E64" s="194" t="s">
        <v>56</v>
      </c>
      <c r="F64" s="194" t="s">
        <v>55</v>
      </c>
      <c r="G64" s="195" t="s">
        <v>53</v>
      </c>
      <c r="H64" s="192"/>
      <c r="I64" s="196" t="s">
        <v>1262</v>
      </c>
      <c r="J64" s="10"/>
    </row>
    <row r="65" spans="1:10" ht="15.75" thickBot="1" x14ac:dyDescent="0.3">
      <c r="A65" s="3"/>
      <c r="B65" s="7"/>
      <c r="C65" s="173"/>
      <c r="D65" s="173"/>
      <c r="E65" s="173"/>
      <c r="F65" s="197"/>
      <c r="G65" s="197"/>
      <c r="H65" s="197"/>
      <c r="I65" s="198"/>
      <c r="J65" s="10"/>
    </row>
    <row r="66" spans="1:10" ht="15" customHeight="1" x14ac:dyDescent="0.25">
      <c r="A66" s="272" t="s">
        <v>1246</v>
      </c>
      <c r="B66" s="37">
        <v>18</v>
      </c>
      <c r="C66" s="175" t="s">
        <v>225</v>
      </c>
      <c r="D66" s="190">
        <v>3</v>
      </c>
      <c r="E66" s="191" t="s">
        <v>56</v>
      </c>
      <c r="F66" s="191" t="s">
        <v>55</v>
      </c>
      <c r="G66" s="36" t="s">
        <v>53</v>
      </c>
      <c r="H66" s="192"/>
      <c r="I66" s="199" t="s">
        <v>31</v>
      </c>
      <c r="J66" s="10"/>
    </row>
    <row r="67" spans="1:10" x14ac:dyDescent="0.25">
      <c r="A67" s="273"/>
      <c r="B67" s="38">
        <v>19</v>
      </c>
      <c r="C67" s="176" t="s">
        <v>224</v>
      </c>
      <c r="D67" s="151">
        <v>35</v>
      </c>
      <c r="E67" s="148" t="s">
        <v>56</v>
      </c>
      <c r="F67" s="148" t="s">
        <v>56</v>
      </c>
      <c r="G67" s="41" t="s">
        <v>53</v>
      </c>
      <c r="H67" s="192"/>
      <c r="I67" s="193" t="s">
        <v>32</v>
      </c>
      <c r="J67" s="10"/>
    </row>
    <row r="68" spans="1:10" x14ac:dyDescent="0.25">
      <c r="A68" s="273"/>
      <c r="B68" s="38">
        <v>20</v>
      </c>
      <c r="C68" s="176" t="s">
        <v>226</v>
      </c>
      <c r="D68" s="151">
        <v>35</v>
      </c>
      <c r="E68" s="148" t="s">
        <v>56</v>
      </c>
      <c r="F68" s="148" t="s">
        <v>56</v>
      </c>
      <c r="G68" s="41" t="s">
        <v>53</v>
      </c>
      <c r="H68" s="192"/>
      <c r="I68" s="193" t="s">
        <v>33</v>
      </c>
      <c r="J68" s="10"/>
    </row>
    <row r="69" spans="1:10" x14ac:dyDescent="0.25">
      <c r="A69" s="273"/>
      <c r="B69" s="38">
        <v>21</v>
      </c>
      <c r="C69" s="160" t="s">
        <v>221</v>
      </c>
      <c r="D69" s="151">
        <v>8</v>
      </c>
      <c r="E69" s="148" t="s">
        <v>56</v>
      </c>
      <c r="F69" s="148" t="s">
        <v>55</v>
      </c>
      <c r="G69" s="41" t="s">
        <v>1271</v>
      </c>
      <c r="H69" s="192"/>
      <c r="I69" s="193" t="s">
        <v>66</v>
      </c>
      <c r="J69" s="10"/>
    </row>
    <row r="70" spans="1:10" x14ac:dyDescent="0.25">
      <c r="A70" s="273"/>
      <c r="B70" s="38">
        <v>22</v>
      </c>
      <c r="C70" s="176" t="s">
        <v>222</v>
      </c>
      <c r="D70" s="151">
        <v>18</v>
      </c>
      <c r="E70" s="148" t="s">
        <v>56</v>
      </c>
      <c r="F70" s="148" t="s">
        <v>55</v>
      </c>
      <c r="G70" s="41" t="s">
        <v>1248</v>
      </c>
      <c r="H70" s="192"/>
      <c r="I70" s="193" t="s">
        <v>71</v>
      </c>
      <c r="J70" s="10"/>
    </row>
    <row r="71" spans="1:10" ht="15.75" thickBot="1" x14ac:dyDescent="0.3">
      <c r="A71" s="274"/>
      <c r="B71" s="93">
        <v>23</v>
      </c>
      <c r="C71" s="177" t="s">
        <v>223</v>
      </c>
      <c r="D71" s="153">
        <v>15</v>
      </c>
      <c r="E71" s="194" t="s">
        <v>56</v>
      </c>
      <c r="F71" s="194" t="s">
        <v>55</v>
      </c>
      <c r="G71" s="195" t="s">
        <v>53</v>
      </c>
      <c r="H71" s="192"/>
      <c r="I71" s="196" t="s">
        <v>1265</v>
      </c>
      <c r="J71" s="10"/>
    </row>
    <row r="72" spans="1:10" ht="15.75" thickBot="1" x14ac:dyDescent="0.3">
      <c r="A72" s="3"/>
      <c r="B72" s="7"/>
      <c r="C72" s="173"/>
      <c r="D72" s="173"/>
      <c r="E72" s="173"/>
      <c r="F72" s="197"/>
      <c r="G72" s="197"/>
      <c r="H72" s="197"/>
      <c r="I72" s="198"/>
      <c r="J72" s="10"/>
    </row>
    <row r="73" spans="1:10" ht="15" customHeight="1" x14ac:dyDescent="0.25">
      <c r="A73" s="272" t="s">
        <v>1247</v>
      </c>
      <c r="B73" s="37">
        <v>18</v>
      </c>
      <c r="C73" s="175" t="s">
        <v>219</v>
      </c>
      <c r="D73" s="190">
        <v>3</v>
      </c>
      <c r="E73" s="191" t="s">
        <v>56</v>
      </c>
      <c r="F73" s="191" t="s">
        <v>55</v>
      </c>
      <c r="G73" s="36" t="s">
        <v>53</v>
      </c>
      <c r="H73" s="192"/>
      <c r="I73" s="199" t="s">
        <v>34</v>
      </c>
      <c r="J73" s="10"/>
    </row>
    <row r="74" spans="1:10" x14ac:dyDescent="0.25">
      <c r="A74" s="273"/>
      <c r="B74" s="38">
        <v>19</v>
      </c>
      <c r="C74" s="176" t="s">
        <v>224</v>
      </c>
      <c r="D74" s="151">
        <v>35</v>
      </c>
      <c r="E74" s="148" t="s">
        <v>56</v>
      </c>
      <c r="F74" s="148" t="s">
        <v>56</v>
      </c>
      <c r="G74" s="41" t="s">
        <v>53</v>
      </c>
      <c r="H74" s="192"/>
      <c r="I74" s="208" t="s">
        <v>32</v>
      </c>
      <c r="J74" s="10"/>
    </row>
    <row r="75" spans="1:10" x14ac:dyDescent="0.25">
      <c r="A75" s="273"/>
      <c r="B75" s="38">
        <v>20</v>
      </c>
      <c r="C75" s="176" t="s">
        <v>220</v>
      </c>
      <c r="D75" s="151">
        <v>35</v>
      </c>
      <c r="E75" s="148" t="s">
        <v>56</v>
      </c>
      <c r="F75" s="148" t="s">
        <v>56</v>
      </c>
      <c r="G75" s="41" t="s">
        <v>53</v>
      </c>
      <c r="H75" s="192"/>
      <c r="I75" s="208" t="s">
        <v>35</v>
      </c>
      <c r="J75" s="10"/>
    </row>
    <row r="76" spans="1:10" x14ac:dyDescent="0.25">
      <c r="A76" s="273"/>
      <c r="B76" s="38">
        <v>21</v>
      </c>
      <c r="C76" s="160" t="s">
        <v>221</v>
      </c>
      <c r="D76" s="151">
        <v>8</v>
      </c>
      <c r="E76" s="148" t="s">
        <v>56</v>
      </c>
      <c r="F76" s="148" t="s">
        <v>55</v>
      </c>
      <c r="G76" s="41" t="s">
        <v>1271</v>
      </c>
      <c r="H76" s="192"/>
      <c r="I76" s="193" t="s">
        <v>67</v>
      </c>
      <c r="J76" s="10"/>
    </row>
    <row r="77" spans="1:10" x14ac:dyDescent="0.25">
      <c r="A77" s="273"/>
      <c r="B77" s="38">
        <v>22</v>
      </c>
      <c r="C77" s="176" t="s">
        <v>222</v>
      </c>
      <c r="D77" s="151">
        <v>18</v>
      </c>
      <c r="E77" s="148" t="s">
        <v>56</v>
      </c>
      <c r="F77" s="148" t="s">
        <v>55</v>
      </c>
      <c r="G77" s="41" t="s">
        <v>1248</v>
      </c>
      <c r="H77" s="192"/>
      <c r="I77" s="208" t="s">
        <v>72</v>
      </c>
      <c r="J77" s="10"/>
    </row>
    <row r="78" spans="1:10" ht="15.75" thickBot="1" x14ac:dyDescent="0.3">
      <c r="A78" s="274"/>
      <c r="B78" s="93">
        <v>23</v>
      </c>
      <c r="C78" s="177" t="s">
        <v>223</v>
      </c>
      <c r="D78" s="153">
        <v>15</v>
      </c>
      <c r="E78" s="194" t="s">
        <v>56</v>
      </c>
      <c r="F78" s="194" t="s">
        <v>55</v>
      </c>
      <c r="G78" s="195" t="s">
        <v>53</v>
      </c>
      <c r="H78" s="192"/>
      <c r="I78" s="209" t="s">
        <v>73</v>
      </c>
      <c r="J78" s="10"/>
    </row>
    <row r="79" spans="1:10" x14ac:dyDescent="0.25">
      <c r="J79" s="10"/>
    </row>
    <row r="80" spans="1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  <row r="196" spans="10:10" x14ac:dyDescent="0.25">
      <c r="J196" s="10"/>
    </row>
    <row r="197" spans="10:10" x14ac:dyDescent="0.25">
      <c r="J197" s="10"/>
    </row>
    <row r="198" spans="10:10" x14ac:dyDescent="0.25">
      <c r="J198" s="10"/>
    </row>
    <row r="199" spans="10:10" x14ac:dyDescent="0.25">
      <c r="J199" s="10"/>
    </row>
    <row r="200" spans="10:10" x14ac:dyDescent="0.25">
      <c r="J200" s="10"/>
    </row>
    <row r="201" spans="10:10" x14ac:dyDescent="0.25">
      <c r="J201" s="10"/>
    </row>
    <row r="202" spans="10:10" x14ac:dyDescent="0.25">
      <c r="J202" s="10"/>
    </row>
    <row r="203" spans="10:10" x14ac:dyDescent="0.25">
      <c r="J203" s="10"/>
    </row>
    <row r="204" spans="10:10" x14ac:dyDescent="0.25">
      <c r="J204" s="10"/>
    </row>
    <row r="205" spans="10:10" x14ac:dyDescent="0.25">
      <c r="J205" s="10"/>
    </row>
    <row r="206" spans="10:10" x14ac:dyDescent="0.25">
      <c r="J206" s="10"/>
    </row>
    <row r="207" spans="10:10" x14ac:dyDescent="0.25">
      <c r="J207" s="10"/>
    </row>
    <row r="208" spans="10:10" x14ac:dyDescent="0.25">
      <c r="J208" s="10"/>
    </row>
    <row r="209" spans="10:10" x14ac:dyDescent="0.25">
      <c r="J209" s="10"/>
    </row>
    <row r="210" spans="10:10" x14ac:dyDescent="0.25">
      <c r="J210" s="9"/>
    </row>
    <row r="211" spans="10:10" x14ac:dyDescent="0.25">
      <c r="J211" s="10"/>
    </row>
    <row r="212" spans="10:10" x14ac:dyDescent="0.25">
      <c r="J212" s="10"/>
    </row>
    <row r="213" spans="10:10" x14ac:dyDescent="0.25">
      <c r="J213" s="10"/>
    </row>
    <row r="214" spans="10:10" x14ac:dyDescent="0.25">
      <c r="J214" s="10"/>
    </row>
    <row r="215" spans="10:10" x14ac:dyDescent="0.25">
      <c r="J215" s="10"/>
    </row>
    <row r="216" spans="10:10" x14ac:dyDescent="0.25">
      <c r="J216" s="10"/>
    </row>
    <row r="217" spans="10:10" x14ac:dyDescent="0.25">
      <c r="J217" s="10"/>
    </row>
    <row r="218" spans="10:10" x14ac:dyDescent="0.25">
      <c r="J218" s="10"/>
    </row>
    <row r="219" spans="10:10" x14ac:dyDescent="0.25">
      <c r="J219" s="10"/>
    </row>
    <row r="220" spans="10:10" x14ac:dyDescent="0.25">
      <c r="J220" s="10"/>
    </row>
    <row r="221" spans="10:10" x14ac:dyDescent="0.25">
      <c r="J221" s="10"/>
    </row>
    <row r="222" spans="10:10" x14ac:dyDescent="0.25">
      <c r="J222" s="10"/>
    </row>
    <row r="223" spans="10:10" x14ac:dyDescent="0.25">
      <c r="J223" s="10"/>
    </row>
    <row r="224" spans="10:10" x14ac:dyDescent="0.25">
      <c r="J224" s="10"/>
    </row>
    <row r="225" spans="10:10" x14ac:dyDescent="0.25">
      <c r="J225" s="10"/>
    </row>
    <row r="226" spans="10:10" x14ac:dyDescent="0.25">
      <c r="J226" s="10"/>
    </row>
    <row r="227" spans="10:10" x14ac:dyDescent="0.25">
      <c r="J227" s="10"/>
    </row>
    <row r="228" spans="10:10" x14ac:dyDescent="0.25">
      <c r="J228" s="10"/>
    </row>
    <row r="229" spans="10:10" x14ac:dyDescent="0.25">
      <c r="J229" s="10"/>
    </row>
    <row r="230" spans="10:10" x14ac:dyDescent="0.25">
      <c r="J230" s="10"/>
    </row>
    <row r="231" spans="10:10" x14ac:dyDescent="0.25">
      <c r="J231" s="10"/>
    </row>
    <row r="232" spans="10:10" x14ac:dyDescent="0.25">
      <c r="J232" s="10"/>
    </row>
    <row r="233" spans="10:10" x14ac:dyDescent="0.25">
      <c r="J233" s="10"/>
    </row>
    <row r="234" spans="10:10" x14ac:dyDescent="0.25">
      <c r="J234" s="10"/>
    </row>
    <row r="235" spans="10:10" x14ac:dyDescent="0.25">
      <c r="J235" s="10"/>
    </row>
    <row r="236" spans="10:10" x14ac:dyDescent="0.25">
      <c r="J236" s="10"/>
    </row>
    <row r="237" spans="10:10" x14ac:dyDescent="0.25">
      <c r="J237" s="10"/>
    </row>
    <row r="238" spans="10:10" x14ac:dyDescent="0.25">
      <c r="J238" s="10"/>
    </row>
    <row r="239" spans="10:10" x14ac:dyDescent="0.25">
      <c r="J239" s="10"/>
    </row>
    <row r="240" spans="10:10" x14ac:dyDescent="0.25">
      <c r="J240" s="10"/>
    </row>
    <row r="241" spans="10:10" x14ac:dyDescent="0.25">
      <c r="J241" s="10"/>
    </row>
    <row r="242" spans="10:10" x14ac:dyDescent="0.25">
      <c r="J242" s="10"/>
    </row>
    <row r="243" spans="10:10" x14ac:dyDescent="0.25">
      <c r="J243" s="10"/>
    </row>
    <row r="244" spans="10:10" x14ac:dyDescent="0.25">
      <c r="J244" s="10"/>
    </row>
    <row r="245" spans="10:10" x14ac:dyDescent="0.25">
      <c r="J245" s="10"/>
    </row>
    <row r="246" spans="10:10" x14ac:dyDescent="0.25">
      <c r="J246" s="10"/>
    </row>
    <row r="247" spans="10:10" x14ac:dyDescent="0.25">
      <c r="J247" s="10"/>
    </row>
    <row r="248" spans="10:10" x14ac:dyDescent="0.25">
      <c r="J248" s="10"/>
    </row>
    <row r="249" spans="10:10" x14ac:dyDescent="0.25">
      <c r="J249" s="10"/>
    </row>
    <row r="250" spans="10:10" x14ac:dyDescent="0.25">
      <c r="J250" s="10"/>
    </row>
    <row r="251" spans="10:10" x14ac:dyDescent="0.25">
      <c r="J251" s="10"/>
    </row>
    <row r="252" spans="10:10" x14ac:dyDescent="0.25">
      <c r="J252" s="10"/>
    </row>
    <row r="253" spans="10:10" x14ac:dyDescent="0.25">
      <c r="J253" s="10"/>
    </row>
    <row r="254" spans="10:10" x14ac:dyDescent="0.25">
      <c r="J254" s="10"/>
    </row>
    <row r="255" spans="10:10" x14ac:dyDescent="0.25">
      <c r="J255" s="10"/>
    </row>
    <row r="256" spans="10:10" x14ac:dyDescent="0.25">
      <c r="J256" s="10"/>
    </row>
    <row r="257" spans="10:10" x14ac:dyDescent="0.25">
      <c r="J257" s="10"/>
    </row>
    <row r="258" spans="10:10" x14ac:dyDescent="0.25">
      <c r="J258" s="10"/>
    </row>
    <row r="259" spans="10:10" x14ac:dyDescent="0.25">
      <c r="J259" s="10"/>
    </row>
    <row r="260" spans="10:10" x14ac:dyDescent="0.25">
      <c r="J260" s="10"/>
    </row>
    <row r="261" spans="10:10" x14ac:dyDescent="0.25">
      <c r="J261" s="10"/>
    </row>
    <row r="262" spans="10:10" x14ac:dyDescent="0.25">
      <c r="J262" s="10"/>
    </row>
    <row r="263" spans="10:10" x14ac:dyDescent="0.25">
      <c r="J263" s="10"/>
    </row>
    <row r="264" spans="10:10" x14ac:dyDescent="0.25">
      <c r="J264" s="10"/>
    </row>
    <row r="265" spans="10:10" x14ac:dyDescent="0.25">
      <c r="J265" s="10"/>
    </row>
    <row r="266" spans="10:10" x14ac:dyDescent="0.25">
      <c r="J266" s="10"/>
    </row>
    <row r="267" spans="10:10" x14ac:dyDescent="0.25">
      <c r="J267" s="10"/>
    </row>
    <row r="268" spans="10:10" x14ac:dyDescent="0.25">
      <c r="J268" s="10"/>
    </row>
    <row r="269" spans="10:10" x14ac:dyDescent="0.25">
      <c r="J269" s="10"/>
    </row>
    <row r="270" spans="10:10" x14ac:dyDescent="0.25">
      <c r="J270" s="10"/>
    </row>
    <row r="271" spans="10:10" x14ac:dyDescent="0.25">
      <c r="J271" s="10"/>
    </row>
    <row r="272" spans="10:10" x14ac:dyDescent="0.25">
      <c r="J272" s="10"/>
    </row>
    <row r="273" spans="10:10" x14ac:dyDescent="0.25">
      <c r="J273" s="10"/>
    </row>
    <row r="274" spans="10:10" x14ac:dyDescent="0.25">
      <c r="J274" s="10"/>
    </row>
    <row r="275" spans="10:10" x14ac:dyDescent="0.25">
      <c r="J275" s="10"/>
    </row>
    <row r="276" spans="10:10" x14ac:dyDescent="0.25">
      <c r="J276" s="10"/>
    </row>
    <row r="277" spans="10:10" x14ac:dyDescent="0.25">
      <c r="J277" s="10"/>
    </row>
    <row r="278" spans="10:10" x14ac:dyDescent="0.25">
      <c r="J278" s="10"/>
    </row>
    <row r="279" spans="10:10" x14ac:dyDescent="0.25">
      <c r="J279" s="10"/>
    </row>
    <row r="280" spans="10:10" x14ac:dyDescent="0.25">
      <c r="J280" s="10"/>
    </row>
    <row r="281" spans="10:10" x14ac:dyDescent="0.25">
      <c r="J281" s="10"/>
    </row>
    <row r="282" spans="10:10" x14ac:dyDescent="0.25">
      <c r="J282" s="10"/>
    </row>
    <row r="283" spans="10:10" x14ac:dyDescent="0.25">
      <c r="J283" s="10"/>
    </row>
    <row r="284" spans="10:10" x14ac:dyDescent="0.25">
      <c r="J284" s="10"/>
    </row>
    <row r="285" spans="10:10" x14ac:dyDescent="0.25">
      <c r="J285" s="19"/>
    </row>
    <row r="286" spans="10:10" x14ac:dyDescent="0.25">
      <c r="J286" s="19"/>
    </row>
    <row r="287" spans="10:10" x14ac:dyDescent="0.25">
      <c r="J287" s="19"/>
    </row>
    <row r="288" spans="10:10" x14ac:dyDescent="0.25">
      <c r="J288" s="19"/>
    </row>
    <row r="289" spans="10:10" x14ac:dyDescent="0.25">
      <c r="J289" s="19"/>
    </row>
    <row r="290" spans="10:10" x14ac:dyDescent="0.25">
      <c r="J290" s="19"/>
    </row>
    <row r="291" spans="10:10" x14ac:dyDescent="0.25">
      <c r="J291" s="19"/>
    </row>
    <row r="292" spans="10:10" x14ac:dyDescent="0.25">
      <c r="J292" s="19"/>
    </row>
    <row r="293" spans="10:10" x14ac:dyDescent="0.25">
      <c r="J293" s="19"/>
    </row>
    <row r="294" spans="10:10" x14ac:dyDescent="0.25">
      <c r="J294" s="19"/>
    </row>
    <row r="295" spans="10:10" x14ac:dyDescent="0.25">
      <c r="J295" s="19"/>
    </row>
    <row r="296" spans="10:10" x14ac:dyDescent="0.25">
      <c r="J296" s="19"/>
    </row>
    <row r="297" spans="10:10" x14ac:dyDescent="0.25">
      <c r="J297" s="19"/>
    </row>
    <row r="298" spans="10:10" x14ac:dyDescent="0.25">
      <c r="J298" s="19"/>
    </row>
    <row r="299" spans="10:10" x14ac:dyDescent="0.25">
      <c r="J299" s="19"/>
    </row>
    <row r="300" spans="10:10" x14ac:dyDescent="0.25">
      <c r="J300" s="19"/>
    </row>
    <row r="301" spans="10:10" x14ac:dyDescent="0.25">
      <c r="J301" s="19"/>
    </row>
    <row r="302" spans="10:10" x14ac:dyDescent="0.25">
      <c r="J302" s="19"/>
    </row>
    <row r="303" spans="10:10" x14ac:dyDescent="0.25">
      <c r="J303" s="19"/>
    </row>
    <row r="304" spans="10:10" x14ac:dyDescent="0.25">
      <c r="J304" s="19"/>
    </row>
    <row r="305" spans="10:10" x14ac:dyDescent="0.25">
      <c r="J305" s="19"/>
    </row>
    <row r="306" spans="10:10" x14ac:dyDescent="0.25">
      <c r="J306" s="19"/>
    </row>
    <row r="307" spans="10:10" x14ac:dyDescent="0.25">
      <c r="J307" s="19"/>
    </row>
    <row r="308" spans="10:10" x14ac:dyDescent="0.25">
      <c r="J308" s="19"/>
    </row>
    <row r="309" spans="10:10" x14ac:dyDescent="0.25">
      <c r="J309" s="19"/>
    </row>
    <row r="310" spans="10:10" x14ac:dyDescent="0.25">
      <c r="J310" s="19"/>
    </row>
    <row r="311" spans="10:10" x14ac:dyDescent="0.25">
      <c r="J311" s="19"/>
    </row>
    <row r="312" spans="10:10" x14ac:dyDescent="0.25">
      <c r="J312" s="19"/>
    </row>
    <row r="313" spans="10:10" x14ac:dyDescent="0.25">
      <c r="J313" s="19"/>
    </row>
    <row r="314" spans="10:10" x14ac:dyDescent="0.25">
      <c r="J314" s="19"/>
    </row>
    <row r="315" spans="10:10" x14ac:dyDescent="0.25">
      <c r="J315" s="19"/>
    </row>
    <row r="316" spans="10:10" x14ac:dyDescent="0.25">
      <c r="J316" s="19"/>
    </row>
    <row r="317" spans="10:10" x14ac:dyDescent="0.25">
      <c r="J317" s="19"/>
    </row>
    <row r="318" spans="10:10" x14ac:dyDescent="0.25">
      <c r="J318" s="19"/>
    </row>
    <row r="319" spans="10:10" x14ac:dyDescent="0.25">
      <c r="J319" s="19"/>
    </row>
    <row r="320" spans="10:10" x14ac:dyDescent="0.25">
      <c r="J320" s="19"/>
    </row>
    <row r="321" spans="10:10" x14ac:dyDescent="0.25">
      <c r="J321" s="19"/>
    </row>
    <row r="322" spans="10:10" x14ac:dyDescent="0.25">
      <c r="J322" s="19"/>
    </row>
    <row r="323" spans="10:10" x14ac:dyDescent="0.25">
      <c r="J323" s="19"/>
    </row>
    <row r="324" spans="10:10" x14ac:dyDescent="0.25">
      <c r="J324" s="19"/>
    </row>
    <row r="325" spans="10:10" x14ac:dyDescent="0.25">
      <c r="J325" s="19"/>
    </row>
    <row r="326" spans="10:10" x14ac:dyDescent="0.25">
      <c r="J326" s="19"/>
    </row>
    <row r="327" spans="10:10" x14ac:dyDescent="0.25">
      <c r="J327" s="19"/>
    </row>
    <row r="328" spans="10:10" x14ac:dyDescent="0.25">
      <c r="J328" s="19"/>
    </row>
    <row r="329" spans="10:10" x14ac:dyDescent="0.25">
      <c r="J329" s="19"/>
    </row>
    <row r="330" spans="10:10" x14ac:dyDescent="0.25">
      <c r="J330" s="19"/>
    </row>
    <row r="331" spans="10:10" x14ac:dyDescent="0.25">
      <c r="J331" s="19"/>
    </row>
    <row r="332" spans="10:10" x14ac:dyDescent="0.25">
      <c r="J332" s="19"/>
    </row>
    <row r="333" spans="10:10" x14ac:dyDescent="0.25">
      <c r="J333" s="19"/>
    </row>
    <row r="334" spans="10:10" x14ac:dyDescent="0.25">
      <c r="J334" s="19"/>
    </row>
    <row r="335" spans="10:10" x14ac:dyDescent="0.25">
      <c r="J335" s="19"/>
    </row>
    <row r="336" spans="10:10" x14ac:dyDescent="0.25">
      <c r="J336" s="19"/>
    </row>
    <row r="337" spans="10:10" x14ac:dyDescent="0.25">
      <c r="J337" s="19"/>
    </row>
    <row r="338" spans="10:10" x14ac:dyDescent="0.25">
      <c r="J338" s="19"/>
    </row>
    <row r="339" spans="10:10" x14ac:dyDescent="0.25">
      <c r="J339" s="19"/>
    </row>
    <row r="340" spans="10:10" x14ac:dyDescent="0.25">
      <c r="J340" s="19"/>
    </row>
    <row r="341" spans="10:10" x14ac:dyDescent="0.25">
      <c r="J341" s="19"/>
    </row>
    <row r="342" spans="10:10" x14ac:dyDescent="0.25">
      <c r="J342" s="19"/>
    </row>
    <row r="343" spans="10:10" x14ac:dyDescent="0.25">
      <c r="J343" s="19"/>
    </row>
    <row r="344" spans="10:10" x14ac:dyDescent="0.25">
      <c r="J344" s="19"/>
    </row>
    <row r="345" spans="10:10" x14ac:dyDescent="0.25">
      <c r="J345" s="19"/>
    </row>
    <row r="346" spans="10:10" x14ac:dyDescent="0.25">
      <c r="J346" s="19"/>
    </row>
    <row r="347" spans="10:10" x14ac:dyDescent="0.25">
      <c r="J347" s="19"/>
    </row>
    <row r="348" spans="10:10" x14ac:dyDescent="0.25">
      <c r="J348" s="19"/>
    </row>
    <row r="349" spans="10:10" x14ac:dyDescent="0.25">
      <c r="J349" s="19"/>
    </row>
    <row r="350" spans="10:10" x14ac:dyDescent="0.25">
      <c r="J350" s="19"/>
    </row>
    <row r="351" spans="10:10" x14ac:dyDescent="0.25">
      <c r="J351" s="3"/>
    </row>
    <row r="352" spans="10:10" x14ac:dyDescent="0.25">
      <c r="J352" s="3"/>
    </row>
    <row r="353" spans="10:10" x14ac:dyDescent="0.25">
      <c r="J353" s="3"/>
    </row>
  </sheetData>
  <autoFilter ref="I1:I18"/>
  <mergeCells count="6">
    <mergeCell ref="A73:A78"/>
    <mergeCell ref="A2:A18"/>
    <mergeCell ref="A20:A41"/>
    <mergeCell ref="A58:A64"/>
    <mergeCell ref="A66:A71"/>
    <mergeCell ref="A43:A56"/>
  </mergeCells>
  <conditionalFormatting sqref="D5">
    <cfRule type="cellIs" dxfId="1" priority="2" operator="equal">
      <formula>""</formula>
    </cfRule>
  </conditionalFormatting>
  <conditionalFormatting sqref="D9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DCS Santé 2.4</vt:lpstr>
      <vt:lpstr>ADS Santé</vt:lpstr>
      <vt:lpstr>ADS Prévoyance</vt:lpstr>
      <vt:lpstr>REV 2.4</vt:lpstr>
    </vt:vector>
  </TitlesOfParts>
  <Company>GSI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CALVAYRAC Jean-Charles</dc:creator>
  <cp:lastModifiedBy>CALVAYRAC Jean-Charles</cp:lastModifiedBy>
  <dcterms:created xsi:type="dcterms:W3CDTF">2017-09-26T07:12:31Z</dcterms:created>
  <dcterms:modified xsi:type="dcterms:W3CDTF">2021-01-11T13:54:08Z</dcterms:modified>
</cp:coreProperties>
</file>