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2" i="1" l="1"/>
  <c r="E32" i="1"/>
  <c r="D32" i="1"/>
  <c r="H28" i="1"/>
  <c r="H30" i="1" s="1"/>
  <c r="F28" i="1"/>
  <c r="F30" i="1" s="1"/>
  <c r="E28" i="1"/>
  <c r="E30" i="1" s="1"/>
  <c r="D28" i="1"/>
  <c r="D30" i="1" s="1"/>
  <c r="H27" i="1"/>
  <c r="F27" i="1"/>
  <c r="E27" i="1"/>
  <c r="H32" i="1" s="1"/>
  <c r="D27" i="1"/>
  <c r="H26" i="1"/>
  <c r="H29" i="1" s="1"/>
  <c r="F26" i="1"/>
  <c r="F29" i="1" s="1"/>
  <c r="E26" i="1"/>
  <c r="E29" i="1" s="1"/>
  <c r="D26" i="1"/>
  <c r="D29" i="1" s="1"/>
  <c r="D31" i="1" s="1"/>
  <c r="H10" i="1"/>
  <c r="H8" i="1"/>
  <c r="G8" i="1"/>
  <c r="G10" i="1" s="1"/>
  <c r="F8" i="1"/>
  <c r="E8" i="1"/>
  <c r="E10" i="1" s="1"/>
  <c r="D8" i="1"/>
  <c r="F10" i="1" s="1"/>
  <c r="H7" i="1"/>
  <c r="H12" i="1" s="1"/>
  <c r="G7" i="1"/>
  <c r="F12" i="1" s="1"/>
  <c r="F7" i="1"/>
  <c r="E7" i="1"/>
  <c r="E12" i="1" s="1"/>
  <c r="D7" i="1"/>
  <c r="D12" i="1" s="1"/>
  <c r="H6" i="1"/>
  <c r="G6" i="1"/>
  <c r="F6" i="1"/>
  <c r="E6" i="1"/>
  <c r="D6" i="1"/>
  <c r="D9" i="1" s="1"/>
  <c r="D11" i="1" l="1"/>
  <c r="D33" i="1"/>
  <c r="E31" i="1"/>
  <c r="E33" i="1"/>
  <c r="F31" i="1"/>
  <c r="F33" i="1" s="1"/>
  <c r="H31" i="1"/>
  <c r="H33" i="1" s="1"/>
  <c r="E9" i="1"/>
  <c r="F9" i="1"/>
  <c r="G12" i="1"/>
  <c r="H9" i="1"/>
  <c r="D10" i="1"/>
  <c r="G9" i="1"/>
  <c r="G11" i="1" s="1"/>
  <c r="G13" i="1" s="1"/>
  <c r="H11" i="1" l="1"/>
  <c r="H13" i="1" s="1"/>
  <c r="F11" i="1"/>
  <c r="F13" i="1" s="1"/>
  <c r="E11" i="1"/>
  <c r="E13" i="1" s="1"/>
  <c r="D13" i="1"/>
</calcChain>
</file>

<file path=xl/sharedStrings.xml><?xml version="1.0" encoding="utf-8"?>
<sst xmlns="http://schemas.openxmlformats.org/spreadsheetml/2006/main" count="51" uniqueCount="28">
  <si>
    <t>Column1</t>
  </si>
  <si>
    <t>Option 1</t>
  </si>
  <si>
    <t>Option 2</t>
  </si>
  <si>
    <t>Option 3</t>
  </si>
  <si>
    <t>Option 4</t>
  </si>
  <si>
    <t>Option 5</t>
  </si>
  <si>
    <t>CAN BE ALTERED</t>
  </si>
  <si>
    <t>Quality</t>
  </si>
  <si>
    <t>Services</t>
  </si>
  <si>
    <t>Rate</t>
  </si>
  <si>
    <t>Reversed Rate</t>
  </si>
  <si>
    <t>normalized Services</t>
  </si>
  <si>
    <t>normalized Quality</t>
  </si>
  <si>
    <t>normalized Rate</t>
  </si>
  <si>
    <t>Factors:</t>
  </si>
  <si>
    <t>Quality Traffic Percentage</t>
  </si>
  <si>
    <t>Rate Traffic Percentage</t>
  </si>
  <si>
    <t>Services Traffic Percentage</t>
  </si>
  <si>
    <t>Total Traffic Percentages</t>
  </si>
  <si>
    <t>Not Blocked</t>
  </si>
  <si>
    <t>Blocked</t>
  </si>
  <si>
    <t>We are going to take the best 3 options, so  we will take 1, 2 and 3 since 4 is blocked. This will make the best rate be removed.</t>
  </si>
  <si>
    <t>But if we have removed option 4 from the start, a drastic change in option 5 new percentage would be 54% even higher to what option 4 was!</t>
  </si>
  <si>
    <t>This means that our current system will leave option 5 behind even though it’s a great option when option 4 is removed.</t>
  </si>
  <si>
    <t>Column2</t>
  </si>
  <si>
    <t>Column3</t>
  </si>
  <si>
    <t>Column4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</si>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</sst>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3" fillId="3" borderId="0" xfId="0" applyFont="1" applyFill="1"/>
    <xf numFmtId="0" fontId="4" fillId="0" borderId="0" xfId="0" applyFont="1"/>
    <xf numFmtId="0" fontId="0" fillId="4" borderId="0" xfId="0" applyFill="1"/>
    <xf numFmtId="0" fontId="3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5" borderId="0" xfId="1" applyFont="1" applyFill="1" applyBorder="1" applyAlignment="1"/>
    <xf numFmtId="0" fontId="1" fillId="5" borderId="0" xfId="1" applyFill="1" applyBorder="1" applyAlignment="1"/>
    <xf numFmtId="0" fontId="2" fillId="5" borderId="5" xfId="1" applyFont="1" applyFill="1" applyBorder="1" applyAlignment="1"/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2" fillId="6" borderId="10" xfId="1" applyFont="1" applyFill="1" applyBorder="1" applyAlignment="1"/>
    <xf numFmtId="0" fontId="0" fillId="6" borderId="0" xfId="0" applyFill="1"/>
    <xf numFmtId="0" fontId="0" fillId="6" borderId="9" xfId="0" applyFill="1" applyBorder="1"/>
    <xf numFmtId="0" fontId="0" fillId="6" borderId="8" xfId="0" applyFill="1" applyBorder="1"/>
    <xf numFmtId="0" fontId="0" fillId="6" borderId="2" xfId="0" applyFill="1" applyBorder="1"/>
    <xf numFmtId="0" fontId="0" fillId="6" borderId="1" xfId="0" applyFill="1" applyBorder="1"/>
    <xf numFmtId="0" fontId="0" fillId="0" borderId="7" xfId="0" applyBorder="1"/>
    <xf numFmtId="0" fontId="0" fillId="6" borderId="10" xfId="0" applyFill="1" applyBorder="1"/>
  </cellXfs>
  <cellStyles count="2">
    <cellStyle name="Good" xfId="1" builtinId="26"/>
    <cellStyle name="Normal" xfId="0" builtinId="0"/>
  </cellStyles>
  <dxfs count="6">
    <dxf>
      <border diagonalUp="0" diagonalDown="0" outline="0">
        <left/>
        <right style="thin">
          <color theme="0" tint="-0.14999847407452621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 style="thin">
          <color theme="0" tint="-0.14999847407452621"/>
        </left>
        <right/>
        <top/>
        <bottom/>
      </border>
    </dxf>
    <dxf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 style="thin">
          <color theme="0" tint="-0.149998474074526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12</xdr:row>
      <xdr:rowOff>152400</xdr:rowOff>
    </xdr:from>
    <xdr:to>
      <xdr:col>1</xdr:col>
      <xdr:colOff>466725</xdr:colOff>
      <xdr:row>21</xdr:row>
      <xdr:rowOff>104775</xdr:rowOff>
    </xdr:to>
    <xdr:sp macro="" textlink="">
      <xdr:nvSpPr>
        <xdr:cNvPr id="3" name="Curved Right Arrow 2"/>
        <xdr:cNvSpPr/>
      </xdr:nvSpPr>
      <xdr:spPr>
        <a:xfrm>
          <a:off x="247650" y="2438400"/>
          <a:ext cx="828675" cy="1666875"/>
        </a:xfrm>
        <a:prstGeom prst="curved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2" displayName="Table2" ref="C1:H15" totalsRowCount="1">
  <autoFilter ref="C1:H14"/>
  <tableColumns count="6">
    <tableColumn id="1" name="Column1" totalsRowDxfId="5"/>
    <tableColumn id="2" name="Option 1" totalsRowDxfId="4"/>
    <tableColumn id="3" name="Option 2" totalsRowDxfId="3"/>
    <tableColumn id="4" name="Option 3" totalsRowDxfId="2"/>
    <tableColumn id="5" name="Option 4" totalsRowDxfId="1"/>
    <tableColumn id="6" name="Option 5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3" displayName="Table3" ref="C20:H33" totalsRowShown="0">
  <autoFilter ref="C20:H33"/>
  <tableColumns count="6">
    <tableColumn id="1" name="Column1"/>
    <tableColumn id="2" name="Option 1"/>
    <tableColumn id="3" name="Option 2"/>
    <tableColumn id="4" name="Option 3"/>
    <tableColumn id="5" name="Option 4"/>
    <tableColumn id="6" name="Option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J19" sqref="J19"/>
    </sheetView>
  </sheetViews>
  <sheetFormatPr defaultRowHeight="15" x14ac:dyDescent="0.25"/>
  <cols>
    <col min="3" max="3" width="27.7109375" customWidth="1"/>
    <col min="4" max="4" width="21.5703125" customWidth="1"/>
    <col min="5" max="5" width="18.42578125" customWidth="1"/>
    <col min="6" max="6" width="18" customWidth="1"/>
    <col min="7" max="7" width="17.85546875" customWidth="1"/>
    <col min="8" max="8" width="22.28515625" customWidth="1"/>
    <col min="9" max="9" width="15.5703125" bestFit="1" customWidth="1"/>
    <col min="11" max="11" width="13.28515625" customWidth="1"/>
  </cols>
  <sheetData>
    <row r="1" spans="1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</row>
    <row r="3" spans="1:11" x14ac:dyDescent="0.25">
      <c r="C3" t="s">
        <v>7</v>
      </c>
      <c r="D3" s="1">
        <v>355</v>
      </c>
      <c r="E3" s="1">
        <v>450</v>
      </c>
      <c r="F3" s="1">
        <v>400</v>
      </c>
      <c r="G3" s="1">
        <v>200</v>
      </c>
      <c r="H3" s="1">
        <v>600</v>
      </c>
    </row>
    <row r="4" spans="1:11" x14ac:dyDescent="0.25">
      <c r="C4" t="s">
        <v>8</v>
      </c>
      <c r="D4" s="1">
        <v>20</v>
      </c>
      <c r="E4" s="1">
        <v>10</v>
      </c>
      <c r="F4" s="1">
        <v>10</v>
      </c>
      <c r="G4" s="1">
        <v>0.9</v>
      </c>
      <c r="H4" s="1">
        <v>0.9</v>
      </c>
    </row>
    <row r="5" spans="1:11" x14ac:dyDescent="0.25">
      <c r="C5" t="s">
        <v>9</v>
      </c>
      <c r="D5" s="1">
        <v>0.3</v>
      </c>
      <c r="E5" s="1">
        <v>0.2</v>
      </c>
      <c r="F5" s="1">
        <v>0.1</v>
      </c>
      <c r="G5" s="2">
        <v>9.9999999999999995E-7</v>
      </c>
      <c r="H5" s="2">
        <v>1E-3</v>
      </c>
    </row>
    <row r="6" spans="1:11" x14ac:dyDescent="0.25">
      <c r="C6" t="s">
        <v>10</v>
      </c>
      <c r="D6">
        <f t="shared" ref="D6:H6" si="0">POWER(D5,-1)</f>
        <v>3.3333333333333335</v>
      </c>
      <c r="E6">
        <f t="shared" si="0"/>
        <v>5</v>
      </c>
      <c r="F6">
        <f t="shared" si="0"/>
        <v>10</v>
      </c>
      <c r="G6">
        <f t="shared" si="0"/>
        <v>1000000</v>
      </c>
      <c r="H6">
        <f t="shared" si="0"/>
        <v>1000</v>
      </c>
    </row>
    <row r="7" spans="1:11" x14ac:dyDescent="0.25">
      <c r="B7" s="3"/>
      <c r="C7" t="s">
        <v>11</v>
      </c>
      <c r="D7">
        <f>D4/MAX(4:4)</f>
        <v>1</v>
      </c>
      <c r="E7">
        <f>E4/MAX(4:4)</f>
        <v>0.5</v>
      </c>
      <c r="F7">
        <f>F4/MAX(4:4)</f>
        <v>0.5</v>
      </c>
      <c r="G7">
        <f>G4/MAX(4:4)</f>
        <v>4.4999999999999998E-2</v>
      </c>
      <c r="H7">
        <f>H4/MAX(4:4)</f>
        <v>4.4999999999999998E-2</v>
      </c>
    </row>
    <row r="8" spans="1:11" x14ac:dyDescent="0.25">
      <c r="B8" s="3"/>
      <c r="C8" t="s">
        <v>12</v>
      </c>
      <c r="D8">
        <f>D3/MAX(3:3)</f>
        <v>0.59166666666666667</v>
      </c>
      <c r="E8">
        <f>E3/MAX(3:3)</f>
        <v>0.75</v>
      </c>
      <c r="F8">
        <f>F3/MAX(3:3)</f>
        <v>0.66666666666666663</v>
      </c>
      <c r="G8">
        <f>G3/MAX(3:3)</f>
        <v>0.33333333333333331</v>
      </c>
      <c r="H8">
        <f>H3/MAX(3:3)</f>
        <v>1</v>
      </c>
    </row>
    <row r="9" spans="1:11" x14ac:dyDescent="0.25">
      <c r="C9" t="s">
        <v>13</v>
      </c>
      <c r="D9">
        <f>D6/MAX(6:6)</f>
        <v>3.3333333333333333E-6</v>
      </c>
      <c r="E9">
        <f>E6/MAX(6:6)</f>
        <v>5.0000000000000004E-6</v>
      </c>
      <c r="F9">
        <f>F6/MAX(6:6)</f>
        <v>1.0000000000000001E-5</v>
      </c>
      <c r="G9">
        <f>G6/MAX(6:6)</f>
        <v>1</v>
      </c>
      <c r="H9">
        <f>H6/MAX(6:6)</f>
        <v>1E-3</v>
      </c>
    </row>
    <row r="10" spans="1:11" x14ac:dyDescent="0.25">
      <c r="A10" s="4" t="s">
        <v>14</v>
      </c>
      <c r="B10" s="1">
        <v>20</v>
      </c>
      <c r="C10" t="s">
        <v>15</v>
      </c>
      <c r="D10">
        <f>D8*$B10/(SUM(8:8))</f>
        <v>3.5411471321695762</v>
      </c>
      <c r="E10">
        <f>E8*$B10/(SUM(8:8))</f>
        <v>4.4887780548628431</v>
      </c>
      <c r="F10">
        <f>F8*$B10/(SUM(8:8))</f>
        <v>3.9900249376558596</v>
      </c>
      <c r="G10">
        <f>G8*$B10/(SUM(8:8))</f>
        <v>1.9950124688279298</v>
      </c>
      <c r="H10">
        <f>(H8*$B10)/(SUM(8:8))</f>
        <v>5.9850374064837899</v>
      </c>
    </row>
    <row r="11" spans="1:11" x14ac:dyDescent="0.25">
      <c r="A11" s="4"/>
      <c r="B11" s="1">
        <v>50</v>
      </c>
      <c r="C11" t="s">
        <v>16</v>
      </c>
      <c r="D11">
        <f>D9*$B11/(SUM(9:9))</f>
        <v>1.6649711710241741E-4</v>
      </c>
      <c r="E11">
        <f>E9*$B11/(SUM(9:9))</f>
        <v>2.4974567565362609E-4</v>
      </c>
      <c r="F11">
        <f>F9*$B11/(SUM(9:9))</f>
        <v>4.9949135130725219E-4</v>
      </c>
      <c r="G11">
        <f>G9*$B11/(SUM(9:9))</f>
        <v>49.949135130725224</v>
      </c>
      <c r="H11">
        <f>H9*$B11/(SUM(9:9))</f>
        <v>4.9949135130725228E-2</v>
      </c>
    </row>
    <row r="12" spans="1:11" x14ac:dyDescent="0.25">
      <c r="A12" s="4"/>
      <c r="B12" s="1">
        <v>30</v>
      </c>
      <c r="C12" t="s">
        <v>17</v>
      </c>
      <c r="D12">
        <f>D7*$B12/(SUM(7:7))</f>
        <v>14.354066985645934</v>
      </c>
      <c r="E12">
        <f>E7*$B12/(SUM(7:7))</f>
        <v>7.1770334928229671</v>
      </c>
      <c r="F12">
        <f>F7*$B12/(SUM(7:7))</f>
        <v>7.1770334928229671</v>
      </c>
      <c r="G12">
        <f>G7*$B12/(SUM(7:7))</f>
        <v>0.64593301435406691</v>
      </c>
      <c r="H12">
        <f>H7*$B12/(SUM(7:7))</f>
        <v>0.64593301435406691</v>
      </c>
    </row>
    <row r="13" spans="1:11" x14ac:dyDescent="0.25">
      <c r="C13" t="s">
        <v>18</v>
      </c>
      <c r="D13">
        <f>D10+D11+D12</f>
        <v>17.895380614932613</v>
      </c>
      <c r="E13">
        <f>E10+E11+E12</f>
        <v>11.666061293361464</v>
      </c>
      <c r="F13">
        <f>F10+F11+F12</f>
        <v>11.167557921830134</v>
      </c>
      <c r="G13" s="5">
        <f>G10+G11+G12</f>
        <v>52.590080613907219</v>
      </c>
      <c r="H13" s="5">
        <f>H10+H11+H12</f>
        <v>6.6809195559685817</v>
      </c>
    </row>
    <row r="14" spans="1:11" x14ac:dyDescent="0.25">
      <c r="D14" t="s">
        <v>19</v>
      </c>
      <c r="E14" t="s">
        <v>19</v>
      </c>
      <c r="F14" t="s">
        <v>19</v>
      </c>
      <c r="G14" t="s">
        <v>20</v>
      </c>
      <c r="H14" t="s">
        <v>19</v>
      </c>
    </row>
    <row r="15" spans="1:11" x14ac:dyDescent="0.25">
      <c r="B15" s="6"/>
      <c r="C15" s="7"/>
      <c r="D15" s="8"/>
      <c r="E15" s="9"/>
      <c r="F15" s="10"/>
      <c r="G15" s="10"/>
      <c r="H15" s="6"/>
      <c r="J15" s="14"/>
      <c r="K15" s="18"/>
    </row>
    <row r="16" spans="1:11" x14ac:dyDescent="0.25">
      <c r="B16" s="10"/>
      <c r="C16" s="13" t="s">
        <v>21</v>
      </c>
      <c r="D16" s="13"/>
      <c r="E16" s="13"/>
      <c r="F16" s="13"/>
      <c r="G16" s="13"/>
      <c r="H16" s="13"/>
      <c r="I16" s="16"/>
      <c r="J16" s="23"/>
      <c r="K16" s="14"/>
    </row>
    <row r="17" spans="1:12" x14ac:dyDescent="0.25">
      <c r="B17" s="10"/>
      <c r="C17" s="11" t="s">
        <v>22</v>
      </c>
      <c r="D17" s="12"/>
      <c r="E17" s="12"/>
      <c r="F17" s="12"/>
      <c r="G17" s="12"/>
      <c r="H17" s="12"/>
      <c r="I17" s="15"/>
      <c r="J17" s="14"/>
      <c r="K17" s="19"/>
    </row>
    <row r="18" spans="1:12" x14ac:dyDescent="0.25">
      <c r="B18" s="10"/>
      <c r="C18" s="11" t="s">
        <v>23</v>
      </c>
      <c r="D18" s="12"/>
      <c r="E18" s="12"/>
      <c r="F18" s="12"/>
      <c r="G18" s="12"/>
      <c r="H18" s="12"/>
      <c r="I18" s="14"/>
      <c r="J18" s="20"/>
      <c r="K18" s="14"/>
    </row>
    <row r="19" spans="1:12" x14ac:dyDescent="0.25">
      <c r="J19" s="21"/>
      <c r="K19" s="17"/>
    </row>
    <row r="20" spans="1:12" x14ac:dyDescent="0.25">
      <c r="B20" s="10"/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J20" s="14"/>
      <c r="K20" s="14"/>
      <c r="L20" s="9"/>
    </row>
    <row r="21" spans="1:12" x14ac:dyDescent="0.25">
      <c r="C21" t="s">
        <v>0</v>
      </c>
      <c r="D21" t="s">
        <v>24</v>
      </c>
      <c r="E21" t="s">
        <v>25</v>
      </c>
      <c r="F21" t="s">
        <v>26</v>
      </c>
      <c r="H21" t="s">
        <v>27</v>
      </c>
      <c r="I21" s="1" t="s">
        <v>6</v>
      </c>
      <c r="J21" s="7"/>
      <c r="K21" s="22"/>
    </row>
    <row r="23" spans="1:12" x14ac:dyDescent="0.25">
      <c r="C23" t="s">
        <v>7</v>
      </c>
      <c r="D23" s="1">
        <v>355</v>
      </c>
      <c r="E23" s="1">
        <v>450</v>
      </c>
      <c r="F23" s="1">
        <v>400</v>
      </c>
      <c r="G23" s="1"/>
      <c r="H23" s="1">
        <v>350</v>
      </c>
    </row>
    <row r="24" spans="1:12" x14ac:dyDescent="0.25">
      <c r="C24" t="s">
        <v>8</v>
      </c>
      <c r="D24" s="1">
        <v>20</v>
      </c>
      <c r="E24" s="1">
        <v>10</v>
      </c>
      <c r="F24" s="1">
        <v>10</v>
      </c>
      <c r="G24" s="1"/>
      <c r="H24" s="1">
        <v>0.9</v>
      </c>
    </row>
    <row r="25" spans="1:12" x14ac:dyDescent="0.25">
      <c r="C25" t="s">
        <v>9</v>
      </c>
      <c r="D25" s="1">
        <v>0.3</v>
      </c>
      <c r="E25" s="1">
        <v>0.2</v>
      </c>
      <c r="F25" s="1">
        <v>0.1</v>
      </c>
      <c r="G25" s="1"/>
      <c r="H25" s="2">
        <v>1E-3</v>
      </c>
    </row>
    <row r="26" spans="1:12" x14ac:dyDescent="0.25">
      <c r="C26" t="s">
        <v>10</v>
      </c>
      <c r="D26">
        <f t="shared" ref="D26:H26" si="1">POWER(D25,-1)</f>
        <v>3.3333333333333335</v>
      </c>
      <c r="E26">
        <f t="shared" si="1"/>
        <v>5</v>
      </c>
      <c r="F26">
        <f t="shared" si="1"/>
        <v>10</v>
      </c>
      <c r="H26">
        <f t="shared" si="1"/>
        <v>1000</v>
      </c>
    </row>
    <row r="27" spans="1:12" x14ac:dyDescent="0.25">
      <c r="B27" s="3"/>
      <c r="C27" t="s">
        <v>11</v>
      </c>
      <c r="D27">
        <f>D24/MAX(24:24)</f>
        <v>1</v>
      </c>
      <c r="E27">
        <f>E24/MAX(24:24)</f>
        <v>0.5</v>
      </c>
      <c r="F27">
        <f>F24/MAX(24:24)</f>
        <v>0.5</v>
      </c>
      <c r="H27">
        <f>H24/MAX(24:24)</f>
        <v>4.4999999999999998E-2</v>
      </c>
    </row>
    <row r="28" spans="1:12" x14ac:dyDescent="0.25">
      <c r="B28" s="3"/>
      <c r="C28" t="s">
        <v>12</v>
      </c>
      <c r="D28">
        <f>D23/MAX(23:23)</f>
        <v>0.78888888888888886</v>
      </c>
      <c r="E28">
        <f>E23/MAX(23:23)</f>
        <v>1</v>
      </c>
      <c r="F28">
        <f>F23/MAX(23:23)</f>
        <v>0.88888888888888884</v>
      </c>
      <c r="H28">
        <f>H23/MAX(23:23)</f>
        <v>0.77777777777777779</v>
      </c>
    </row>
    <row r="29" spans="1:12" x14ac:dyDescent="0.25">
      <c r="C29" t="s">
        <v>13</v>
      </c>
      <c r="D29">
        <f>D26/MAX(26:26)</f>
        <v>3.3333333333333335E-3</v>
      </c>
      <c r="E29">
        <f>E26/MAX(26:26)</f>
        <v>5.0000000000000001E-3</v>
      </c>
      <c r="F29">
        <f>F26/MAX(26:26)</f>
        <v>0.01</v>
      </c>
      <c r="H29">
        <f>H26/MAX(26:26)</f>
        <v>1</v>
      </c>
    </row>
    <row r="30" spans="1:12" x14ac:dyDescent="0.25">
      <c r="A30" s="4" t="s">
        <v>14</v>
      </c>
      <c r="B30" s="1">
        <v>20</v>
      </c>
      <c r="C30" t="s">
        <v>15</v>
      </c>
      <c r="D30">
        <f>D28*$B30/(SUM(28:28))</f>
        <v>4.565916398713826</v>
      </c>
      <c r="E30">
        <f>E28*$B30/(SUM(28:28))</f>
        <v>5.7877813504823159</v>
      </c>
      <c r="F30">
        <f>F28*$B30/(SUM(28:28))</f>
        <v>5.1446945337620589</v>
      </c>
      <c r="H30">
        <f>(H28*$B30)/(SUM(28:28))</f>
        <v>4.501607717041801</v>
      </c>
    </row>
    <row r="31" spans="1:12" x14ac:dyDescent="0.25">
      <c r="A31" s="4"/>
      <c r="B31" s="1">
        <v>50</v>
      </c>
      <c r="C31" t="s">
        <v>16</v>
      </c>
      <c r="D31">
        <f>D29*$B31/(SUM(29:29))</f>
        <v>0.16366612111292964</v>
      </c>
      <c r="E31">
        <f>E29*$B31/(SUM(29:29))</f>
        <v>0.24549918166939444</v>
      </c>
      <c r="F31">
        <f>F29*$B31/(SUM(29:29))</f>
        <v>0.49099836333878888</v>
      </c>
      <c r="H31">
        <f>H29*$B31/(SUM(29:29))</f>
        <v>49.099836333878891</v>
      </c>
    </row>
    <row r="32" spans="1:12" x14ac:dyDescent="0.25">
      <c r="A32" s="4"/>
      <c r="B32" s="1">
        <v>30</v>
      </c>
      <c r="C32" t="s">
        <v>17</v>
      </c>
      <c r="D32">
        <f>D27*$B32/(SUM(27:27))</f>
        <v>14.669926650366749</v>
      </c>
      <c r="E32">
        <f>E27*$B32/(SUM(27:27))</f>
        <v>7.3349633251833746</v>
      </c>
      <c r="F32">
        <f>F27*$B32/(SUM(27:27))</f>
        <v>7.3349633251833746</v>
      </c>
      <c r="H32">
        <f>H27*$B32/(SUM(27:27))</f>
        <v>0.6601466992665036</v>
      </c>
    </row>
    <row r="33" spans="3:8" x14ac:dyDescent="0.25">
      <c r="C33" t="s">
        <v>18</v>
      </c>
      <c r="D33">
        <f>D30+D31+D32</f>
        <v>19.399509170193504</v>
      </c>
      <c r="E33">
        <f>E30+E31+E32</f>
        <v>13.368243857335084</v>
      </c>
      <c r="F33">
        <f>F30+F31+F32</f>
        <v>12.970656222284223</v>
      </c>
      <c r="H33" s="5">
        <f>H30+H31+H32</f>
        <v>54.261590750187196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2018-10-08T14:48:24Z</dcterms:modified>
</cp:coreProperties>
</file>