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840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8" i="1" l="1"/>
  <c r="N9" i="1"/>
  <c r="N10" i="1"/>
  <c r="N11" i="1"/>
  <c r="N7" i="1"/>
  <c r="L8" i="1"/>
  <c r="L9" i="1"/>
  <c r="L10" i="1"/>
  <c r="L11" i="1"/>
  <c r="L7" i="1"/>
  <c r="H17" i="1" l="1"/>
  <c r="H16" i="1"/>
  <c r="C11" i="1" l="1"/>
  <c r="C10" i="1"/>
  <c r="C9" i="1"/>
  <c r="C8" i="1"/>
  <c r="H7" i="1"/>
  <c r="H8" i="1"/>
  <c r="H10" i="1"/>
  <c r="H9" i="1"/>
  <c r="H11" i="1"/>
</calcChain>
</file>

<file path=xl/sharedStrings.xml><?xml version="1.0" encoding="utf-8"?>
<sst xmlns="http://schemas.openxmlformats.org/spreadsheetml/2006/main" count="36" uniqueCount="35">
  <si>
    <t>PDW Stability Trails</t>
  </si>
  <si>
    <t>Trail</t>
  </si>
  <si>
    <t>Constants</t>
  </si>
  <si>
    <t>q1</t>
  </si>
  <si>
    <t>rL</t>
  </si>
  <si>
    <t>rR</t>
  </si>
  <si>
    <t>aL</t>
  </si>
  <si>
    <t>aR</t>
  </si>
  <si>
    <t>bL</t>
  </si>
  <si>
    <t>bR</t>
  </si>
  <si>
    <t>cL</t>
  </si>
  <si>
    <t>cR</t>
  </si>
  <si>
    <t>Variables</t>
  </si>
  <si>
    <t>Begin</t>
  </si>
  <si>
    <t>Step</t>
  </si>
  <si>
    <t>End</t>
  </si>
  <si>
    <t>Tot. Steps</t>
  </si>
  <si>
    <t>theta</t>
  </si>
  <si>
    <t>qd2</t>
  </si>
  <si>
    <t>q2</t>
  </si>
  <si>
    <t>q1d</t>
  </si>
  <si>
    <t>rLA</t>
  </si>
  <si>
    <t>Average</t>
  </si>
  <si>
    <t>recording work/step</t>
  </si>
  <si>
    <t>rLa + rLb*q</t>
  </si>
  <si>
    <t>rRa + rRb*q</t>
  </si>
  <si>
    <t>rLb</t>
  </si>
  <si>
    <t>rRb</t>
  </si>
  <si>
    <t>plus 30%</t>
  </si>
  <si>
    <t>minus 30%</t>
  </si>
  <si>
    <t>mh</t>
  </si>
  <si>
    <t>mt1L</t>
  </si>
  <si>
    <t>ms1L</t>
  </si>
  <si>
    <t>mt1R</t>
  </si>
  <si>
    <t>ms1R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</si>
</sst>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"/>
  </numFmts>
  <fonts count="4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1" fillId="0" borderId="0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F1" zoomScale="145" zoomScaleNormal="145" workbookViewId="0">
      <selection activeCell="I10" sqref="I10"/>
    </sheetView>
  </sheetViews>
  <sheetFormatPr defaultRowHeight="15" x14ac:dyDescent="0.25"/>
  <cols>
    <col min="1" max="1" width="13" customWidth="1"/>
    <col min="5" max="5" width="11.42578125" customWidth="1"/>
    <col min="6" max="6" width="14.140625" customWidth="1"/>
    <col min="7" max="7" width="11.42578125" customWidth="1"/>
    <col min="8" max="8" width="11.85546875" customWidth="1"/>
    <col min="9" max="9" width="12.5703125" customWidth="1"/>
    <col min="10" max="10" width="12.140625" customWidth="1"/>
    <col min="12" max="12" width="11.7109375" customWidth="1"/>
    <col min="13" max="13" width="12.5703125" customWidth="1"/>
    <col min="14" max="14" width="11.85546875" customWidth="1"/>
  </cols>
  <sheetData>
    <row r="1" spans="1:14" ht="50.25" customHeight="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5" spans="1:14" ht="19.5" thickBot="1" x14ac:dyDescent="0.35">
      <c r="A5" s="20" t="s">
        <v>1</v>
      </c>
      <c r="B5" s="29">
        <v>1</v>
      </c>
      <c r="C5" s="29"/>
      <c r="D5" s="1"/>
      <c r="E5" s="1"/>
      <c r="F5" s="1"/>
      <c r="G5" s="1"/>
      <c r="H5" s="1"/>
      <c r="I5" s="1"/>
      <c r="J5" s="1"/>
    </row>
    <row r="6" spans="1:14" x14ac:dyDescent="0.25">
      <c r="A6" s="5" t="s">
        <v>2</v>
      </c>
      <c r="B6" s="8" t="s">
        <v>6</v>
      </c>
      <c r="C6" s="6">
        <v>0</v>
      </c>
      <c r="D6" s="7"/>
      <c r="E6" s="6"/>
      <c r="F6" s="6"/>
      <c r="G6" s="8" t="s">
        <v>13</v>
      </c>
      <c r="H6" s="8" t="s">
        <v>14</v>
      </c>
      <c r="I6" s="8" t="s">
        <v>15</v>
      </c>
      <c r="J6" s="9" t="s">
        <v>16</v>
      </c>
      <c r="L6" s="23" t="s">
        <v>29</v>
      </c>
      <c r="M6" s="23" t="s">
        <v>22</v>
      </c>
      <c r="N6" s="23" t="s">
        <v>28</v>
      </c>
    </row>
    <row r="7" spans="1:14" x14ac:dyDescent="0.25">
      <c r="A7" s="10"/>
      <c r="B7" s="3" t="s">
        <v>7</v>
      </c>
      <c r="C7" s="2">
        <v>0</v>
      </c>
      <c r="D7" s="11"/>
      <c r="E7" s="3" t="s">
        <v>12</v>
      </c>
      <c r="F7" s="3" t="s">
        <v>3</v>
      </c>
      <c r="G7" s="19">
        <v>0.126</v>
      </c>
      <c r="H7" s="2">
        <f>(I7-G7)/J7</f>
        <v>2.6999999999999996E-2</v>
      </c>
      <c r="I7" s="19">
        <v>0.23399999999999999</v>
      </c>
      <c r="J7" s="12">
        <v>4</v>
      </c>
      <c r="L7" s="30">
        <f>M7 - M7*0.3</f>
        <v>0.126</v>
      </c>
      <c r="M7" s="27">
        <v>0.18</v>
      </c>
      <c r="N7" s="30">
        <f>M7 + M7*0.3</f>
        <v>0.23399999999999999</v>
      </c>
    </row>
    <row r="8" spans="1:14" x14ac:dyDescent="0.25">
      <c r="A8" s="10"/>
      <c r="B8" s="3" t="s">
        <v>8</v>
      </c>
      <c r="C8" s="4">
        <f>0.333333333333333</f>
        <v>0.33333333333333298</v>
      </c>
      <c r="D8" s="11"/>
      <c r="E8" s="2"/>
      <c r="F8" s="3" t="s">
        <v>19</v>
      </c>
      <c r="G8" s="19">
        <v>-0.28000000000000003</v>
      </c>
      <c r="H8" s="2">
        <f t="shared" ref="H8:H11" si="0">(I8-G8)/J8</f>
        <v>-0.06</v>
      </c>
      <c r="I8" s="19">
        <v>-0.52</v>
      </c>
      <c r="J8" s="12">
        <v>4</v>
      </c>
      <c r="L8" s="30">
        <f t="shared" ref="L8:L11" si="1">M8 - M8*0.3</f>
        <v>-0.28000000000000003</v>
      </c>
      <c r="M8" s="27">
        <v>-0.4</v>
      </c>
      <c r="N8" s="30">
        <f t="shared" ref="N8:N11" si="2">M8 + M8*0.3</f>
        <v>-0.52</v>
      </c>
    </row>
    <row r="9" spans="1:14" x14ac:dyDescent="0.25">
      <c r="A9" s="10"/>
      <c r="B9" s="3" t="s">
        <v>9</v>
      </c>
      <c r="C9" s="4">
        <f>0.333333333333333</f>
        <v>0.33333333333333298</v>
      </c>
      <c r="D9" s="11"/>
      <c r="E9" s="2"/>
      <c r="F9" s="3" t="s">
        <v>20</v>
      </c>
      <c r="G9" s="19">
        <v>-0.91</v>
      </c>
      <c r="H9" s="2">
        <f t="shared" si="0"/>
        <v>-0.19499999999999998</v>
      </c>
      <c r="I9" s="19">
        <v>-1.69</v>
      </c>
      <c r="J9" s="12">
        <v>4</v>
      </c>
      <c r="L9" s="30">
        <f t="shared" si="1"/>
        <v>-0.91</v>
      </c>
      <c r="M9" s="27">
        <v>-1.3</v>
      </c>
      <c r="N9" s="30">
        <f t="shared" si="2"/>
        <v>-1.69</v>
      </c>
    </row>
    <row r="10" spans="1:14" x14ac:dyDescent="0.25">
      <c r="A10" s="10"/>
      <c r="B10" s="3" t="s">
        <v>10</v>
      </c>
      <c r="C10" s="4">
        <f>0.333333333333333</f>
        <v>0.33333333333333298</v>
      </c>
      <c r="D10" s="11"/>
      <c r="E10" s="2"/>
      <c r="F10" s="3" t="s">
        <v>18</v>
      </c>
      <c r="G10" s="19">
        <v>0.875</v>
      </c>
      <c r="H10" s="2">
        <f t="shared" si="0"/>
        <v>0.1875</v>
      </c>
      <c r="I10" s="19">
        <v>1.625</v>
      </c>
      <c r="J10" s="12">
        <v>4</v>
      </c>
      <c r="L10" s="30">
        <f t="shared" si="1"/>
        <v>0.875</v>
      </c>
      <c r="M10" s="27">
        <v>1.25</v>
      </c>
      <c r="N10" s="30">
        <f t="shared" si="2"/>
        <v>1.625</v>
      </c>
    </row>
    <row r="11" spans="1:14" x14ac:dyDescent="0.25">
      <c r="A11" s="10"/>
      <c r="B11" s="3" t="s">
        <v>11</v>
      </c>
      <c r="C11" s="4">
        <f>0.333333333333333</f>
        <v>0.33333333333333298</v>
      </c>
      <c r="D11" s="11"/>
      <c r="E11" s="2"/>
      <c r="F11" s="3" t="s">
        <v>17</v>
      </c>
      <c r="G11" s="19">
        <v>3.5000000000000003E-2</v>
      </c>
      <c r="H11" s="2">
        <f t="shared" si="0"/>
        <v>1.4999999999999999E-2</v>
      </c>
      <c r="I11" s="19">
        <v>6.5000000000000002E-2</v>
      </c>
      <c r="J11" s="12">
        <v>2</v>
      </c>
      <c r="L11" s="30">
        <f t="shared" si="1"/>
        <v>3.5000000000000003E-2</v>
      </c>
      <c r="M11" s="27">
        <v>0.05</v>
      </c>
      <c r="N11" s="30">
        <f t="shared" si="2"/>
        <v>6.5000000000000002E-2</v>
      </c>
    </row>
    <row r="12" spans="1:14" x14ac:dyDescent="0.25">
      <c r="A12" s="18"/>
      <c r="B12" s="16"/>
      <c r="C12" s="16"/>
      <c r="D12" s="11"/>
      <c r="E12" s="11"/>
      <c r="F12" s="11"/>
      <c r="G12" s="11"/>
      <c r="H12" s="11"/>
      <c r="I12" s="22"/>
      <c r="J12" s="17"/>
    </row>
    <row r="13" spans="1:14" x14ac:dyDescent="0.25">
      <c r="A13" s="18"/>
      <c r="B13" s="23" t="s">
        <v>30</v>
      </c>
      <c r="C13" s="2">
        <v>2</v>
      </c>
      <c r="D13" s="16"/>
      <c r="E13" s="23" t="s">
        <v>4</v>
      </c>
      <c r="F13" s="23" t="s">
        <v>24</v>
      </c>
      <c r="G13" s="16"/>
      <c r="H13" s="3" t="s">
        <v>21</v>
      </c>
      <c r="I13" s="2">
        <v>0.33333000000000002</v>
      </c>
      <c r="J13" s="17"/>
    </row>
    <row r="14" spans="1:14" x14ac:dyDescent="0.25">
      <c r="A14" s="18"/>
      <c r="B14" s="23" t="s">
        <v>31</v>
      </c>
      <c r="C14" s="2">
        <v>1</v>
      </c>
      <c r="D14" s="16"/>
      <c r="E14" s="3" t="s">
        <v>5</v>
      </c>
      <c r="F14" s="23" t="s">
        <v>25</v>
      </c>
      <c r="G14" s="16"/>
      <c r="H14" s="3" t="s">
        <v>21</v>
      </c>
      <c r="I14" s="2">
        <v>0.33333000000000002</v>
      </c>
      <c r="J14" s="17"/>
    </row>
    <row r="15" spans="1:14" x14ac:dyDescent="0.25">
      <c r="A15" s="18"/>
      <c r="B15" s="23" t="s">
        <v>32</v>
      </c>
      <c r="C15" s="2">
        <v>0.05</v>
      </c>
      <c r="D15" s="11"/>
      <c r="E15" s="11"/>
      <c r="F15" s="11"/>
      <c r="G15" s="11"/>
      <c r="H15" s="11"/>
      <c r="I15" s="11"/>
      <c r="J15" s="13"/>
    </row>
    <row r="16" spans="1:14" x14ac:dyDescent="0.25">
      <c r="A16" s="24"/>
      <c r="B16" s="23" t="s">
        <v>33</v>
      </c>
      <c r="C16" s="31">
        <v>1</v>
      </c>
      <c r="D16" s="16"/>
      <c r="E16" s="16"/>
      <c r="F16" s="23" t="s">
        <v>26</v>
      </c>
      <c r="G16" s="2">
        <v>-0.19</v>
      </c>
      <c r="H16" s="2">
        <f>(I16-G16)/J16</f>
        <v>3.1666666666666669E-2</v>
      </c>
      <c r="I16" s="2">
        <v>0.19</v>
      </c>
      <c r="J16" s="12">
        <v>12</v>
      </c>
    </row>
    <row r="17" spans="1:10" x14ac:dyDescent="0.25">
      <c r="A17" s="24"/>
      <c r="B17" s="23" t="s">
        <v>34</v>
      </c>
      <c r="C17" s="31">
        <v>0.05</v>
      </c>
      <c r="D17" s="16"/>
      <c r="E17" s="16"/>
      <c r="F17" s="23" t="s">
        <v>27</v>
      </c>
      <c r="G17" s="2">
        <v>-0.19</v>
      </c>
      <c r="H17" s="2">
        <f>(I17-G17)/J17</f>
        <v>3.1666666666666669E-2</v>
      </c>
      <c r="I17" s="2">
        <v>0.19</v>
      </c>
      <c r="J17" s="12">
        <v>12</v>
      </c>
    </row>
    <row r="18" spans="1:10" x14ac:dyDescent="0.25">
      <c r="A18" s="24"/>
      <c r="B18" s="16"/>
      <c r="C18" s="16"/>
      <c r="D18" s="16"/>
      <c r="E18" s="16"/>
      <c r="F18" s="26"/>
      <c r="G18" s="11"/>
      <c r="H18" s="11"/>
      <c r="I18" s="11"/>
      <c r="J18" s="13"/>
    </row>
    <row r="19" spans="1:10" x14ac:dyDescent="0.25">
      <c r="A19" s="24"/>
      <c r="B19" s="16"/>
      <c r="C19" s="16"/>
      <c r="D19" s="16"/>
      <c r="E19" s="16"/>
      <c r="F19" s="26" t="s">
        <v>23</v>
      </c>
      <c r="G19" s="11"/>
      <c r="H19" s="11"/>
      <c r="I19" s="11"/>
      <c r="J19" s="13"/>
    </row>
    <row r="20" spans="1:10" x14ac:dyDescent="0.25">
      <c r="A20" s="24"/>
      <c r="B20" s="16"/>
      <c r="C20" s="16"/>
      <c r="D20" s="16"/>
      <c r="E20" s="16"/>
      <c r="F20" s="16"/>
      <c r="G20" s="16"/>
      <c r="H20" s="16"/>
      <c r="I20" s="21"/>
      <c r="J20" s="13"/>
    </row>
    <row r="21" spans="1:10" ht="15.75" thickBot="1" x14ac:dyDescent="0.3">
      <c r="A21" s="14"/>
      <c r="B21" s="15"/>
      <c r="C21" s="15"/>
      <c r="D21" s="15"/>
      <c r="E21" s="15"/>
      <c r="F21" s="15"/>
      <c r="G21" s="15"/>
      <c r="H21" s="15"/>
      <c r="I21" s="15"/>
      <c r="J21" s="25"/>
    </row>
  </sheetData>
  <mergeCells count="2">
    <mergeCell ref="A1:J1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Handzic, Ismet</dc:creator>
  <cp:lastModifiedBy>Handzic, Ismet</cp:lastModifiedBy>
  <dcterms:created xsi:type="dcterms:W3CDTF">2013-07-27T18:40:19Z</dcterms:created>
  <dcterms:modified xsi:type="dcterms:W3CDTF">2013-09-16T04:34:30Z</dcterms:modified>
</cp:coreProperties>
</file>