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verse1999-data\"/>
    </mc:Choice>
  </mc:AlternateContent>
  <bookViews>
    <workbookView xWindow="0" yWindow="0" windowWidth="28800" windowHeight="12165"/>
  </bookViews>
  <sheets>
    <sheet name="Data" sheetId="1" r:id="rId1"/>
    <sheet name="Refined_Data" sheetId="2" r:id="rId2"/>
    <sheet name="Materials" sheetId="4" r:id="rId3"/>
    <sheet name="Account" sheetId="3" r:id="rId4"/>
  </sheets>
  <calcPr calcId="162913"/>
  <extLst>
    <ext uri="GoogleSheetsCustomDataVersion2">
      <go:sheetsCustomData xmlns:go="http://customooxmlschemas.google.com/" r:id="rId5" roundtripDataChecksum="9Qgwe+iXgqeEPdzgXC4D8aq857ZQCdq0/F+cK7iJmKs=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K4" i="2"/>
  <c r="L4" i="2"/>
  <c r="M4" i="2"/>
  <c r="N4" i="2"/>
  <c r="O4" i="2"/>
  <c r="E3" i="2"/>
  <c r="F3" i="2"/>
  <c r="G3" i="2"/>
  <c r="H3" i="2"/>
  <c r="I3" i="2"/>
  <c r="J3" i="2"/>
  <c r="K3" i="2"/>
  <c r="L3" i="2"/>
  <c r="M3" i="2"/>
  <c r="N3" i="2"/>
  <c r="O3" i="2"/>
  <c r="E2" i="2"/>
  <c r="F2" i="2"/>
  <c r="G2" i="2"/>
  <c r="H2" i="2"/>
  <c r="I2" i="2"/>
  <c r="J2" i="2"/>
  <c r="K2" i="2"/>
  <c r="L2" i="2"/>
  <c r="M2" i="2"/>
  <c r="N2" i="2"/>
  <c r="O2" i="2"/>
  <c r="D2" i="2"/>
  <c r="D3" i="2"/>
  <c r="D4" i="2"/>
  <c r="C3" i="2"/>
  <c r="C4" i="2"/>
  <c r="C2" i="2"/>
  <c r="D2" i="3" l="1"/>
  <c r="D3" i="3"/>
  <c r="C2" i="3"/>
  <c r="C3" i="3"/>
  <c r="D4" i="3" l="1"/>
  <c r="C4" i="3"/>
</calcChain>
</file>

<file path=xl/sharedStrings.xml><?xml version="1.0" encoding="utf-8"?>
<sst xmlns="http://schemas.openxmlformats.org/spreadsheetml/2006/main" count="52" uniqueCount="47">
  <si>
    <t>Stage</t>
  </si>
  <si>
    <t>Cellular Activity</t>
  </si>
  <si>
    <t>Total</t>
  </si>
  <si>
    <t>Sharpodonty</t>
  </si>
  <si>
    <t>Liquefied Terror</t>
  </si>
  <si>
    <t>Rough Silver Ingot</t>
  </si>
  <si>
    <t>Silver Ore</t>
  </si>
  <si>
    <t>Sharpodonty(per)</t>
  </si>
  <si>
    <t>Liquefied Terror(per)</t>
  </si>
  <si>
    <t>Rough Silver Ingot(per)</t>
  </si>
  <si>
    <t>Silver Ore(per)</t>
  </si>
  <si>
    <t>4-10</t>
  </si>
  <si>
    <t>18</t>
  </si>
  <si>
    <t>4-20</t>
    <phoneticPr fontId="2" type="noConversion"/>
  </si>
  <si>
    <t>Bifurcated Skeleton</t>
    <phoneticPr fontId="2" type="noConversion"/>
  </si>
  <si>
    <t>Spell of Fortune</t>
    <phoneticPr fontId="2" type="noConversion"/>
  </si>
  <si>
    <t>Shattered Bones</t>
    <phoneticPr fontId="2" type="noConversion"/>
  </si>
  <si>
    <t>Spell of Banishing</t>
    <phoneticPr fontId="2" type="noConversion"/>
  </si>
  <si>
    <t>Bifurcated Skeleton(per)</t>
    <phoneticPr fontId="2" type="noConversion"/>
  </si>
  <si>
    <t>Spell of Fortune(per)</t>
    <phoneticPr fontId="2" type="noConversion"/>
  </si>
  <si>
    <t>Shattered Bones(per)</t>
    <phoneticPr fontId="2" type="noConversion"/>
  </si>
  <si>
    <t>Spell of Banishing(per)</t>
    <phoneticPr fontId="2" type="noConversion"/>
  </si>
  <si>
    <t>Enlighten I</t>
    <phoneticPr fontId="2" type="noConversion"/>
  </si>
  <si>
    <t>Enlighten I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</si>
  <si>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tage</t>
    </r>
    <phoneticPr fontId="2" type="noConversion"/>
  </si>
  <si>
    <r>
      <t>4</t>
    </r>
    <r>
      <rPr>
        <sz val="10"/>
        <color theme="1"/>
        <rFont val="Calibri"/>
        <family val="2"/>
        <scheme val="minor"/>
      </rPr>
      <t>-20</t>
    </r>
    <phoneticPr fontId="2" type="noConversion"/>
  </si>
  <si>
    <t>4-10</t>
    <phoneticPr fontId="2" type="noConversion"/>
  </si>
  <si>
    <r>
      <t>t</t>
    </r>
    <r>
      <rPr>
        <sz val="10"/>
        <color theme="1"/>
        <rFont val="Calibri"/>
        <family val="2"/>
        <scheme val="minor"/>
      </rPr>
      <t>arget</t>
    </r>
    <phoneticPr fontId="2" type="noConversion"/>
  </si>
  <si>
    <r>
      <t>B</t>
    </r>
    <r>
      <rPr>
        <sz val="10"/>
        <color theme="1"/>
        <rFont val="Calibri"/>
        <family val="2"/>
        <scheme val="minor"/>
      </rPr>
      <t>ifurcated Skeleton</t>
    </r>
    <phoneticPr fontId="2" type="noConversion"/>
  </si>
  <si>
    <r>
      <t>E</t>
    </r>
    <r>
      <rPr>
        <sz val="10"/>
        <color theme="1"/>
        <rFont val="Calibri"/>
        <family val="2"/>
        <scheme val="minor"/>
      </rPr>
      <t>soteric Bones</t>
    </r>
    <phoneticPr fontId="2" type="noConversion"/>
  </si>
  <si>
    <t>Esoteric Bones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</si>
  <si>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hattered Bones</t>
    </r>
    <phoneticPr fontId="2" type="noConversion"/>
  </si>
  <si>
    <r>
      <t>R</t>
    </r>
    <r>
      <rPr>
        <sz val="10"/>
        <color theme="1"/>
        <rFont val="Calibri"/>
        <family val="2"/>
        <scheme val="minor"/>
      </rPr>
      <t>ough Silver Ingot</t>
    </r>
    <phoneticPr fontId="2" type="noConversion"/>
  </si>
  <si>
    <r>
      <t>S</t>
    </r>
    <r>
      <rPr>
        <sz val="10"/>
        <color theme="1"/>
        <rFont val="Calibri"/>
        <family val="2"/>
        <scheme val="minor"/>
      </rPr>
      <t>ilver Ore</t>
    </r>
    <phoneticPr fontId="2" type="noConversion"/>
  </si>
  <si>
    <t>Bifurcated Skeleton(Estonic Bones)</t>
    <phoneticPr fontId="2" type="noConversion"/>
  </si>
  <si>
    <t>Rough Silver Ingot</t>
    <phoneticPr fontId="2" type="noConversion"/>
  </si>
  <si>
    <t>Bifurcated Skeleton(Rough Silver Ingot)</t>
    <phoneticPr fontId="2" type="noConversion"/>
  </si>
  <si>
    <t>3-11</t>
    <phoneticPr fontId="2" type="noConversion"/>
  </si>
  <si>
    <t>Clawed Pendulum</t>
    <phoneticPr fontId="2" type="noConversion"/>
  </si>
  <si>
    <t>Magnesia Crystal</t>
    <phoneticPr fontId="2" type="noConversion"/>
  </si>
  <si>
    <t>3-11</t>
    <phoneticPr fontId="2" type="noConversion"/>
  </si>
  <si>
    <t>Clawed Pendulum(per)</t>
    <phoneticPr fontId="2" type="noConversion"/>
  </si>
  <si>
    <t>Magnesia Crystal(per)</t>
    <phoneticPr fontId="2" type="noConversion"/>
  </si>
  <si>
    <t>Biting Box</t>
    <phoneticPr fontId="2" type="noConversion"/>
  </si>
  <si>
    <t>Milled Magnesia</t>
    <phoneticPr fontId="2" type="noConversion"/>
  </si>
  <si>
    <t>Biting Box(per)</t>
    <phoneticPr fontId="2" type="noConversion"/>
  </si>
  <si>
    <t>Milled Magnesia(per)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</si>
</sst>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5">
    <font>
      <sz val="10"/>
      <color theme="1"/>
      <name val="Calibri"/>
      <scheme val="minor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zoomScaleNormal="100" workbookViewId="0">
      <selection activeCell="G8" sqref="G8"/>
    </sheetView>
  </sheetViews>
  <sheetFormatPr defaultColWidth="14.42578125" defaultRowHeight="15" customHeight="1"/>
  <cols>
    <col min="1" max="1" width="13.7109375" style="1" customWidth="1"/>
    <col min="2" max="2" width="13.7109375" style="2" customWidth="1"/>
    <col min="3" max="3" width="2.7109375" style="2" customWidth="1"/>
    <col min="4" max="4" width="8.7109375" style="2" customWidth="1"/>
    <col min="5" max="5" width="2.5703125" style="2" customWidth="1"/>
    <col min="6" max="18" width="17.140625" style="2" customWidth="1"/>
    <col min="19" max="29" width="8.7109375" style="2" customWidth="1"/>
    <col min="30" max="16384" width="14.42578125" style="2"/>
  </cols>
  <sheetData>
    <row r="1" spans="1:18" ht="13.5" customHeight="1">
      <c r="A1" s="1" t="s">
        <v>0</v>
      </c>
      <c r="B1" s="2" t="s">
        <v>1</v>
      </c>
      <c r="D1" s="2" t="s">
        <v>2</v>
      </c>
      <c r="F1" s="2" t="s">
        <v>14</v>
      </c>
      <c r="G1" s="2" t="s">
        <v>43</v>
      </c>
      <c r="H1" s="2" t="s">
        <v>38</v>
      </c>
      <c r="I1" s="2" t="s">
        <v>3</v>
      </c>
      <c r="J1" s="2" t="s">
        <v>4</v>
      </c>
      <c r="K1" s="2" t="s">
        <v>44</v>
      </c>
      <c r="L1" s="2" t="s">
        <v>5</v>
      </c>
      <c r="M1" s="2" t="s">
        <v>15</v>
      </c>
      <c r="N1" s="2" t="s">
        <v>22</v>
      </c>
      <c r="O1" s="2" t="s">
        <v>39</v>
      </c>
      <c r="P1" s="2" t="s">
        <v>16</v>
      </c>
      <c r="Q1" s="2" t="s">
        <v>17</v>
      </c>
      <c r="R1" s="2" t="s">
        <v>6</v>
      </c>
    </row>
    <row r="2" spans="1:18" ht="13.5" customHeight="1">
      <c r="A2" s="1" t="s">
        <v>37</v>
      </c>
      <c r="B2" s="2">
        <v>18</v>
      </c>
      <c r="D2" s="2">
        <v>1</v>
      </c>
      <c r="F2" s="2">
        <v>0</v>
      </c>
      <c r="G2" s="2">
        <v>0</v>
      </c>
      <c r="H2" s="2">
        <v>1</v>
      </c>
      <c r="I2" s="2">
        <v>180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</row>
    <row r="3" spans="1:18" ht="13.5" customHeight="1">
      <c r="A3" s="1" t="s">
        <v>11</v>
      </c>
      <c r="B3" s="3" t="s">
        <v>12</v>
      </c>
      <c r="D3" s="2">
        <v>7</v>
      </c>
      <c r="F3" s="2">
        <v>0</v>
      </c>
      <c r="G3" s="2">
        <v>2</v>
      </c>
      <c r="H3" s="2">
        <v>0</v>
      </c>
      <c r="I3" s="2">
        <v>1260</v>
      </c>
      <c r="J3" s="2">
        <v>1</v>
      </c>
      <c r="K3" s="2">
        <v>1</v>
      </c>
      <c r="L3" s="2">
        <v>4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5</v>
      </c>
    </row>
    <row r="4" spans="1:18" ht="13.5" customHeight="1">
      <c r="A4" s="1" t="s">
        <v>13</v>
      </c>
      <c r="B4" s="2">
        <v>18</v>
      </c>
      <c r="D4" s="2">
        <v>12</v>
      </c>
      <c r="F4" s="2">
        <v>4</v>
      </c>
      <c r="G4" s="2">
        <v>0</v>
      </c>
      <c r="H4" s="2">
        <v>0</v>
      </c>
      <c r="I4" s="2">
        <v>2660</v>
      </c>
      <c r="J4" s="2">
        <v>0</v>
      </c>
      <c r="K4" s="2">
        <v>0</v>
      </c>
      <c r="L4" s="2">
        <v>0</v>
      </c>
      <c r="M4" s="2">
        <v>8</v>
      </c>
      <c r="N4" s="2">
        <v>2</v>
      </c>
      <c r="O4" s="2">
        <v>0</v>
      </c>
      <c r="P4" s="2">
        <v>8</v>
      </c>
      <c r="Q4" s="2">
        <v>21</v>
      </c>
      <c r="R4" s="2">
        <v>0</v>
      </c>
    </row>
    <row r="5" spans="1:18" ht="13.5" customHeight="1"/>
    <row r="6" spans="1:18" ht="13.5" customHeight="1"/>
    <row r="7" spans="1:18" ht="13.5" customHeight="1"/>
    <row r="8" spans="1:18" ht="13.5" customHeight="1"/>
    <row r="9" spans="1:18" ht="13.5" customHeight="1"/>
    <row r="10" spans="1:18" ht="13.5" customHeight="1"/>
    <row r="11" spans="1:18" ht="13.5" customHeight="1"/>
    <row r="12" spans="1:18" ht="13.5" customHeight="1"/>
    <row r="13" spans="1:18" ht="13.5" customHeight="1"/>
    <row r="14" spans="1:18" ht="13.5" customHeight="1"/>
    <row r="15" spans="1:18" ht="13.5" customHeight="1"/>
    <row r="16" spans="1:1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honeticPr fontId="2" type="noConversion"/>
  <pageMargins left="0.7" right="0.7" top="0.75" bottom="0.75" header="0" footer="0"/>
  <pageSetup paperSize="9" orientation="portrait" r:id="rId1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F6" sqref="F6"/>
    </sheetView>
  </sheetViews>
  <sheetFormatPr defaultRowHeight="13.5"/>
  <cols>
    <col min="1" max="1" width="13.7109375" style="1" customWidth="1"/>
    <col min="2" max="2" width="2.7109375" style="2" customWidth="1"/>
    <col min="3" max="15" width="21.28515625" style="2" customWidth="1"/>
  </cols>
  <sheetData>
    <row r="1" spans="1:15">
      <c r="A1" s="1" t="s">
        <v>0</v>
      </c>
      <c r="C1" s="2" t="s">
        <v>18</v>
      </c>
      <c r="D1" s="2" t="s">
        <v>45</v>
      </c>
      <c r="E1" s="2" t="s">
        <v>41</v>
      </c>
      <c r="F1" s="2" t="s">
        <v>7</v>
      </c>
      <c r="G1" s="2" t="s">
        <v>8</v>
      </c>
      <c r="H1" s="2" t="s">
        <v>46</v>
      </c>
      <c r="I1" s="2" t="s">
        <v>9</v>
      </c>
      <c r="J1" s="2" t="s">
        <v>19</v>
      </c>
      <c r="K1" s="2" t="s">
        <v>23</v>
      </c>
      <c r="L1" s="2" t="s">
        <v>42</v>
      </c>
      <c r="M1" s="2" t="s">
        <v>20</v>
      </c>
      <c r="N1" s="2" t="s">
        <v>21</v>
      </c>
      <c r="O1" s="2" t="s">
        <v>10</v>
      </c>
    </row>
    <row r="2" spans="1:15">
      <c r="A2" s="1" t="s">
        <v>40</v>
      </c>
      <c r="C2" s="4">
        <f>Data!F2/Data!$D2</f>
        <v>0</v>
      </c>
      <c r="D2" s="4">
        <f>Data!G2/Data!$D2</f>
        <v>0</v>
      </c>
      <c r="E2" s="4">
        <f>Data!H2/Data!$D2</f>
        <v>1</v>
      </c>
      <c r="F2" s="4">
        <f>Data!I2/Data!$D2</f>
        <v>180</v>
      </c>
      <c r="G2" s="4">
        <f>Data!J2/Data!$D2</f>
        <v>0</v>
      </c>
      <c r="H2" s="4">
        <f>Data!K2/Data!$D2</f>
        <v>0</v>
      </c>
      <c r="I2" s="4">
        <f>Data!L2/Data!$D2</f>
        <v>0</v>
      </c>
      <c r="J2" s="4">
        <f>Data!M2/Data!$D2</f>
        <v>0</v>
      </c>
      <c r="K2" s="4">
        <f>Data!N2/Data!$D2</f>
        <v>0</v>
      </c>
      <c r="L2" s="4">
        <f>Data!O2/Data!$D2</f>
        <v>1</v>
      </c>
      <c r="M2" s="4">
        <f>Data!P2/Data!$D2</f>
        <v>0</v>
      </c>
      <c r="N2" s="8">
        <f>Data!Q2/Data!$D2</f>
        <v>0</v>
      </c>
      <c r="O2" s="8">
        <f>Data!R2/Data!$D2</f>
        <v>0</v>
      </c>
    </row>
    <row r="3" spans="1:15">
      <c r="A3" s="1" t="s">
        <v>11</v>
      </c>
      <c r="C3" s="4">
        <f>Data!F3/Data!$D3</f>
        <v>0</v>
      </c>
      <c r="D3" s="4">
        <f>Data!G3/Data!$D3</f>
        <v>0.2857142857142857</v>
      </c>
      <c r="E3" s="4">
        <f>Data!H3/Data!$D3</f>
        <v>0</v>
      </c>
      <c r="F3" s="4">
        <f>Data!I3/Data!$D3</f>
        <v>180</v>
      </c>
      <c r="G3" s="4">
        <f>Data!J3/Data!$D3</f>
        <v>0.14285714285714285</v>
      </c>
      <c r="H3" s="4">
        <f>Data!K3/Data!$D3</f>
        <v>0.14285714285714285</v>
      </c>
      <c r="I3" s="4">
        <f>Data!L3/Data!$D3</f>
        <v>0.5714285714285714</v>
      </c>
      <c r="J3" s="4">
        <f>Data!M3/Data!$D3</f>
        <v>0.14285714285714285</v>
      </c>
      <c r="K3" s="4">
        <f>Data!N3/Data!$D3</f>
        <v>0.14285714285714285</v>
      </c>
      <c r="L3" s="4">
        <f>Data!O3/Data!$D3</f>
        <v>0</v>
      </c>
      <c r="M3" s="4">
        <f>Data!P3/Data!$D3</f>
        <v>0</v>
      </c>
      <c r="N3" s="8">
        <f>Data!Q3/Data!$D3</f>
        <v>0</v>
      </c>
      <c r="O3" s="8">
        <f>Data!R3/Data!$D3</f>
        <v>0.7142857142857143</v>
      </c>
    </row>
    <row r="4" spans="1:15">
      <c r="A4" s="1" t="s">
        <v>13</v>
      </c>
      <c r="C4" s="4">
        <f>Data!F4/Data!$D4</f>
        <v>0.33333333333333331</v>
      </c>
      <c r="D4" s="4">
        <f>Data!G4/Data!$D4</f>
        <v>0</v>
      </c>
      <c r="E4" s="4">
        <f>Data!H4/Data!$D4</f>
        <v>0</v>
      </c>
      <c r="F4" s="4">
        <f>Data!I4/Data!$D4</f>
        <v>221.66666666666666</v>
      </c>
      <c r="G4" s="4">
        <f>Data!J4/Data!$D4</f>
        <v>0</v>
      </c>
      <c r="H4" s="4">
        <f>Data!K4/Data!$D4</f>
        <v>0</v>
      </c>
      <c r="I4" s="4">
        <f>Data!L4/Data!$D4</f>
        <v>0</v>
      </c>
      <c r="J4" s="4">
        <f>Data!M4/Data!$D4</f>
        <v>0.66666666666666663</v>
      </c>
      <c r="K4" s="4">
        <f>Data!N4/Data!$D4</f>
        <v>0.16666666666666666</v>
      </c>
      <c r="L4" s="4">
        <f>Data!O4/Data!$D4</f>
        <v>0</v>
      </c>
      <c r="M4" s="4">
        <f>Data!P4/Data!$D4</f>
        <v>0.66666666666666663</v>
      </c>
      <c r="N4" s="8">
        <f>Data!Q4/Data!$D4</f>
        <v>1.75</v>
      </c>
      <c r="O4" s="8">
        <f>Data!R4/Data!$D4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5" sqref="G5"/>
    </sheetView>
  </sheetViews>
  <sheetFormatPr defaultRowHeight="12.75"/>
  <cols>
    <col min="1" max="1" width="16" customWidth="1"/>
    <col min="2" max="2" width="2.7109375" customWidth="1"/>
    <col min="3" max="3" width="12" customWidth="1"/>
    <col min="4" max="4" width="14.85546875" customWidth="1"/>
    <col min="5" max="5" width="13.28515625" customWidth="1"/>
  </cols>
  <sheetData>
    <row r="1" spans="1:6">
      <c r="A1" s="5" t="s">
        <v>27</v>
      </c>
      <c r="C1" s="5" t="s">
        <v>29</v>
      </c>
      <c r="D1" s="5" t="s">
        <v>35</v>
      </c>
      <c r="E1" s="5" t="s">
        <v>31</v>
      </c>
      <c r="F1" s="5" t="s">
        <v>33</v>
      </c>
    </row>
    <row r="2" spans="1:6">
      <c r="A2" s="5" t="s">
        <v>28</v>
      </c>
      <c r="C2">
        <v>3</v>
      </c>
      <c r="D2">
        <v>1</v>
      </c>
    </row>
    <row r="3" spans="1:6">
      <c r="A3" s="5" t="s">
        <v>30</v>
      </c>
      <c r="E3">
        <v>4</v>
      </c>
    </row>
    <row r="4" spans="1:6">
      <c r="A4" s="5" t="s">
        <v>32</v>
      </c>
      <c r="F4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2.75"/>
  <cols>
    <col min="1" max="1" width="9.85546875" style="7" bestFit="1" customWidth="1"/>
    <col min="2" max="2" width="2.7109375" style="7" customWidth="1"/>
    <col min="3" max="3" width="16.28515625" customWidth="1"/>
    <col min="4" max="4" width="27.85546875" customWidth="1"/>
    <col min="5" max="5" width="31.140625" customWidth="1"/>
  </cols>
  <sheetData>
    <row r="1" spans="1:5">
      <c r="A1" s="6" t="s">
        <v>24</v>
      </c>
      <c r="B1" s="6"/>
      <c r="C1" s="9" t="s">
        <v>14</v>
      </c>
      <c r="D1" s="5" t="s">
        <v>34</v>
      </c>
      <c r="E1" s="5" t="s">
        <v>36</v>
      </c>
    </row>
    <row r="2" spans="1:5">
      <c r="A2" s="6" t="s">
        <v>40</v>
      </c>
      <c r="B2" s="6"/>
      <c r="C2">
        <f>Refined_Data!C2</f>
        <v>0</v>
      </c>
      <c r="D2">
        <f>Refined_Data!M2/Materials!$C$2/Materials!$E$3</f>
        <v>0</v>
      </c>
      <c r="E2" s="5"/>
    </row>
    <row r="3" spans="1:5">
      <c r="A3" s="6" t="s">
        <v>26</v>
      </c>
      <c r="B3" s="6"/>
      <c r="C3">
        <f>Refined_Data!C3</f>
        <v>0</v>
      </c>
      <c r="D3">
        <f>Refined_Data!M3/Materials!$C$2/Materials!$E$3</f>
        <v>0</v>
      </c>
    </row>
    <row r="4" spans="1:5">
      <c r="A4" s="6" t="s">
        <v>25</v>
      </c>
      <c r="B4" s="6"/>
      <c r="C4">
        <f>Refined_Data!C4</f>
        <v>0.33333333333333331</v>
      </c>
      <c r="D4">
        <f>Refined_Data!M4/Materials!$C$2/Materials!$E$3</f>
        <v>5.5555555555555552E-2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Refined_Data</vt:lpstr>
      <vt:lpstr>Materials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YoungG. Choi</dc:creator>
  <cp:lastModifiedBy>user</cp:lastModifiedBy>
  <dcterms:created xsi:type="dcterms:W3CDTF">2023-12-06T23:43:06Z</dcterms:created>
  <dcterms:modified xsi:type="dcterms:W3CDTF">2023-12-08T08:11:50Z</dcterms:modified>
</cp:coreProperties>
</file>