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62913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D2" i="3" l="1"/>
  <c r="C2" i="3"/>
  <c r="D3" i="3"/>
  <c r="D4" i="3"/>
  <c r="C3" i="3"/>
  <c r="M2" i="2"/>
  <c r="M4" i="2"/>
  <c r="L2" i="2"/>
  <c r="L3" i="2"/>
  <c r="K3" i="2"/>
  <c r="K4" i="2"/>
  <c r="J2" i="2"/>
  <c r="J3" i="2"/>
  <c r="I2" i="2"/>
  <c r="I3" i="2"/>
  <c r="H2" i="2"/>
  <c r="H4" i="2"/>
  <c r="G4" i="2"/>
  <c r="G2" i="2"/>
  <c r="F2" i="2"/>
  <c r="F3" i="2"/>
  <c r="D3" i="2"/>
  <c r="D4" i="2"/>
  <c r="C2" i="2"/>
  <c r="C3" i="2"/>
  <c r="K2" i="2"/>
  <c r="E2" i="2"/>
  <c r="D2" i="2"/>
  <c r="M3" i="2" l="1"/>
  <c r="H3" i="2"/>
  <c r="G3" i="2"/>
  <c r="E3" i="2"/>
  <c r="L4" i="2"/>
  <c r="J4" i="2"/>
  <c r="I4" i="2"/>
  <c r="F4" i="2"/>
  <c r="E4" i="2"/>
  <c r="C4" i="2"/>
  <c r="C4" i="3" s="1"/>
</calcChain>
</file>

<file path=xl/sharedStrings.xml><?xml version="1.0" encoding="utf-8"?>
<sst xmlns="http://schemas.openxmlformats.org/spreadsheetml/2006/main" count="48" uniqueCount="43">
  <si>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</si>
  <si>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</si>
  <si>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</si>
  <si>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</si>
  <si>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</si>
  <si>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</si>
  <si>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</si>
  <si>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</si>
  <si>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</si>
  <si>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</si>
  <si>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</si>
  <si>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</si>
  <si>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</si>
  <si>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</si>
  <si>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</si>
  <si>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</si>
  <si>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</si>
  <si>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</si>
  <si>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</si>
  <si>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</si>
  <si>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</si>
  <si>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</si>
  <si>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</si>
  <si>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</si>
  <si>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</si>
  <si>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</si>
  <si>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</si>
  <si>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t</t>
    </r>
    <r>
      <rPr>
        <sz val="10"/>
        <color theme="1"/>
        <rFont val="Calibri"/>
        <family val="2"/>
        <scheme val="minor"/>
      </rPr>
      <t>arget</t>
    </r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</si>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</sst>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zoomScaleNormal="100" workbookViewId="0">
      <selection activeCell="N9" sqref="N9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16" width="17.140625" style="2" customWidth="1"/>
    <col min="17" max="27" width="8.7109375" style="2" customWidth="1"/>
    <col min="28" max="16384" width="14.42578125" style="2"/>
  </cols>
  <sheetData>
    <row r="1" spans="1:16" ht="13.5" customHeight="1">
      <c r="A1" s="1" t="s">
        <v>0</v>
      </c>
      <c r="B1" s="2" t="s">
        <v>1</v>
      </c>
      <c r="D1" s="2" t="s">
        <v>2</v>
      </c>
      <c r="F1" s="2" t="s">
        <v>14</v>
      </c>
      <c r="G1" s="2" t="s">
        <v>38</v>
      </c>
      <c r="H1" s="2" t="s">
        <v>3</v>
      </c>
      <c r="I1" s="2" t="s">
        <v>15</v>
      </c>
      <c r="J1" s="2" t="s">
        <v>4</v>
      </c>
      <c r="K1" s="2" t="s">
        <v>5</v>
      </c>
      <c r="L1" s="2" t="s">
        <v>22</v>
      </c>
      <c r="M1" s="2" t="s">
        <v>39</v>
      </c>
      <c r="N1" s="2" t="s">
        <v>16</v>
      </c>
      <c r="O1" s="2" t="s">
        <v>17</v>
      </c>
      <c r="P1" s="2" t="s">
        <v>6</v>
      </c>
    </row>
    <row r="2" spans="1:16" ht="13.5" customHeight="1">
      <c r="A2" s="1" t="s">
        <v>37</v>
      </c>
      <c r="B2" s="2">
        <v>18</v>
      </c>
      <c r="D2" s="2">
        <v>1</v>
      </c>
      <c r="F2" s="2">
        <v>0</v>
      </c>
      <c r="G2" s="2">
        <v>1</v>
      </c>
      <c r="H2" s="2">
        <v>180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</row>
    <row r="3" spans="1:16" ht="13.5" customHeight="1">
      <c r="A3" s="1" t="s">
        <v>11</v>
      </c>
      <c r="B3" s="3" t="s">
        <v>12</v>
      </c>
      <c r="D3" s="2">
        <v>2</v>
      </c>
      <c r="F3" s="2">
        <v>0</v>
      </c>
      <c r="G3" s="2">
        <v>0</v>
      </c>
      <c r="H3" s="2">
        <v>360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2</v>
      </c>
    </row>
    <row r="4" spans="1:16" ht="13.5" customHeight="1">
      <c r="A4" s="1" t="s">
        <v>13</v>
      </c>
      <c r="B4" s="2">
        <v>18</v>
      </c>
      <c r="D4" s="2">
        <v>12</v>
      </c>
      <c r="F4" s="2">
        <v>4</v>
      </c>
      <c r="G4" s="2">
        <v>0</v>
      </c>
      <c r="H4" s="2">
        <v>2660</v>
      </c>
      <c r="I4" s="2">
        <v>8</v>
      </c>
      <c r="J4" s="2">
        <v>0</v>
      </c>
      <c r="K4" s="2">
        <v>0</v>
      </c>
      <c r="L4" s="2">
        <v>2</v>
      </c>
      <c r="M4" s="2">
        <v>0</v>
      </c>
      <c r="N4" s="2">
        <v>8</v>
      </c>
      <c r="O4" s="2">
        <v>21</v>
      </c>
      <c r="P4" s="2">
        <v>0</v>
      </c>
    </row>
    <row r="5" spans="1:16" ht="13.5" customHeight="1"/>
    <row r="6" spans="1:16" ht="13.5" customHeight="1"/>
    <row r="7" spans="1:16" ht="13.5" customHeight="1"/>
    <row r="8" spans="1:16" ht="13.5" customHeight="1"/>
    <row r="9" spans="1:16" ht="13.5" customHeight="1"/>
    <row r="10" spans="1:16" ht="13.5" customHeight="1"/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6" sqref="M6"/>
    </sheetView>
  </sheetViews>
  <sheetFormatPr defaultRowHeight="13.5"/>
  <cols>
    <col min="1" max="1" width="13.7109375" style="1" customWidth="1"/>
    <col min="2" max="2" width="2.7109375" style="2" customWidth="1"/>
    <col min="3" max="13" width="21.28515625" style="2" customWidth="1"/>
  </cols>
  <sheetData>
    <row r="1" spans="1:13">
      <c r="A1" s="1" t="s">
        <v>0</v>
      </c>
      <c r="C1" s="2" t="s">
        <v>18</v>
      </c>
      <c r="D1" s="2" t="s">
        <v>41</v>
      </c>
      <c r="E1" s="2" t="s">
        <v>7</v>
      </c>
      <c r="F1" s="2" t="s">
        <v>19</v>
      </c>
      <c r="G1" s="2" t="s">
        <v>8</v>
      </c>
      <c r="H1" s="2" t="s">
        <v>9</v>
      </c>
      <c r="I1" s="2" t="s">
        <v>20</v>
      </c>
      <c r="J1" s="2" t="s">
        <v>23</v>
      </c>
      <c r="K1" s="2" t="s">
        <v>42</v>
      </c>
      <c r="L1" s="2" t="s">
        <v>21</v>
      </c>
      <c r="M1" s="2" t="s">
        <v>10</v>
      </c>
    </row>
    <row r="2" spans="1:13">
      <c r="A2" s="1" t="s">
        <v>40</v>
      </c>
      <c r="C2" s="9">
        <f>Data!F2/Data!D2</f>
        <v>0</v>
      </c>
      <c r="D2" s="2">
        <f>Data!G2/Data!D2</f>
        <v>1</v>
      </c>
      <c r="E2" s="2">
        <f>Data!H2/Data!D2</f>
        <v>180</v>
      </c>
      <c r="F2" s="4">
        <f>Data!I2/Data!D2</f>
        <v>0</v>
      </c>
      <c r="G2" s="2">
        <f>Data!J2/Data!D2</f>
        <v>0</v>
      </c>
      <c r="H2" s="2">
        <f>Data!K2/Data!D2</f>
        <v>0</v>
      </c>
      <c r="I2" s="4">
        <f>Data!N2/Data!D2</f>
        <v>0</v>
      </c>
      <c r="J2" s="4">
        <f>Data!L2/Data!D2</f>
        <v>0</v>
      </c>
      <c r="K2" s="2">
        <f>Data!M2/Data!D2</f>
        <v>1</v>
      </c>
      <c r="L2" s="4">
        <f>Data!O2/Data!D2</f>
        <v>0</v>
      </c>
      <c r="M2" s="2">
        <f>Data!P2/Data!D2</f>
        <v>0</v>
      </c>
    </row>
    <row r="3" spans="1:13">
      <c r="A3" s="1" t="s">
        <v>11</v>
      </c>
      <c r="C3" s="9">
        <f>Data!F3/Data!D3</f>
        <v>0</v>
      </c>
      <c r="D3" s="2">
        <f>Data!G3/Data!D3</f>
        <v>0</v>
      </c>
      <c r="E3" s="2">
        <f>Data!H3/Data!D3</f>
        <v>180</v>
      </c>
      <c r="F3" s="4">
        <f>Data!I3/Data!D3</f>
        <v>0</v>
      </c>
      <c r="G3" s="2">
        <f>Data!J3/Data!D3</f>
        <v>0.5</v>
      </c>
      <c r="H3" s="2">
        <f>Data!K3/Data!D3</f>
        <v>0.5</v>
      </c>
      <c r="I3" s="4">
        <f>Data!N3/Data!D3</f>
        <v>0</v>
      </c>
      <c r="J3" s="4">
        <f>Data!L3/Data!D3</f>
        <v>0</v>
      </c>
      <c r="K3" s="2">
        <f>Data!M3/Data!D3</f>
        <v>0</v>
      </c>
      <c r="L3" s="4">
        <f>Data!O3/Data!D3</f>
        <v>0</v>
      </c>
      <c r="M3" s="2">
        <f>Data!P3/Data!D3</f>
        <v>1</v>
      </c>
    </row>
    <row r="4" spans="1:13">
      <c r="A4" s="1" t="s">
        <v>13</v>
      </c>
      <c r="C4" s="9">
        <f>Data!F4/Data!D4</f>
        <v>0.33333333333333331</v>
      </c>
      <c r="D4" s="2">
        <f>Data!G4/Data!D4</f>
        <v>0</v>
      </c>
      <c r="E4" s="5">
        <f>Data!H4/Data!D4</f>
        <v>221.66666666666666</v>
      </c>
      <c r="F4" s="4">
        <f>Data!I4/Data!D4</f>
        <v>0.66666666666666663</v>
      </c>
      <c r="G4" s="2">
        <f>Data!J4/Data!D4</f>
        <v>0</v>
      </c>
      <c r="H4" s="2">
        <f>Data!K4/Data!D4</f>
        <v>0</v>
      </c>
      <c r="I4" s="4">
        <f>Data!N4/Data!D4</f>
        <v>0.66666666666666663</v>
      </c>
      <c r="J4" s="4">
        <f>Data!L4/Data!D4</f>
        <v>0.16666666666666666</v>
      </c>
      <c r="K4" s="2">
        <f>Data!M4/Data!D4</f>
        <v>0</v>
      </c>
      <c r="L4" s="4">
        <f>Data!O4/Data!D4</f>
        <v>1.75</v>
      </c>
      <c r="M4" s="2">
        <f>Data!P4/Data!D4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5" sqref="G5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4" width="14.85546875" customWidth="1"/>
    <col min="5" max="5" width="13.28515625" customWidth="1"/>
  </cols>
  <sheetData>
    <row r="1" spans="1:6">
      <c r="A1" s="6" t="s">
        <v>27</v>
      </c>
      <c r="C1" s="6" t="s">
        <v>29</v>
      </c>
      <c r="D1" s="6" t="s">
        <v>35</v>
      </c>
      <c r="E1" s="6" t="s">
        <v>31</v>
      </c>
      <c r="F1" s="6" t="s">
        <v>33</v>
      </c>
    </row>
    <row r="2" spans="1:6">
      <c r="A2" s="6" t="s">
        <v>28</v>
      </c>
      <c r="C2">
        <v>3</v>
      </c>
      <c r="D2">
        <v>1</v>
      </c>
    </row>
    <row r="3" spans="1:6">
      <c r="A3" s="6" t="s">
        <v>30</v>
      </c>
      <c r="E3">
        <v>4</v>
      </c>
    </row>
    <row r="4" spans="1:6">
      <c r="A4" s="6" t="s">
        <v>32</v>
      </c>
      <c r="F4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2.75"/>
  <cols>
    <col min="1" max="1" width="9.85546875" style="8" bestFit="1" customWidth="1"/>
    <col min="2" max="2" width="2.7109375" style="8" customWidth="1"/>
    <col min="3" max="3" width="16.28515625" customWidth="1"/>
    <col min="4" max="4" width="27.85546875" customWidth="1"/>
    <col min="5" max="5" width="31.140625" customWidth="1"/>
  </cols>
  <sheetData>
    <row r="1" spans="1:5">
      <c r="A1" s="7" t="s">
        <v>24</v>
      </c>
      <c r="B1" s="7"/>
      <c r="C1" s="10" t="s">
        <v>14</v>
      </c>
      <c r="D1" s="6" t="s">
        <v>34</v>
      </c>
      <c r="E1" s="6" t="s">
        <v>36</v>
      </c>
    </row>
    <row r="2" spans="1:5">
      <c r="A2" s="7" t="s">
        <v>40</v>
      </c>
      <c r="B2" s="7"/>
      <c r="C2">
        <f>Refined_Data!C2</f>
        <v>0</v>
      </c>
      <c r="D2">
        <f>Refined_Data!I2/Materials!$C$2/Materials!$E$3</f>
        <v>0</v>
      </c>
      <c r="E2" s="6"/>
    </row>
    <row r="3" spans="1:5">
      <c r="A3" s="7" t="s">
        <v>26</v>
      </c>
      <c r="B3" s="7"/>
      <c r="C3">
        <f>Refined_Data!C3</f>
        <v>0</v>
      </c>
      <c r="D3">
        <f>Refined_Data!I3/Materials!$C$2/Materials!$E$3</f>
        <v>0</v>
      </c>
    </row>
    <row r="4" spans="1:5">
      <c r="A4" s="7" t="s">
        <v>25</v>
      </c>
      <c r="B4" s="7"/>
      <c r="C4">
        <f>Refined_Data!C4</f>
        <v>0.33333333333333331</v>
      </c>
      <c r="D4">
        <f>Refined_Data!I4/Materials!$C$2/Materials!$E$3</f>
        <v>5.5555555555555552E-2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user</cp:lastModifiedBy>
  <dcterms:created xsi:type="dcterms:W3CDTF">2023-12-06T23:43:06Z</dcterms:created>
  <dcterms:modified xsi:type="dcterms:W3CDTF">2023-12-08T02:54:07Z</dcterms:modified>
</cp:coreProperties>
</file>