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mas_vivianpoh\Documents\My MAS Documents\SFEMC\Website Publication\Jan 21 Website Publication\"/>
    </mc:Choice>
  </mc:AlternateContent>
  <xr:revisionPtr revIDLastSave="0" documentId="13_ncr:1_{4E7C14BA-8B09-43BE-B67E-E92FBE7D1F2E}" xr6:coauthVersionLast="44" xr6:coauthVersionMax="44" xr10:uidLastSave="{00000000-0000-0000-0000-000000000000}"/>
  <bookViews>
    <workbookView xWindow="5970" yWindow="870" windowWidth="15375" windowHeight="7875" xr2:uid="{00000000-000D-0000-FFFF-FFFF00000000}"/>
  </bookViews>
  <sheets>
    <sheet name="Cover Page" sheetId="1" r:id="rId1"/>
    <sheet name="Table 1" sheetId="3" r:id="rId2"/>
    <sheet name="Table 2" sheetId="6" r:id="rId3"/>
    <sheet name="Table 3" sheetId="7" r:id="rId4"/>
    <sheet name="Table 4" sheetId="8" r:id="rId5"/>
    <sheet name="Table 5" sheetId="9"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4" i="1" l="1"/>
  <c r="A13" i="1" l="1"/>
  <c r="A12" i="1"/>
</calcChain>
</file>

<file path=xl/sharedStrings.xml><?xml version="1.0" encoding="utf-8"?>
<sst xmlns="http://schemas.openxmlformats.org/spreadsheetml/2006/main" count="160" uniqueCount="70">
  <si>
    <t>The Singapore Foreign Exchange Market Committee</t>
  </si>
  <si>
    <t>c/o Oversea-Chinese Banking Corporation</t>
  </si>
  <si>
    <t>65 Chulia Street, OCBC Centre</t>
  </si>
  <si>
    <t>The Singapore Foreign Exchange Market Committee (SFEMC) is pleased to announce the results of the semi-annual survey of foreign exchange volume in Singapore. The aim of the survey is to provide greater market transparency and better monitoring of foreign exchange activity.</t>
  </si>
  <si>
    <t>The main findings of the survey are:</t>
  </si>
  <si>
    <r>
      <t xml:space="preserve">Details of the survey are available at </t>
    </r>
    <r>
      <rPr>
        <sz val="12"/>
        <color rgb="FF0000FF"/>
        <rFont val="Arial"/>
        <family val="2"/>
      </rPr>
      <t>http://www.sfemc.org</t>
    </r>
    <r>
      <rPr>
        <sz val="12"/>
        <color rgb="FF000000"/>
        <rFont val="Arial"/>
        <family val="2"/>
      </rPr>
      <t>. The survey is based on information compiled from the top 30 FX activity institutions in Singapore, with support from the Monetary Authority of Singapore in the collection of data and administering of survey. The reporting basis of the survey is the location of the trading desk. The SFEMC also collaborated with the New York Foreign Exchange Committee, United Kingdom’s Foreign Exchange Joint Standing Committee, Tokyo Foreign Exchange Market Committee, Canadian Foreign Exchange Committee and Australian Foreign Exchange Committee, which conducted similar surveys over the same time period for the North American, UK, Japan, Canadian and Australian markets respectively.</t>
    </r>
  </si>
  <si>
    <t xml:space="preserve">The results of the surveys can be found at </t>
  </si>
  <si>
    <t>http://www.bankofengland.co.uk/markets/forex/fxjsc/index.htm</t>
  </si>
  <si>
    <t>http://www.newyorkfed.org/fxc/volumesurvey/</t>
  </si>
  <si>
    <t>http://www.fxcomtky.com/index_e.html</t>
  </si>
  <si>
    <t>http://www.tma.org.hk/en_newsevents_n1.aspx?newsld=308</t>
  </si>
  <si>
    <t>http://www.afxc.rba.gov.au/statistics</t>
  </si>
  <si>
    <t>http://www.cfec.ca/fx_volume.html</t>
  </si>
  <si>
    <t>For queries on the survey, please contact the secretariat.</t>
  </si>
  <si>
    <t>* Spot, outright forwards and FX swaps.</t>
  </si>
  <si>
    <t>** FX options and currency swaps.</t>
  </si>
  <si>
    <t>GRAND TOTAL</t>
  </si>
  <si>
    <t>Sub-total</t>
  </si>
  <si>
    <t>OTHERS</t>
  </si>
  <si>
    <t>EUR/YEN</t>
  </si>
  <si>
    <t>EUR/STG</t>
  </si>
  <si>
    <t>STG/YEN</t>
  </si>
  <si>
    <t>S$/OTHERS</t>
  </si>
  <si>
    <t>S$/YEN</t>
  </si>
  <si>
    <t>S$/EUR</t>
  </si>
  <si>
    <t>US$/OTHERS</t>
  </si>
  <si>
    <t>US$/SFR</t>
  </si>
  <si>
    <t>US$/C$</t>
  </si>
  <si>
    <t>US$/A$</t>
  </si>
  <si>
    <t>US$/YEN</t>
  </si>
  <si>
    <t>US$/EUR</t>
  </si>
  <si>
    <t>US$/STG</t>
  </si>
  <si>
    <t>US$/S$</t>
  </si>
  <si>
    <t>TOTAL</t>
  </si>
  <si>
    <t xml:space="preserve"> </t>
  </si>
  <si>
    <t>US$ mn</t>
  </si>
  <si>
    <t>Table 5: Foreign Exchange Options*</t>
  </si>
  <si>
    <t>S$/STG</t>
  </si>
  <si>
    <t>Table 4: Foreign Exchange Swaps*</t>
  </si>
  <si>
    <t xml:space="preserve">Table 3: Outright Forwards*
</t>
  </si>
  <si>
    <t xml:space="preserve">Table 2: Spot Transactions*
</t>
  </si>
  <si>
    <t>Total foreign exchange derivatives turnover</t>
  </si>
  <si>
    <t>Foreign exchange options</t>
  </si>
  <si>
    <t>Currency swaps</t>
  </si>
  <si>
    <t>Total foreign exchange turnover</t>
  </si>
  <si>
    <t>Foreign exchange swaps</t>
  </si>
  <si>
    <t>Outright forwards</t>
  </si>
  <si>
    <t>Spot transactions</t>
  </si>
  <si>
    <t>(US$ mn)</t>
  </si>
  <si>
    <t>Instrument</t>
  </si>
  <si>
    <t xml:space="preserve">Average Daily Volume
</t>
  </si>
  <si>
    <t>Table 1b: Total Foreign Exchange and Foreign Exchange Derivatives Volume*</t>
  </si>
  <si>
    <t>Number of working days</t>
  </si>
  <si>
    <t xml:space="preserve">Total Monthly Volume
</t>
  </si>
  <si>
    <t>Table 1a: Total Foreign Exchange and Foreign Exchange Derivatives Volume*</t>
  </si>
  <si>
    <t>Results of Singapore Foreign Exchange and Foreign Exchange Derivatives Market Turnover Survey</t>
  </si>
  <si>
    <t>*: Adjusted for double counting of deals between survey contributors.</t>
  </si>
  <si>
    <t xml:space="preserve">  Totals may not sum due to rounding.</t>
  </si>
  <si>
    <t>Counterparties In Singapore</t>
  </si>
  <si>
    <t>Counterparties Outside Singapore</t>
  </si>
  <si>
    <t xml:space="preserve">Counterparties In Singapore </t>
  </si>
  <si>
    <t xml:space="preserve">Counterparties Outside Singapore </t>
  </si>
  <si>
    <r>
      <t xml:space="preserve">          </t>
    </r>
    <r>
      <rPr>
        <b/>
        <i/>
        <sz val="12"/>
        <color theme="1"/>
        <rFont val="Times New Roman"/>
        <family val="1"/>
      </rPr>
      <t>US$ mn</t>
    </r>
  </si>
  <si>
    <t xml:space="preserve">    Totals may not sum due to rounding.</t>
  </si>
  <si>
    <t>26 Jul 2017</t>
  </si>
  <si>
    <t>SURVEY OF SINGAPORE FOREIGN EXCHANGE VOLUME IN APRIL 2017</t>
  </si>
  <si>
    <t>April 2017</t>
  </si>
  <si>
    <t>Total Monthly Volume for April 2017</t>
  </si>
  <si>
    <t>Total Monthly Volume for  April 2017</t>
  </si>
  <si>
    <t>October 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</si>
</sst>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mm\ yyyy"/>
    <numFmt numFmtId="165" formatCode="0.0%"/>
  </numFmts>
  <fonts count="20">
    <font>
      <sz val="11"/>
      <color theme="1"/>
      <name val="Calibri"/>
      <family val="2"/>
      <scheme val="minor"/>
    </font>
    <font>
      <b/>
      <sz val="14"/>
      <color theme="1"/>
      <name val="Arial"/>
      <family val="2"/>
    </font>
    <font>
      <sz val="12"/>
      <color theme="1"/>
      <name val="Arial"/>
      <family val="2"/>
    </font>
    <font>
      <sz val="10"/>
      <color theme="1"/>
      <name val="Arial"/>
      <family val="2"/>
    </font>
    <font>
      <b/>
      <sz val="12"/>
      <color theme="1"/>
      <name val="Arial"/>
      <family val="2"/>
    </font>
    <font>
      <sz val="12"/>
      <color rgb="FF000000"/>
      <name val="Arial"/>
      <family val="2"/>
    </font>
    <font>
      <sz val="12"/>
      <color rgb="FF0000FF"/>
      <name val="Arial"/>
      <family val="2"/>
    </font>
    <font>
      <u/>
      <sz val="11"/>
      <color theme="10"/>
      <name val="Calibri"/>
      <family val="2"/>
      <scheme val="minor"/>
    </font>
    <font>
      <u/>
      <sz val="12"/>
      <color theme="10"/>
      <name val="Arial"/>
      <family val="2"/>
    </font>
    <font>
      <sz val="10"/>
      <name val="Arial "/>
    </font>
    <font>
      <sz val="10"/>
      <name val="Arial "/>
      <family val="2"/>
    </font>
    <font>
      <sz val="12"/>
      <color rgb="FF000000"/>
      <name val="Times New Roman"/>
      <family val="1"/>
    </font>
    <font>
      <b/>
      <sz val="12"/>
      <color theme="1"/>
      <name val="Times New Roman"/>
      <family val="1"/>
    </font>
    <font>
      <sz val="12"/>
      <color theme="1"/>
      <name val="Times New Roman"/>
      <family val="1"/>
    </font>
    <font>
      <b/>
      <i/>
      <sz val="12"/>
      <color theme="1"/>
      <name val="Times New Roman"/>
      <family val="1"/>
    </font>
    <font>
      <b/>
      <i/>
      <sz val="12"/>
      <name val="Times New Roman"/>
      <family val="1"/>
    </font>
    <font>
      <b/>
      <sz val="12"/>
      <color rgb="FF000000"/>
      <name val="Times New Roman"/>
      <family val="1"/>
    </font>
    <font>
      <b/>
      <sz val="12"/>
      <name val="Times New Roman"/>
      <family val="1"/>
    </font>
    <font>
      <sz val="12"/>
      <name val="Arial"/>
      <family val="2"/>
    </font>
    <font>
      <sz val="11"/>
      <color theme="1"/>
      <name val="Calibri"/>
      <family val="2"/>
      <scheme val="minor"/>
    </font>
  </fonts>
  <fills count="2">
    <fill>
      <patternFill patternType="none"/>
    </fill>
    <fill>
      <patternFill patternType="gray125"/>
    </fill>
  </fills>
  <borders count="9">
    <border>
      <left/>
      <right/>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style="medium">
        <color indexed="64"/>
      </left>
      <right style="medium">
        <color indexed="64"/>
      </right>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0" fontId="7" fillId="0" borderId="0" applyNumberFormat="0" applyFill="0" applyBorder="0" applyAlignment="0" applyProtection="0"/>
    <xf numFmtId="0" fontId="9" fillId="0" borderId="0"/>
    <xf numFmtId="9" fontId="19" fillId="0" borderId="0" applyFont="0" applyFill="0" applyBorder="0" applyAlignment="0" applyProtection="0"/>
  </cellStyleXfs>
  <cellXfs count="64">
    <xf numFmtId="0" fontId="0" fillId="0" borderId="0" xfId="0"/>
    <xf numFmtId="0" fontId="1" fillId="0" borderId="0" xfId="0" applyFont="1" applyAlignment="1">
      <alignment horizontal="center" vertical="center"/>
    </xf>
    <xf numFmtId="0" fontId="2" fillId="0" borderId="0" xfId="0" applyFont="1" applyAlignment="1">
      <alignment vertical="center"/>
    </xf>
    <xf numFmtId="0" fontId="3" fillId="0" borderId="0" xfId="0" applyFont="1" applyAlignment="1">
      <alignment horizontal="center" vertical="center"/>
    </xf>
    <xf numFmtId="0" fontId="4" fillId="0" borderId="0" xfId="0" applyFont="1" applyAlignment="1">
      <alignment vertical="center"/>
    </xf>
    <xf numFmtId="0" fontId="5" fillId="0" borderId="0" xfId="0" applyFont="1" applyAlignment="1">
      <alignment vertical="center" wrapText="1"/>
    </xf>
    <xf numFmtId="0" fontId="5" fillId="0" borderId="0" xfId="0" applyFont="1" applyAlignment="1">
      <alignment vertical="center"/>
    </xf>
    <xf numFmtId="0" fontId="8" fillId="0" borderId="0" xfId="1" applyFont="1" applyAlignment="1">
      <alignment vertical="center"/>
    </xf>
    <xf numFmtId="0" fontId="3" fillId="0" borderId="0" xfId="0" applyFont="1" applyAlignment="1">
      <alignment vertical="center"/>
    </xf>
    <xf numFmtId="0" fontId="10" fillId="0" borderId="0" xfId="2" applyFont="1"/>
    <xf numFmtId="3" fontId="11" fillId="0" borderId="1" xfId="2" applyNumberFormat="1" applyFont="1" applyBorder="1" applyAlignment="1">
      <alignment horizontal="right" vertical="center"/>
    </xf>
    <xf numFmtId="0" fontId="12" fillId="0" borderId="2" xfId="2" applyFont="1" applyBorder="1" applyAlignment="1">
      <alignment horizontal="left" vertical="center"/>
    </xf>
    <xf numFmtId="0" fontId="12" fillId="0" borderId="2" xfId="2" applyFont="1" applyBorder="1" applyAlignment="1">
      <alignment vertical="center"/>
    </xf>
    <xf numFmtId="3" fontId="11" fillId="0" borderId="3" xfId="2" applyNumberFormat="1" applyFont="1" applyBorder="1" applyAlignment="1">
      <alignment horizontal="right" vertical="center"/>
    </xf>
    <xf numFmtId="0" fontId="13" fillId="0" borderId="4" xfId="2" applyFont="1" applyBorder="1" applyAlignment="1">
      <alignment vertical="center"/>
    </xf>
    <xf numFmtId="0" fontId="11" fillId="0" borderId="3" xfId="2" applyFont="1" applyBorder="1" applyAlignment="1">
      <alignment horizontal="right" vertical="center"/>
    </xf>
    <xf numFmtId="3" fontId="11" fillId="0" borderId="5" xfId="2" applyNumberFormat="1" applyFont="1" applyBorder="1" applyAlignment="1">
      <alignment horizontal="right" vertical="center"/>
    </xf>
    <xf numFmtId="0" fontId="13" fillId="0" borderId="6" xfId="2" applyFont="1" applyBorder="1" applyAlignment="1">
      <alignment vertical="center"/>
    </xf>
    <xf numFmtId="0" fontId="9" fillId="0" borderId="0" xfId="2"/>
    <xf numFmtId="164" fontId="15" fillId="0" borderId="0" xfId="2" applyNumberFormat="1" applyFont="1" applyAlignment="1">
      <alignment horizontal="left"/>
    </xf>
    <xf numFmtId="0" fontId="15" fillId="0" borderId="0" xfId="2" applyFont="1" applyAlignment="1"/>
    <xf numFmtId="0" fontId="16" fillId="0" borderId="2" xfId="2" applyFont="1" applyBorder="1" applyAlignment="1">
      <alignment horizontal="left" vertical="center"/>
    </xf>
    <xf numFmtId="0" fontId="16" fillId="0" borderId="2" xfId="2" applyFont="1" applyBorder="1" applyAlignment="1">
      <alignment vertical="center"/>
    </xf>
    <xf numFmtId="0" fontId="14" fillId="0" borderId="0" xfId="2" applyFont="1" applyAlignment="1">
      <alignment horizontal="right" vertical="center"/>
    </xf>
    <xf numFmtId="0" fontId="12" fillId="0" borderId="1" xfId="2" applyFont="1" applyBorder="1" applyAlignment="1">
      <alignment horizontal="center" vertical="center" wrapText="1"/>
    </xf>
    <xf numFmtId="0" fontId="17" fillId="0" borderId="0" xfId="2" applyFont="1" applyAlignment="1"/>
    <xf numFmtId="3" fontId="16" fillId="0" borderId="1" xfId="2" applyNumberFormat="1" applyFont="1" applyBorder="1" applyAlignment="1">
      <alignment horizontal="center" vertical="center" wrapText="1"/>
    </xf>
    <xf numFmtId="0" fontId="12" fillId="0" borderId="2" xfId="2" applyFont="1" applyBorder="1" applyAlignment="1">
      <alignment vertical="center" wrapText="1"/>
    </xf>
    <xf numFmtId="3" fontId="11" fillId="0" borderId="3" xfId="2" applyNumberFormat="1" applyFont="1" applyBorder="1" applyAlignment="1">
      <alignment horizontal="center" vertical="center" wrapText="1"/>
    </xf>
    <xf numFmtId="0" fontId="13" fillId="0" borderId="4" xfId="2" applyFont="1" applyBorder="1" applyAlignment="1">
      <alignment vertical="center" wrapText="1"/>
    </xf>
    <xf numFmtId="3" fontId="16" fillId="0" borderId="3" xfId="2" applyNumberFormat="1" applyFont="1" applyBorder="1" applyAlignment="1">
      <alignment horizontal="center" vertical="center" wrapText="1"/>
    </xf>
    <xf numFmtId="0" fontId="12" fillId="0" borderId="4" xfId="2" applyFont="1" applyBorder="1" applyAlignment="1">
      <alignment vertical="center" wrapText="1"/>
    </xf>
    <xf numFmtId="164" fontId="12" fillId="0" borderId="5" xfId="2" applyNumberFormat="1" applyFont="1" applyBorder="1" applyAlignment="1">
      <alignment horizontal="center" vertical="center" wrapText="1"/>
    </xf>
    <xf numFmtId="0" fontId="15" fillId="0" borderId="0" xfId="2" applyFont="1" applyAlignment="1">
      <alignment horizontal="center"/>
    </xf>
    <xf numFmtId="0" fontId="17" fillId="0" borderId="0" xfId="2" applyFont="1" applyAlignment="1">
      <alignment horizontal="center"/>
    </xf>
    <xf numFmtId="0" fontId="10" fillId="0" borderId="0" xfId="2" applyFont="1" applyAlignment="1">
      <alignment horizontal="center"/>
    </xf>
    <xf numFmtId="0" fontId="12" fillId="0" borderId="0" xfId="0" applyFont="1" applyFill="1" applyAlignment="1">
      <alignment vertical="center"/>
    </xf>
    <xf numFmtId="0" fontId="12" fillId="0" borderId="0" xfId="0" quotePrefix="1" applyFont="1" applyFill="1" applyAlignment="1">
      <alignment vertical="center"/>
    </xf>
    <xf numFmtId="0" fontId="13" fillId="0" borderId="0" xfId="0" applyFont="1" applyFill="1" applyAlignment="1">
      <alignment vertical="center"/>
    </xf>
    <xf numFmtId="3" fontId="0" fillId="0" borderId="0" xfId="0" applyNumberFormat="1"/>
    <xf numFmtId="0" fontId="12" fillId="0" borderId="6" xfId="2" applyFont="1" applyBorder="1" applyAlignment="1">
      <alignment horizontal="center" vertical="center" wrapText="1"/>
    </xf>
    <xf numFmtId="0" fontId="12" fillId="0" borderId="7" xfId="0" applyFont="1" applyBorder="1" applyAlignment="1">
      <alignment horizontal="center" vertical="center" wrapText="1"/>
    </xf>
    <xf numFmtId="0" fontId="12" fillId="0" borderId="8" xfId="0" applyFont="1" applyBorder="1" applyAlignment="1">
      <alignment horizontal="center" vertical="center" wrapText="1"/>
    </xf>
    <xf numFmtId="0" fontId="13" fillId="0" borderId="0" xfId="0" applyFont="1" applyAlignment="1">
      <alignment vertical="center"/>
    </xf>
    <xf numFmtId="0" fontId="9" fillId="0" borderId="0" xfId="2" applyBorder="1"/>
    <xf numFmtId="0" fontId="10" fillId="0" borderId="0" xfId="2" applyFont="1" applyBorder="1"/>
    <xf numFmtId="0" fontId="12" fillId="0" borderId="0" xfId="0" applyFont="1" applyFill="1" applyBorder="1" applyAlignment="1">
      <alignment vertical="center"/>
    </xf>
    <xf numFmtId="0" fontId="15" fillId="0" borderId="0" xfId="2" applyFont="1" applyBorder="1" applyAlignment="1"/>
    <xf numFmtId="164" fontId="15" fillId="0" borderId="0" xfId="2" applyNumberFormat="1" applyFont="1" applyBorder="1" applyAlignment="1">
      <alignment horizontal="left"/>
    </xf>
    <xf numFmtId="3" fontId="11" fillId="0" borderId="0" xfId="2" applyNumberFormat="1" applyFont="1" applyBorder="1" applyAlignment="1">
      <alignment horizontal="right" vertical="center"/>
    </xf>
    <xf numFmtId="0" fontId="13" fillId="0" borderId="0" xfId="0" applyFont="1" applyBorder="1" applyAlignment="1">
      <alignment vertical="center"/>
    </xf>
    <xf numFmtId="0" fontId="16" fillId="0" borderId="0" xfId="2" applyFont="1" applyBorder="1" applyAlignment="1">
      <alignment horizontal="left" vertical="center"/>
    </xf>
    <xf numFmtId="0" fontId="12" fillId="0" borderId="0" xfId="0" applyFont="1" applyAlignment="1">
      <alignment horizontal="right" vertical="center"/>
    </xf>
    <xf numFmtId="0" fontId="12" fillId="0" borderId="7" xfId="0" applyFont="1" applyBorder="1" applyAlignment="1">
      <alignment horizontal="left" vertical="center" wrapText="1"/>
    </xf>
    <xf numFmtId="0" fontId="13" fillId="0" borderId="0" xfId="0" applyFont="1" applyAlignment="1">
      <alignment horizontal="left" vertical="center"/>
    </xf>
    <xf numFmtId="0" fontId="13" fillId="0" borderId="0" xfId="0" applyFont="1" applyBorder="1" applyAlignment="1">
      <alignment horizontal="left" vertical="center"/>
    </xf>
    <xf numFmtId="0" fontId="13" fillId="0" borderId="0" xfId="0" applyFont="1"/>
    <xf numFmtId="0" fontId="9" fillId="0" borderId="0" xfId="2" applyFont="1" applyBorder="1"/>
    <xf numFmtId="0" fontId="18" fillId="0" borderId="0" xfId="0" quotePrefix="1" applyFont="1" applyFill="1" applyAlignment="1">
      <alignment vertical="center"/>
    </xf>
    <xf numFmtId="0" fontId="12" fillId="0" borderId="6" xfId="2" applyFont="1" applyBorder="1" applyAlignment="1">
      <alignment vertical="center" wrapText="1"/>
    </xf>
    <xf numFmtId="0" fontId="12" fillId="0" borderId="2" xfId="2" applyFont="1" applyBorder="1" applyAlignment="1">
      <alignment vertical="center" wrapText="1"/>
    </xf>
    <xf numFmtId="0" fontId="12" fillId="0" borderId="0" xfId="0" applyFont="1" applyAlignment="1">
      <alignment vertical="center"/>
    </xf>
    <xf numFmtId="164" fontId="12" fillId="0" borderId="5" xfId="2" quotePrefix="1" applyNumberFormat="1" applyFont="1" applyBorder="1" applyAlignment="1">
      <alignment horizontal="center" vertical="center" wrapText="1"/>
    </xf>
    <xf numFmtId="165" fontId="0" fillId="0" borderId="0" xfId="3" applyNumberFormat="1" applyFont="1"/>
  </cellXfs>
  <cellStyles count="4">
    <cellStyle name="Hyperlink" xfId="1" builtinId="8"/>
    <cellStyle name="Normal" xfId="0" builtinId="0"/>
    <cellStyle name="Normal 2" xfId="2" xr:uid="{00000000-0005-0000-0000-00000200000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tma.org.hk/en_newsevents_n1.aspx?newsld=308" TargetMode="External"/><Relationship Id="rId2" Type="http://schemas.openxmlformats.org/officeDocument/2006/relationships/hyperlink" Target="http://www.fxcomtky.com/index_e.html" TargetMode="External"/><Relationship Id="rId1" Type="http://schemas.openxmlformats.org/officeDocument/2006/relationships/hyperlink" Target="http://www.newyorkfed.org/fxc/volumesurvey/" TargetMode="External"/><Relationship Id="rId6" Type="http://schemas.openxmlformats.org/officeDocument/2006/relationships/printerSettings" Target="../printerSettings/printerSettings1.bin"/><Relationship Id="rId5" Type="http://schemas.openxmlformats.org/officeDocument/2006/relationships/hyperlink" Target="http://www.cfec.ca/fx_volume.html" TargetMode="External"/><Relationship Id="rId4" Type="http://schemas.openxmlformats.org/officeDocument/2006/relationships/hyperlink" Target="http://www.afxc.rba.gov.au/statistic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9"/>
  <sheetViews>
    <sheetView showGridLines="0" tabSelected="1" zoomScale="70" zoomScaleNormal="70" workbookViewId="0">
      <selection activeCell="A25" sqref="A25"/>
    </sheetView>
  </sheetViews>
  <sheetFormatPr defaultRowHeight="15"/>
  <cols>
    <col min="1" max="1" width="200.7109375" style="2" customWidth="1"/>
  </cols>
  <sheetData>
    <row r="1" spans="1:1" ht="18">
      <c r="A1" s="1" t="s">
        <v>0</v>
      </c>
    </row>
    <row r="2" spans="1:1">
      <c r="A2" s="3" t="s">
        <v>1</v>
      </c>
    </row>
    <row r="3" spans="1:1">
      <c r="A3" s="3" t="s">
        <v>2</v>
      </c>
    </row>
    <row r="5" spans="1:1">
      <c r="A5" s="58" t="s">
        <v>64</v>
      </c>
    </row>
    <row r="7" spans="1:1" ht="15.75">
      <c r="A7" s="4" t="s">
        <v>65</v>
      </c>
    </row>
    <row r="9" spans="1:1" ht="30">
      <c r="A9" s="5" t="s">
        <v>3</v>
      </c>
    </row>
    <row r="11" spans="1:1">
      <c r="A11" s="6" t="s">
        <v>4</v>
      </c>
    </row>
    <row r="12" spans="1:1">
      <c r="A12" s="2" t="str">
        <f>CONCATENATE("1) Average daily reported ‘traditional’* foreign exchange turnover was US$", ROUND('Table 1'!C24/1000,0),"bn in ",'Table 1'!A2,".")</f>
        <v>1) Average daily reported ‘traditional’* foreign exchange turnover was US$423bn in April 2017.</v>
      </c>
    </row>
    <row r="13" spans="1:1">
      <c r="A13" s="2" t="str">
        <f>CONCATENATE("2) Average daily reported turnover in OTC foreign exchange derivatives** was US$", ROUND('Table 1'!C27/1000,0),"bn in ",'Table 1'!A2,".")</f>
        <v>2) Average daily reported turnover in OTC foreign exchange derivatives** was US$78bn in April 2017.</v>
      </c>
    </row>
    <row r="14" spans="1:1">
      <c r="A14" s="6" t="str">
        <f>CONCATENATE("3) Average daily reported turnover in overall foreign exchange market was US$",ROUND(SUM('Table 1'!C24,'Table 1'!C27)/1000,0),"bn in ",'Table 1'!A2,", a ", ROUND((SUM('Table 1'!C24,'Table 1'!C27)/SUM('Table 1'!B24,'Table 1'!B27)-1)*100,0),"% ",IF(SUM('Table 1'!C24,'Table 1'!C27)&gt;SUM('Table 1'!B24,'Table 1'!B27),"increase", "decrease")," from ",'Table 1'!B6,".")</f>
        <v>3) Average daily reported turnover in overall foreign exchange market was US$501bn in April 2017, a -3% decrease from October 2016.</v>
      </c>
    </row>
    <row r="16" spans="1:1" ht="60">
      <c r="A16" s="5" t="s">
        <v>5</v>
      </c>
    </row>
    <row r="18" spans="1:1">
      <c r="A18" s="2" t="s">
        <v>6</v>
      </c>
    </row>
    <row r="19" spans="1:1">
      <c r="A19" s="7" t="s">
        <v>7</v>
      </c>
    </row>
    <row r="20" spans="1:1">
      <c r="A20" s="7" t="s">
        <v>8</v>
      </c>
    </row>
    <row r="21" spans="1:1">
      <c r="A21" s="7" t="s">
        <v>9</v>
      </c>
    </row>
    <row r="22" spans="1:1">
      <c r="A22" s="7" t="s">
        <v>10</v>
      </c>
    </row>
    <row r="23" spans="1:1">
      <c r="A23" s="7" t="s">
        <v>11</v>
      </c>
    </row>
    <row r="24" spans="1:1">
      <c r="A24" s="7" t="s">
        <v>12</v>
      </c>
    </row>
    <row r="26" spans="1:1">
      <c r="A26" s="2" t="s">
        <v>13</v>
      </c>
    </row>
    <row r="28" spans="1:1">
      <c r="A28" s="8" t="s">
        <v>14</v>
      </c>
    </row>
    <row r="29" spans="1:1">
      <c r="A29" s="8" t="s">
        <v>15</v>
      </c>
    </row>
  </sheetData>
  <hyperlinks>
    <hyperlink ref="A20" r:id="rId1" xr:uid="{00000000-0004-0000-0000-000000000000}"/>
    <hyperlink ref="A21" r:id="rId2" xr:uid="{00000000-0004-0000-0000-000001000000}"/>
    <hyperlink ref="A22" r:id="rId3" xr:uid="{00000000-0004-0000-0000-000002000000}"/>
    <hyperlink ref="A23" r:id="rId4" xr:uid="{00000000-0004-0000-0000-000003000000}"/>
    <hyperlink ref="A24" r:id="rId5" xr:uid="{00000000-0004-0000-0000-000004000000}"/>
  </hyperlinks>
  <pageMargins left="0.7" right="0.7" top="0.75" bottom="0.75" header="0.3" footer="0.3"/>
  <pageSetup paperSize="9"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2"/>
  <sheetViews>
    <sheetView showGridLines="0" topLeftCell="A7" zoomScale="80" zoomScaleNormal="80" workbookViewId="0">
      <selection activeCell="A31" sqref="A31"/>
    </sheetView>
  </sheetViews>
  <sheetFormatPr defaultRowHeight="15"/>
  <cols>
    <col min="1" max="1" width="46.140625" customWidth="1"/>
    <col min="2" max="3" width="25.7109375" customWidth="1"/>
  </cols>
  <sheetData>
    <row r="1" spans="1:5" ht="15.75">
      <c r="A1" s="36" t="s">
        <v>55</v>
      </c>
    </row>
    <row r="2" spans="1:5" ht="15.75">
      <c r="A2" s="37" t="s">
        <v>66</v>
      </c>
    </row>
    <row r="4" spans="1:5" ht="15.75">
      <c r="A4" s="25" t="s">
        <v>54</v>
      </c>
      <c r="B4" s="18"/>
      <c r="C4" s="9"/>
    </row>
    <row r="5" spans="1:5" ht="16.5" thickBot="1">
      <c r="A5" s="20" t="s">
        <v>53</v>
      </c>
      <c r="B5" s="18"/>
      <c r="C5" s="9"/>
    </row>
    <row r="6" spans="1:5" ht="15.75">
      <c r="A6" s="59" t="s">
        <v>49</v>
      </c>
      <c r="B6" s="62" t="s">
        <v>69</v>
      </c>
      <c r="C6" s="32">
        <v>42826</v>
      </c>
    </row>
    <row r="7" spans="1:5" ht="16.5" thickBot="1">
      <c r="A7" s="60"/>
      <c r="B7" s="24" t="s">
        <v>48</v>
      </c>
      <c r="C7" s="24" t="s">
        <v>48</v>
      </c>
    </row>
    <row r="8" spans="1:5" ht="16.149999999999999" customHeight="1">
      <c r="A8" s="14" t="s">
        <v>47</v>
      </c>
      <c r="B8" s="28">
        <v>2263434</v>
      </c>
      <c r="C8" s="28">
        <v>2176287</v>
      </c>
      <c r="E8" s="39"/>
    </row>
    <row r="9" spans="1:5" ht="16.149999999999999" customHeight="1">
      <c r="A9" s="14" t="s">
        <v>46</v>
      </c>
      <c r="B9" s="28">
        <v>2639375</v>
      </c>
      <c r="C9" s="28">
        <v>1406650</v>
      </c>
      <c r="E9" s="39"/>
    </row>
    <row r="10" spans="1:5" ht="16.149999999999999" customHeight="1">
      <c r="A10" s="14" t="s">
        <v>45</v>
      </c>
      <c r="B10" s="28">
        <v>4397705</v>
      </c>
      <c r="C10" s="28">
        <v>4462947</v>
      </c>
    </row>
    <row r="11" spans="1:5" ht="16.149999999999999" customHeight="1">
      <c r="A11" s="31" t="s">
        <v>44</v>
      </c>
      <c r="B11" s="30">
        <v>9300514</v>
      </c>
      <c r="C11" s="30">
        <v>8045884</v>
      </c>
      <c r="E11" s="39"/>
    </row>
    <row r="12" spans="1:5" ht="16.149999999999999" customHeight="1">
      <c r="A12" s="14" t="s">
        <v>43</v>
      </c>
      <c r="B12" s="28">
        <v>951226</v>
      </c>
      <c r="C12" s="28">
        <v>873061</v>
      </c>
      <c r="E12" s="39"/>
    </row>
    <row r="13" spans="1:5" ht="16.149999999999999" customHeight="1">
      <c r="A13" s="14" t="s">
        <v>42</v>
      </c>
      <c r="B13" s="28">
        <v>637853</v>
      </c>
      <c r="C13" s="28">
        <v>608824</v>
      </c>
    </row>
    <row r="14" spans="1:5" ht="16.149999999999999" customHeight="1">
      <c r="A14" s="31" t="s">
        <v>41</v>
      </c>
      <c r="B14" s="30">
        <v>1589079</v>
      </c>
      <c r="C14" s="30">
        <v>1481885</v>
      </c>
      <c r="E14" s="39"/>
    </row>
    <row r="15" spans="1:5" ht="16.149999999999999" customHeight="1" thickBot="1">
      <c r="A15" s="12" t="s">
        <v>52</v>
      </c>
      <c r="B15" s="26">
        <v>21</v>
      </c>
      <c r="C15" s="26">
        <v>19</v>
      </c>
      <c r="E15" s="39"/>
    </row>
    <row r="16" spans="1:5">
      <c r="A16" s="9"/>
      <c r="B16" s="35"/>
      <c r="C16" s="9"/>
    </row>
    <row r="17" spans="1:5" ht="15.75">
      <c r="A17" s="25" t="s">
        <v>51</v>
      </c>
      <c r="B17" s="34"/>
      <c r="C17" s="18"/>
      <c r="E17" s="39"/>
    </row>
    <row r="18" spans="1:5" ht="16.5" thickBot="1">
      <c r="A18" s="20" t="s">
        <v>50</v>
      </c>
      <c r="B18" s="33"/>
      <c r="C18" s="18"/>
      <c r="E18" s="39"/>
    </row>
    <row r="19" spans="1:5" ht="15.75">
      <c r="A19" s="59" t="s">
        <v>49</v>
      </c>
      <c r="B19" s="32">
        <v>42644</v>
      </c>
      <c r="C19" s="32">
        <v>42826</v>
      </c>
    </row>
    <row r="20" spans="1:5" ht="16.5" thickBot="1">
      <c r="A20" s="60"/>
      <c r="B20" s="24" t="s">
        <v>48</v>
      </c>
      <c r="C20" s="24" t="s">
        <v>48</v>
      </c>
      <c r="E20" s="39"/>
    </row>
    <row r="21" spans="1:5" ht="16.149999999999999" customHeight="1">
      <c r="A21" s="29" t="s">
        <v>47</v>
      </c>
      <c r="B21" s="28">
        <v>107783</v>
      </c>
      <c r="C21" s="28">
        <v>114541</v>
      </c>
      <c r="E21" s="39"/>
    </row>
    <row r="22" spans="1:5" ht="16.149999999999999" customHeight="1">
      <c r="A22" s="29" t="s">
        <v>46</v>
      </c>
      <c r="B22" s="28">
        <v>125685</v>
      </c>
      <c r="C22" s="28">
        <v>74034</v>
      </c>
    </row>
    <row r="23" spans="1:5" ht="16.149999999999999" customHeight="1">
      <c r="A23" s="29" t="s">
        <v>45</v>
      </c>
      <c r="B23" s="28">
        <v>209415</v>
      </c>
      <c r="C23" s="28">
        <v>234892</v>
      </c>
      <c r="E23" s="39"/>
    </row>
    <row r="24" spans="1:5" ht="16.149999999999999" customHeight="1">
      <c r="A24" s="31" t="s">
        <v>44</v>
      </c>
      <c r="B24" s="30">
        <v>442882</v>
      </c>
      <c r="C24" s="30">
        <v>423468</v>
      </c>
      <c r="D24" s="39"/>
      <c r="E24" s="39"/>
    </row>
    <row r="25" spans="1:5" ht="16.149999999999999" customHeight="1">
      <c r="A25" s="29" t="s">
        <v>43</v>
      </c>
      <c r="B25" s="28">
        <v>45296</v>
      </c>
      <c r="C25" s="28">
        <v>45951</v>
      </c>
    </row>
    <row r="26" spans="1:5" ht="16.149999999999999" customHeight="1">
      <c r="A26" s="29" t="s">
        <v>42</v>
      </c>
      <c r="B26" s="28">
        <v>30374</v>
      </c>
      <c r="C26" s="28">
        <v>32043</v>
      </c>
      <c r="E26" s="39"/>
    </row>
    <row r="27" spans="1:5" ht="16.149999999999999" customHeight="1" thickBot="1">
      <c r="A27" s="27" t="s">
        <v>41</v>
      </c>
      <c r="B27" s="26">
        <v>75670</v>
      </c>
      <c r="C27" s="26">
        <v>77994</v>
      </c>
      <c r="E27" s="39"/>
    </row>
    <row r="29" spans="1:5" ht="15.75">
      <c r="A29" s="38" t="s">
        <v>56</v>
      </c>
      <c r="B29" s="39"/>
      <c r="C29" s="39"/>
    </row>
    <row r="30" spans="1:5" ht="15.75">
      <c r="A30" s="38" t="s">
        <v>57</v>
      </c>
    </row>
    <row r="31" spans="1:5">
      <c r="B31" s="39"/>
      <c r="C31" s="39"/>
    </row>
    <row r="32" spans="1:5">
      <c r="B32" s="39"/>
      <c r="C32" s="63"/>
    </row>
  </sheetData>
  <mergeCells count="2">
    <mergeCell ref="A6:A7"/>
    <mergeCell ref="A19:A20"/>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0"/>
  <sheetViews>
    <sheetView showGridLines="0" zoomScale="80" zoomScaleNormal="80" workbookViewId="0">
      <selection activeCell="A6" sqref="A6:D25"/>
    </sheetView>
  </sheetViews>
  <sheetFormatPr defaultColWidth="8.85546875" defaultRowHeight="15.75"/>
  <cols>
    <col min="1" max="4" width="25.7109375" style="36" customWidth="1"/>
    <col min="5" max="16384" width="8.85546875" style="36"/>
  </cols>
  <sheetData>
    <row r="1" spans="1:4" ht="15.6" customHeight="1">
      <c r="A1" s="25" t="s">
        <v>40</v>
      </c>
      <c r="B1" s="18"/>
      <c r="C1" s="9"/>
      <c r="D1" s="18"/>
    </row>
    <row r="2" spans="1:4" ht="14.45" customHeight="1">
      <c r="A2" s="20" t="s">
        <v>67</v>
      </c>
      <c r="B2" s="19"/>
      <c r="C2" s="18"/>
    </row>
    <row r="3" spans="1:4" ht="14.45" customHeight="1">
      <c r="A3" s="20"/>
      <c r="B3" s="19"/>
      <c r="C3" s="18"/>
    </row>
    <row r="4" spans="1:4" ht="14.45" customHeight="1" thickBot="1">
      <c r="A4" s="20"/>
      <c r="B4" s="19"/>
      <c r="C4" s="18"/>
      <c r="D4" s="23" t="s">
        <v>35</v>
      </c>
    </row>
    <row r="5" spans="1:4" ht="32.25" thickBot="1">
      <c r="A5" s="41"/>
      <c r="B5" s="42" t="s">
        <v>58</v>
      </c>
      <c r="C5" s="42" t="s">
        <v>59</v>
      </c>
      <c r="D5" s="41" t="s">
        <v>33</v>
      </c>
    </row>
    <row r="6" spans="1:4" ht="14.45" customHeight="1">
      <c r="A6" s="14" t="s">
        <v>32</v>
      </c>
      <c r="B6" s="13">
        <v>22318</v>
      </c>
      <c r="C6" s="13">
        <v>119007</v>
      </c>
      <c r="D6" s="13">
        <v>141325</v>
      </c>
    </row>
    <row r="7" spans="1:4" ht="14.45" customHeight="1">
      <c r="A7" s="14" t="s">
        <v>31</v>
      </c>
      <c r="B7" s="13">
        <v>11879</v>
      </c>
      <c r="C7" s="13">
        <v>136989</v>
      </c>
      <c r="D7" s="13">
        <v>148868</v>
      </c>
    </row>
    <row r="8" spans="1:4" ht="14.45" customHeight="1">
      <c r="A8" s="14" t="s">
        <v>30</v>
      </c>
      <c r="B8" s="13">
        <v>11179</v>
      </c>
      <c r="C8" s="13">
        <v>339061</v>
      </c>
      <c r="D8" s="13">
        <v>350240</v>
      </c>
    </row>
    <row r="9" spans="1:4" ht="14.45" customHeight="1">
      <c r="A9" s="14" t="s">
        <v>29</v>
      </c>
      <c r="B9" s="13">
        <v>15426</v>
      </c>
      <c r="C9" s="13">
        <v>384930</v>
      </c>
      <c r="D9" s="13">
        <v>400356</v>
      </c>
    </row>
    <row r="10" spans="1:4" ht="14.45" customHeight="1">
      <c r="A10" s="14" t="s">
        <v>28</v>
      </c>
      <c r="B10" s="13">
        <v>5730</v>
      </c>
      <c r="C10" s="13">
        <v>159842</v>
      </c>
      <c r="D10" s="13">
        <v>165572</v>
      </c>
    </row>
    <row r="11" spans="1:4" ht="14.45" customHeight="1">
      <c r="A11" s="14" t="s">
        <v>27</v>
      </c>
      <c r="B11" s="13">
        <v>3413</v>
      </c>
      <c r="C11" s="13">
        <v>58874</v>
      </c>
      <c r="D11" s="13">
        <v>62287</v>
      </c>
    </row>
    <row r="12" spans="1:4" ht="14.45" customHeight="1">
      <c r="A12" s="14" t="s">
        <v>26</v>
      </c>
      <c r="B12" s="15">
        <v>873</v>
      </c>
      <c r="C12" s="13">
        <v>20392</v>
      </c>
      <c r="D12" s="13">
        <v>21265</v>
      </c>
    </row>
    <row r="13" spans="1:4" ht="14.45" customHeight="1">
      <c r="A13" s="14" t="s">
        <v>25</v>
      </c>
      <c r="B13" s="13">
        <v>27424</v>
      </c>
      <c r="C13" s="13">
        <v>514177</v>
      </c>
      <c r="D13" s="13">
        <v>541601</v>
      </c>
    </row>
    <row r="14" spans="1:4" ht="14.45" customHeight="1" thickBot="1">
      <c r="A14" s="12" t="s">
        <v>17</v>
      </c>
      <c r="B14" s="10">
        <v>98242</v>
      </c>
      <c r="C14" s="10">
        <v>1733272</v>
      </c>
      <c r="D14" s="10">
        <v>1831514</v>
      </c>
    </row>
    <row r="15" spans="1:4" ht="14.45" customHeight="1">
      <c r="A15" s="14" t="s">
        <v>37</v>
      </c>
      <c r="B15" s="15">
        <v>453</v>
      </c>
      <c r="C15" s="13">
        <v>1120</v>
      </c>
      <c r="D15" s="13">
        <v>1573</v>
      </c>
    </row>
    <row r="16" spans="1:4" ht="14.45" customHeight="1">
      <c r="A16" s="14" t="s">
        <v>24</v>
      </c>
      <c r="B16" s="15">
        <v>854</v>
      </c>
      <c r="C16" s="13">
        <v>3837</v>
      </c>
      <c r="D16" s="13">
        <v>4691</v>
      </c>
    </row>
    <row r="17" spans="1:4" ht="14.45" customHeight="1">
      <c r="A17" s="14" t="s">
        <v>23</v>
      </c>
      <c r="B17" s="15">
        <v>460</v>
      </c>
      <c r="C17" s="13">
        <v>1450</v>
      </c>
      <c r="D17" s="13">
        <v>1910</v>
      </c>
    </row>
    <row r="18" spans="1:4" ht="14.45" customHeight="1">
      <c r="A18" s="14" t="s">
        <v>22</v>
      </c>
      <c r="B18" s="13">
        <v>2305</v>
      </c>
      <c r="C18" s="13">
        <v>5426</v>
      </c>
      <c r="D18" s="13">
        <v>7731</v>
      </c>
    </row>
    <row r="19" spans="1:4" ht="14.45" customHeight="1" thickBot="1">
      <c r="A19" s="12" t="s">
        <v>17</v>
      </c>
      <c r="B19" s="10">
        <v>4072</v>
      </c>
      <c r="C19" s="10">
        <v>11833</v>
      </c>
      <c r="D19" s="10">
        <v>15905</v>
      </c>
    </row>
    <row r="20" spans="1:4" ht="14.45" customHeight="1">
      <c r="A20" s="14" t="s">
        <v>21</v>
      </c>
      <c r="B20" s="13">
        <v>3623</v>
      </c>
      <c r="C20" s="13">
        <v>29590</v>
      </c>
      <c r="D20" s="13">
        <v>33213</v>
      </c>
    </row>
    <row r="21" spans="1:4" ht="14.45" customHeight="1">
      <c r="A21" s="14" t="s">
        <v>20</v>
      </c>
      <c r="B21" s="13">
        <v>1187</v>
      </c>
      <c r="C21" s="13">
        <v>31239</v>
      </c>
      <c r="D21" s="13">
        <v>32426</v>
      </c>
    </row>
    <row r="22" spans="1:4" ht="14.45" customHeight="1">
      <c r="A22" s="14" t="s">
        <v>19</v>
      </c>
      <c r="B22" s="13">
        <v>3209</v>
      </c>
      <c r="C22" s="13">
        <v>61520</v>
      </c>
      <c r="D22" s="13">
        <v>64729</v>
      </c>
    </row>
    <row r="23" spans="1:4" ht="14.45" customHeight="1">
      <c r="A23" s="14" t="s">
        <v>18</v>
      </c>
      <c r="B23" s="13">
        <v>7137</v>
      </c>
      <c r="C23" s="13">
        <v>191363</v>
      </c>
      <c r="D23" s="13">
        <v>198500</v>
      </c>
    </row>
    <row r="24" spans="1:4" ht="14.45" customHeight="1" thickBot="1">
      <c r="A24" s="12" t="s">
        <v>17</v>
      </c>
      <c r="B24" s="10">
        <v>15156</v>
      </c>
      <c r="C24" s="10">
        <v>313712</v>
      </c>
      <c r="D24" s="10">
        <v>328868</v>
      </c>
    </row>
    <row r="25" spans="1:4" ht="14.45" customHeight="1" thickBot="1">
      <c r="A25" s="12" t="s">
        <v>16</v>
      </c>
      <c r="B25" s="10">
        <v>117470</v>
      </c>
      <c r="C25" s="10">
        <v>2058817</v>
      </c>
      <c r="D25" s="10">
        <v>2176287</v>
      </c>
    </row>
    <row r="26" spans="1:4" ht="14.45" customHeight="1"/>
    <row r="27" spans="1:4" ht="14.45" customHeight="1">
      <c r="A27" s="43" t="s">
        <v>56</v>
      </c>
    </row>
    <row r="28" spans="1:4">
      <c r="A28" s="43" t="s">
        <v>63</v>
      </c>
    </row>
    <row r="29" spans="1:4" ht="14.45" customHeight="1"/>
    <row r="30" spans="1:4" ht="14.45" customHeight="1"/>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zoomScale="80" zoomScaleNormal="80" workbookViewId="0">
      <selection activeCell="A6" sqref="A6:D26"/>
    </sheetView>
  </sheetViews>
  <sheetFormatPr defaultColWidth="8.85546875" defaultRowHeight="15.75"/>
  <cols>
    <col min="1" max="4" width="25.7109375" style="46" customWidth="1"/>
    <col min="5" max="16384" width="8.85546875" style="46"/>
  </cols>
  <sheetData>
    <row r="1" spans="1:4" ht="15.6" customHeight="1">
      <c r="A1" s="25" t="s">
        <v>39</v>
      </c>
      <c r="B1" s="57"/>
      <c r="C1" s="45"/>
      <c r="D1" s="57"/>
    </row>
    <row r="2" spans="1:4" ht="14.45" customHeight="1">
      <c r="A2" s="20" t="s">
        <v>68</v>
      </c>
      <c r="B2" s="48"/>
      <c r="C2" s="44"/>
    </row>
    <row r="3" spans="1:4" ht="14.45" customHeight="1">
      <c r="A3" s="47"/>
      <c r="B3" s="48"/>
      <c r="C3" s="44"/>
    </row>
    <row r="4" spans="1:4" ht="14.45" customHeight="1" thickBot="1">
      <c r="A4" s="47"/>
      <c r="B4" s="48"/>
      <c r="C4" s="44"/>
      <c r="D4" s="23" t="s">
        <v>35</v>
      </c>
    </row>
    <row r="5" spans="1:4" ht="32.25" thickBot="1">
      <c r="A5" s="40" t="s">
        <v>34</v>
      </c>
      <c r="B5" s="42" t="s">
        <v>60</v>
      </c>
      <c r="C5" s="42" t="s">
        <v>61</v>
      </c>
      <c r="D5" s="41" t="s">
        <v>33</v>
      </c>
    </row>
    <row r="6" spans="1:4" ht="14.45" customHeight="1">
      <c r="A6" s="17" t="s">
        <v>32</v>
      </c>
      <c r="B6" s="16">
        <v>14077</v>
      </c>
      <c r="C6" s="16">
        <v>23591</v>
      </c>
      <c r="D6" s="16">
        <v>37668</v>
      </c>
    </row>
    <row r="7" spans="1:4" ht="14.45" customHeight="1">
      <c r="A7" s="14" t="s">
        <v>31</v>
      </c>
      <c r="B7" s="13">
        <v>4833</v>
      </c>
      <c r="C7" s="13">
        <v>59692</v>
      </c>
      <c r="D7" s="13">
        <v>64525</v>
      </c>
    </row>
    <row r="8" spans="1:4" ht="14.45" customHeight="1">
      <c r="A8" s="14" t="s">
        <v>30</v>
      </c>
      <c r="B8" s="13">
        <v>3149</v>
      </c>
      <c r="C8" s="13">
        <v>106263</v>
      </c>
      <c r="D8" s="13">
        <v>109412</v>
      </c>
    </row>
    <row r="9" spans="1:4" ht="14.45" customHeight="1">
      <c r="A9" s="14" t="s">
        <v>29</v>
      </c>
      <c r="B9" s="13">
        <v>4600</v>
      </c>
      <c r="C9" s="13">
        <v>84209</v>
      </c>
      <c r="D9" s="13">
        <v>88809</v>
      </c>
    </row>
    <row r="10" spans="1:4" ht="14.45" customHeight="1">
      <c r="A10" s="14" t="s">
        <v>28</v>
      </c>
      <c r="B10" s="13">
        <v>1374</v>
      </c>
      <c r="C10" s="13">
        <v>26534</v>
      </c>
      <c r="D10" s="13">
        <v>27908</v>
      </c>
    </row>
    <row r="11" spans="1:4" ht="14.45" customHeight="1">
      <c r="A11" s="14" t="s">
        <v>27</v>
      </c>
      <c r="B11" s="15">
        <v>505</v>
      </c>
      <c r="C11" s="13">
        <v>15402</v>
      </c>
      <c r="D11" s="13">
        <v>15907</v>
      </c>
    </row>
    <row r="12" spans="1:4" ht="14.45" customHeight="1">
      <c r="A12" s="14" t="s">
        <v>26</v>
      </c>
      <c r="B12" s="15">
        <v>385</v>
      </c>
      <c r="C12" s="13">
        <v>7126</v>
      </c>
      <c r="D12" s="13">
        <v>7511</v>
      </c>
    </row>
    <row r="13" spans="1:4" ht="14.45" customHeight="1">
      <c r="A13" s="14" t="s">
        <v>25</v>
      </c>
      <c r="B13" s="13">
        <v>60479</v>
      </c>
      <c r="C13" s="13">
        <v>904597</v>
      </c>
      <c r="D13" s="13">
        <v>965076</v>
      </c>
    </row>
    <row r="14" spans="1:4" ht="14.45" customHeight="1" thickBot="1">
      <c r="A14" s="12" t="s">
        <v>17</v>
      </c>
      <c r="B14" s="10">
        <v>89402</v>
      </c>
      <c r="C14" s="10">
        <v>1227414</v>
      </c>
      <c r="D14" s="10">
        <v>1316816</v>
      </c>
    </row>
    <row r="15" spans="1:4" ht="14.45" customHeight="1">
      <c r="A15" s="14" t="s">
        <v>37</v>
      </c>
      <c r="B15" s="15">
        <v>225</v>
      </c>
      <c r="C15" s="13">
        <v>1654</v>
      </c>
      <c r="D15" s="13">
        <v>1879</v>
      </c>
    </row>
    <row r="16" spans="1:4" ht="14.45" customHeight="1">
      <c r="A16" s="14" t="s">
        <v>24</v>
      </c>
      <c r="B16" s="15">
        <v>859</v>
      </c>
      <c r="C16" s="13">
        <v>2844</v>
      </c>
      <c r="D16" s="13">
        <v>3703</v>
      </c>
    </row>
    <row r="17" spans="1:4" ht="14.45" customHeight="1">
      <c r="A17" s="14" t="s">
        <v>23</v>
      </c>
      <c r="B17" s="15">
        <v>975</v>
      </c>
      <c r="C17" s="13">
        <v>1872</v>
      </c>
      <c r="D17" s="13">
        <v>2847</v>
      </c>
    </row>
    <row r="18" spans="1:4" ht="14.45" customHeight="1">
      <c r="A18" s="14" t="s">
        <v>22</v>
      </c>
      <c r="B18" s="13">
        <v>2258</v>
      </c>
      <c r="C18" s="13">
        <v>3813</v>
      </c>
      <c r="D18" s="13">
        <v>6071</v>
      </c>
    </row>
    <row r="19" spans="1:4" ht="14.45" customHeight="1" thickBot="1">
      <c r="A19" s="12" t="s">
        <v>17</v>
      </c>
      <c r="B19" s="10">
        <v>4317</v>
      </c>
      <c r="C19" s="10">
        <v>10183</v>
      </c>
      <c r="D19" s="10">
        <v>14500</v>
      </c>
    </row>
    <row r="20" spans="1:4" ht="14.45" customHeight="1">
      <c r="A20" s="14" t="s">
        <v>21</v>
      </c>
      <c r="B20" s="15">
        <v>230</v>
      </c>
      <c r="C20" s="13">
        <v>2336</v>
      </c>
      <c r="D20" s="13">
        <v>2566</v>
      </c>
    </row>
    <row r="21" spans="1:4" ht="14.45" customHeight="1">
      <c r="A21" s="14" t="s">
        <v>20</v>
      </c>
      <c r="B21" s="15">
        <v>127</v>
      </c>
      <c r="C21" s="13">
        <v>7649</v>
      </c>
      <c r="D21" s="13">
        <v>7776</v>
      </c>
    </row>
    <row r="22" spans="1:4" ht="14.45" customHeight="1">
      <c r="A22" s="14" t="s">
        <v>19</v>
      </c>
      <c r="B22" s="15">
        <v>609</v>
      </c>
      <c r="C22" s="13">
        <v>12329</v>
      </c>
      <c r="D22" s="13">
        <v>12938</v>
      </c>
    </row>
    <row r="23" spans="1:4" ht="14.45" customHeight="1">
      <c r="A23" s="14" t="s">
        <v>18</v>
      </c>
      <c r="B23" s="13">
        <v>1267</v>
      </c>
      <c r="C23" s="13">
        <v>50787</v>
      </c>
      <c r="D23" s="13">
        <v>52054</v>
      </c>
    </row>
    <row r="24" spans="1:4" ht="14.45" customHeight="1" thickBot="1">
      <c r="A24" s="12" t="s">
        <v>17</v>
      </c>
      <c r="B24" s="10">
        <v>2233</v>
      </c>
      <c r="C24" s="10">
        <v>73101</v>
      </c>
      <c r="D24" s="10">
        <v>75334</v>
      </c>
    </row>
    <row r="25" spans="1:4" ht="14.45" customHeight="1" thickBot="1">
      <c r="A25" s="21" t="s">
        <v>16</v>
      </c>
      <c r="B25" s="10">
        <v>95952</v>
      </c>
      <c r="C25" s="10">
        <v>1310698</v>
      </c>
      <c r="D25" s="10">
        <v>1406650</v>
      </c>
    </row>
    <row r="26" spans="1:4" ht="14.45" customHeight="1">
      <c r="A26" s="43"/>
      <c r="B26" s="61"/>
      <c r="C26" s="61"/>
      <c r="D26" s="61"/>
    </row>
    <row r="27" spans="1:4">
      <c r="A27" s="43" t="s">
        <v>56</v>
      </c>
    </row>
    <row r="28" spans="1:4" ht="14.45" customHeight="1">
      <c r="A28" s="43" t="s">
        <v>63</v>
      </c>
    </row>
    <row r="29" spans="1:4" ht="14.45" customHeight="1"/>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9"/>
  <sheetViews>
    <sheetView showGridLines="0" zoomScale="80" zoomScaleNormal="80" workbookViewId="0">
      <selection activeCell="A6" sqref="A6:D25"/>
    </sheetView>
  </sheetViews>
  <sheetFormatPr defaultColWidth="8.85546875" defaultRowHeight="15.75"/>
  <cols>
    <col min="1" max="4" width="25.7109375" style="46" customWidth="1"/>
    <col min="5" max="16384" width="8.85546875" style="46"/>
  </cols>
  <sheetData>
    <row r="1" spans="1:4" ht="15.6" customHeight="1">
      <c r="A1" s="25" t="s">
        <v>38</v>
      </c>
      <c r="B1" s="57"/>
      <c r="C1" s="45"/>
      <c r="D1" s="57"/>
    </row>
    <row r="2" spans="1:4" ht="14.45" customHeight="1">
      <c r="A2" s="20" t="s">
        <v>68</v>
      </c>
      <c r="B2" s="48"/>
      <c r="C2" s="44"/>
    </row>
    <row r="3" spans="1:4" ht="14.45" customHeight="1">
      <c r="A3" s="47"/>
      <c r="B3" s="48"/>
      <c r="C3" s="44"/>
    </row>
    <row r="4" spans="1:4" ht="14.45" customHeight="1" thickBot="1">
      <c r="A4" s="47"/>
      <c r="B4" s="48"/>
      <c r="C4" s="44"/>
      <c r="D4" s="52" t="s">
        <v>62</v>
      </c>
    </row>
    <row r="5" spans="1:4" ht="32.25" thickBot="1">
      <c r="A5" s="53"/>
      <c r="B5" s="42" t="s">
        <v>60</v>
      </c>
      <c r="C5" s="42" t="s">
        <v>61</v>
      </c>
      <c r="D5" s="41" t="s">
        <v>33</v>
      </c>
    </row>
    <row r="6" spans="1:4" ht="14.45" customHeight="1">
      <c r="A6" s="17" t="s">
        <v>32</v>
      </c>
      <c r="B6" s="16">
        <v>179327</v>
      </c>
      <c r="C6" s="16">
        <v>242959</v>
      </c>
      <c r="D6" s="16">
        <v>422286</v>
      </c>
    </row>
    <row r="7" spans="1:4" ht="14.45" customHeight="1">
      <c r="A7" s="14" t="s">
        <v>31</v>
      </c>
      <c r="B7" s="13">
        <v>26251</v>
      </c>
      <c r="C7" s="13">
        <v>524057</v>
      </c>
      <c r="D7" s="13">
        <v>550308</v>
      </c>
    </row>
    <row r="8" spans="1:4" ht="14.45" customHeight="1">
      <c r="A8" s="14" t="s">
        <v>30</v>
      </c>
      <c r="B8" s="13">
        <v>45170</v>
      </c>
      <c r="C8" s="13">
        <v>495453</v>
      </c>
      <c r="D8" s="13">
        <v>540623</v>
      </c>
    </row>
    <row r="9" spans="1:4" ht="14.45" customHeight="1">
      <c r="A9" s="14" t="s">
        <v>29</v>
      </c>
      <c r="B9" s="13">
        <v>71372</v>
      </c>
      <c r="C9" s="13">
        <v>1310688</v>
      </c>
      <c r="D9" s="13">
        <v>1382060</v>
      </c>
    </row>
    <row r="10" spans="1:4" ht="14.45" customHeight="1">
      <c r="A10" s="14" t="s">
        <v>28</v>
      </c>
      <c r="B10" s="13">
        <v>51265</v>
      </c>
      <c r="C10" s="13">
        <v>598373</v>
      </c>
      <c r="D10" s="13">
        <v>649638</v>
      </c>
    </row>
    <row r="11" spans="1:4" ht="14.45" customHeight="1">
      <c r="A11" s="14" t="s">
        <v>27</v>
      </c>
      <c r="B11" s="13">
        <v>10004</v>
      </c>
      <c r="C11" s="13">
        <v>98118</v>
      </c>
      <c r="D11" s="13">
        <v>108122</v>
      </c>
    </row>
    <row r="12" spans="1:4" ht="14.45" customHeight="1">
      <c r="A12" s="14" t="s">
        <v>26</v>
      </c>
      <c r="B12" s="13">
        <v>4086</v>
      </c>
      <c r="C12" s="13">
        <v>57470</v>
      </c>
      <c r="D12" s="13">
        <v>61556</v>
      </c>
    </row>
    <row r="13" spans="1:4" ht="14.45" customHeight="1">
      <c r="A13" s="14" t="s">
        <v>25</v>
      </c>
      <c r="B13" s="13">
        <v>43987</v>
      </c>
      <c r="C13" s="13">
        <v>580247</v>
      </c>
      <c r="D13" s="13">
        <v>624234</v>
      </c>
    </row>
    <row r="14" spans="1:4" ht="14.45" customHeight="1" thickBot="1">
      <c r="A14" s="12" t="s">
        <v>17</v>
      </c>
      <c r="B14" s="10">
        <v>431462</v>
      </c>
      <c r="C14" s="10">
        <v>3907365</v>
      </c>
      <c r="D14" s="10">
        <v>4338827</v>
      </c>
    </row>
    <row r="15" spans="1:4" ht="14.45" customHeight="1">
      <c r="A15" s="14" t="s">
        <v>37</v>
      </c>
      <c r="B15" s="15">
        <v>448</v>
      </c>
      <c r="C15" s="15">
        <v>174</v>
      </c>
      <c r="D15" s="15">
        <v>622</v>
      </c>
    </row>
    <row r="16" spans="1:4" ht="14.45" customHeight="1">
      <c r="A16" s="14" t="s">
        <v>24</v>
      </c>
      <c r="B16" s="13">
        <v>1018</v>
      </c>
      <c r="C16" s="13">
        <v>1118</v>
      </c>
      <c r="D16" s="13">
        <v>2136</v>
      </c>
    </row>
    <row r="17" spans="1:4" ht="14.45" customHeight="1">
      <c r="A17" s="14" t="s">
        <v>23</v>
      </c>
      <c r="B17" s="15">
        <v>789</v>
      </c>
      <c r="C17" s="15">
        <v>228</v>
      </c>
      <c r="D17" s="13">
        <v>1017</v>
      </c>
    </row>
    <row r="18" spans="1:4" ht="14.45" customHeight="1">
      <c r="A18" s="14" t="s">
        <v>22</v>
      </c>
      <c r="B18" s="13">
        <v>1466</v>
      </c>
      <c r="C18" s="15">
        <v>423</v>
      </c>
      <c r="D18" s="13">
        <v>1889</v>
      </c>
    </row>
    <row r="19" spans="1:4" ht="14.45" customHeight="1" thickBot="1">
      <c r="A19" s="12" t="s">
        <v>17</v>
      </c>
      <c r="B19" s="10">
        <v>3721</v>
      </c>
      <c r="C19" s="10">
        <v>1943</v>
      </c>
      <c r="D19" s="10">
        <v>5664</v>
      </c>
    </row>
    <row r="20" spans="1:4" ht="14.45" customHeight="1">
      <c r="A20" s="14" t="s">
        <v>21</v>
      </c>
      <c r="B20" s="13">
        <v>4509</v>
      </c>
      <c r="C20" s="13">
        <v>7231</v>
      </c>
      <c r="D20" s="13">
        <v>11740</v>
      </c>
    </row>
    <row r="21" spans="1:4" ht="14.45" customHeight="1">
      <c r="A21" s="14" t="s">
        <v>20</v>
      </c>
      <c r="B21" s="15">
        <v>330</v>
      </c>
      <c r="C21" s="13">
        <v>5959</v>
      </c>
      <c r="D21" s="13">
        <v>6289</v>
      </c>
    </row>
    <row r="22" spans="1:4" ht="14.45" customHeight="1">
      <c r="A22" s="14" t="s">
        <v>19</v>
      </c>
      <c r="B22" s="13">
        <v>3042</v>
      </c>
      <c r="C22" s="13">
        <v>22445</v>
      </c>
      <c r="D22" s="13">
        <v>25487</v>
      </c>
    </row>
    <row r="23" spans="1:4" ht="14.45" customHeight="1">
      <c r="A23" s="14" t="s">
        <v>18</v>
      </c>
      <c r="B23" s="13">
        <v>6428</v>
      </c>
      <c r="C23" s="13">
        <v>68512</v>
      </c>
      <c r="D23" s="13">
        <v>74940</v>
      </c>
    </row>
    <row r="24" spans="1:4" ht="14.45" customHeight="1" thickBot="1">
      <c r="A24" s="22" t="s">
        <v>17</v>
      </c>
      <c r="B24" s="10">
        <v>14309</v>
      </c>
      <c r="C24" s="10">
        <v>104147</v>
      </c>
      <c r="D24" s="10">
        <v>118456</v>
      </c>
    </row>
    <row r="25" spans="1:4" ht="14.45" customHeight="1" thickBot="1">
      <c r="A25" s="21" t="s">
        <v>16</v>
      </c>
      <c r="B25" s="10">
        <v>449492</v>
      </c>
      <c r="C25" s="10">
        <v>4013455</v>
      </c>
      <c r="D25" s="10">
        <v>4462947</v>
      </c>
    </row>
    <row r="26" spans="1:4" ht="14.45" customHeight="1">
      <c r="A26" s="50"/>
    </row>
    <row r="27" spans="1:4">
      <c r="A27" s="54" t="s">
        <v>56</v>
      </c>
    </row>
    <row r="28" spans="1:4" ht="14.45" customHeight="1">
      <c r="A28" s="54" t="s">
        <v>63</v>
      </c>
    </row>
    <row r="29" spans="1:4" ht="14.45" customHeight="1"/>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29"/>
  <sheetViews>
    <sheetView showGridLines="0" zoomScale="85" zoomScaleNormal="85" workbookViewId="0">
      <selection activeCell="B28" sqref="B28"/>
    </sheetView>
  </sheetViews>
  <sheetFormatPr defaultColWidth="8.85546875" defaultRowHeight="15.75"/>
  <cols>
    <col min="1" max="4" width="25.7109375" style="46" customWidth="1"/>
    <col min="5" max="16384" width="8.85546875" style="46"/>
  </cols>
  <sheetData>
    <row r="1" spans="1:4" ht="15.6" customHeight="1">
      <c r="A1" s="25" t="s">
        <v>36</v>
      </c>
      <c r="B1" s="57"/>
      <c r="C1" s="45"/>
      <c r="D1" s="57"/>
    </row>
    <row r="2" spans="1:4" ht="14.45" customHeight="1">
      <c r="A2" s="20" t="s">
        <v>68</v>
      </c>
      <c r="B2" s="48"/>
      <c r="C2" s="44"/>
    </row>
    <row r="3" spans="1:4" ht="14.45" customHeight="1">
      <c r="A3" s="47"/>
      <c r="B3" s="48"/>
      <c r="C3" s="44"/>
    </row>
    <row r="4" spans="1:4" ht="14.45" customHeight="1" thickBot="1">
      <c r="A4" s="56"/>
      <c r="B4" s="56"/>
      <c r="C4" s="56"/>
      <c r="D4" s="52" t="s">
        <v>62</v>
      </c>
    </row>
    <row r="5" spans="1:4" ht="32.25" thickBot="1">
      <c r="A5" s="41"/>
      <c r="B5" s="42" t="s">
        <v>60</v>
      </c>
      <c r="C5" s="42" t="s">
        <v>61</v>
      </c>
      <c r="D5" s="41" t="s">
        <v>33</v>
      </c>
    </row>
    <row r="6" spans="1:4" ht="14.45" customHeight="1">
      <c r="A6" s="17" t="s">
        <v>32</v>
      </c>
      <c r="B6" s="16">
        <v>2262</v>
      </c>
      <c r="C6" s="16">
        <v>19602</v>
      </c>
      <c r="D6" s="16">
        <v>21864</v>
      </c>
    </row>
    <row r="7" spans="1:4" ht="14.45" customHeight="1">
      <c r="A7" s="14" t="s">
        <v>31</v>
      </c>
      <c r="B7" s="13">
        <v>1003</v>
      </c>
      <c r="C7" s="13">
        <v>24875</v>
      </c>
      <c r="D7" s="13">
        <v>25878</v>
      </c>
    </row>
    <row r="8" spans="1:4" ht="14.45" customHeight="1">
      <c r="A8" s="14" t="s">
        <v>30</v>
      </c>
      <c r="B8" s="13">
        <v>4375</v>
      </c>
      <c r="C8" s="13">
        <v>118767</v>
      </c>
      <c r="D8" s="13">
        <v>123142</v>
      </c>
    </row>
    <row r="9" spans="1:4" ht="14.45" customHeight="1">
      <c r="A9" s="14" t="s">
        <v>29</v>
      </c>
      <c r="B9" s="13">
        <v>3232</v>
      </c>
      <c r="C9" s="13">
        <v>113673</v>
      </c>
      <c r="D9" s="13">
        <v>116905</v>
      </c>
    </row>
    <row r="10" spans="1:4" ht="14.45" customHeight="1">
      <c r="A10" s="14" t="s">
        <v>28</v>
      </c>
      <c r="B10" s="13">
        <v>1844</v>
      </c>
      <c r="C10" s="13">
        <v>34801</v>
      </c>
      <c r="D10" s="13">
        <v>36645</v>
      </c>
    </row>
    <row r="11" spans="1:4" ht="14.45" customHeight="1">
      <c r="A11" s="14" t="s">
        <v>27</v>
      </c>
      <c r="B11" s="15">
        <v>365</v>
      </c>
      <c r="C11" s="13">
        <v>7186</v>
      </c>
      <c r="D11" s="13">
        <v>7551</v>
      </c>
    </row>
    <row r="12" spans="1:4" ht="14.45" customHeight="1">
      <c r="A12" s="14" t="s">
        <v>26</v>
      </c>
      <c r="B12" s="15">
        <v>124</v>
      </c>
      <c r="C12" s="13">
        <v>2695</v>
      </c>
      <c r="D12" s="13">
        <v>2819</v>
      </c>
    </row>
    <row r="13" spans="1:4" ht="14.45" customHeight="1">
      <c r="A13" s="14" t="s">
        <v>25</v>
      </c>
      <c r="B13" s="13">
        <v>8308</v>
      </c>
      <c r="C13" s="13">
        <v>203561</v>
      </c>
      <c r="D13" s="13">
        <v>211869</v>
      </c>
    </row>
    <row r="14" spans="1:4" ht="14.45" customHeight="1" thickBot="1">
      <c r="A14" s="12" t="s">
        <v>17</v>
      </c>
      <c r="B14" s="10">
        <v>21513</v>
      </c>
      <c r="C14" s="10">
        <v>525160</v>
      </c>
      <c r="D14" s="10">
        <v>546673</v>
      </c>
    </row>
    <row r="15" spans="1:4" ht="14.45" customHeight="1">
      <c r="A15" s="14" t="s">
        <v>24</v>
      </c>
      <c r="B15" s="15">
        <v>161</v>
      </c>
      <c r="C15" s="15">
        <v>663</v>
      </c>
      <c r="D15" s="15">
        <v>824</v>
      </c>
    </row>
    <row r="16" spans="1:4" ht="14.45" customHeight="1">
      <c r="A16" s="14" t="s">
        <v>23</v>
      </c>
      <c r="B16" s="15">
        <v>468</v>
      </c>
      <c r="C16" s="15">
        <v>573</v>
      </c>
      <c r="D16" s="13">
        <v>1041</v>
      </c>
    </row>
    <row r="17" spans="1:4" ht="14.45" customHeight="1">
      <c r="A17" s="14" t="s">
        <v>22</v>
      </c>
      <c r="B17" s="15">
        <v>685</v>
      </c>
      <c r="C17" s="13">
        <v>2340</v>
      </c>
      <c r="D17" s="13">
        <v>3025</v>
      </c>
    </row>
    <row r="18" spans="1:4" ht="14.45" customHeight="1" thickBot="1">
      <c r="A18" s="12" t="s">
        <v>17</v>
      </c>
      <c r="B18" s="10">
        <v>1314</v>
      </c>
      <c r="C18" s="10">
        <v>3576</v>
      </c>
      <c r="D18" s="10">
        <v>4890</v>
      </c>
    </row>
    <row r="19" spans="1:4" ht="14.45" customHeight="1">
      <c r="A19" s="14" t="s">
        <v>21</v>
      </c>
      <c r="B19" s="15">
        <v>39</v>
      </c>
      <c r="C19" s="15">
        <v>895</v>
      </c>
      <c r="D19" s="15">
        <v>934</v>
      </c>
    </row>
    <row r="20" spans="1:4" ht="14.45" customHeight="1">
      <c r="A20" s="14" t="s">
        <v>20</v>
      </c>
      <c r="B20" s="15">
        <v>616</v>
      </c>
      <c r="C20" s="13">
        <v>4947</v>
      </c>
      <c r="D20" s="13">
        <v>5563</v>
      </c>
    </row>
    <row r="21" spans="1:4" ht="14.45" customHeight="1">
      <c r="A21" s="14" t="s">
        <v>19</v>
      </c>
      <c r="B21" s="15">
        <v>211</v>
      </c>
      <c r="C21" s="13">
        <v>19362</v>
      </c>
      <c r="D21" s="13">
        <v>19573</v>
      </c>
    </row>
    <row r="22" spans="1:4" ht="14.45" customHeight="1">
      <c r="A22" s="14" t="s">
        <v>18</v>
      </c>
      <c r="B22" s="13">
        <v>1013</v>
      </c>
      <c r="C22" s="13">
        <v>30178</v>
      </c>
      <c r="D22" s="13">
        <v>31191</v>
      </c>
    </row>
    <row r="23" spans="1:4" ht="14.45" customHeight="1" thickBot="1">
      <c r="A23" s="12" t="s">
        <v>17</v>
      </c>
      <c r="B23" s="10">
        <v>1879</v>
      </c>
      <c r="C23" s="10">
        <v>55382</v>
      </c>
      <c r="D23" s="10">
        <v>57261</v>
      </c>
    </row>
    <row r="24" spans="1:4" ht="14.45" customHeight="1" thickBot="1">
      <c r="A24" s="11" t="s">
        <v>16</v>
      </c>
      <c r="B24" s="10">
        <v>24706</v>
      </c>
      <c r="C24" s="10">
        <v>584118</v>
      </c>
      <c r="D24" s="10">
        <v>608824</v>
      </c>
    </row>
    <row r="25" spans="1:4" ht="14.45" customHeight="1">
      <c r="A25" s="51"/>
      <c r="B25" s="49"/>
      <c r="C25" s="49"/>
      <c r="D25" s="49"/>
    </row>
    <row r="26" spans="1:4" ht="14.45" customHeight="1">
      <c r="A26" s="43" t="s">
        <v>56</v>
      </c>
    </row>
    <row r="27" spans="1:4">
      <c r="A27" s="43" t="s">
        <v>63</v>
      </c>
    </row>
    <row r="28" spans="1:4" ht="14.45" customHeight="1">
      <c r="A28" s="55"/>
    </row>
    <row r="29" spans="1:4" ht="14.45" customHeight="1"/>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 Page</vt:lpstr>
      <vt:lpstr>Table 1</vt:lpstr>
      <vt:lpstr>Table 2</vt:lpstr>
      <vt:lpstr>Table 3</vt:lpstr>
      <vt:lpstr>Table 4</vt:lpstr>
      <vt:lpstr>Table 5</vt:lpstr>
    </vt:vector>
  </TitlesOfParts>
  <Company>WOG ICT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Jing Rong LEE (MAS)</dc:creator>
  <cp:lastModifiedBy>Vivian POH (MAS)</cp:lastModifiedBy>
  <dcterms:created xsi:type="dcterms:W3CDTF">2019-07-11T08:03:38Z</dcterms:created>
  <dcterms:modified xsi:type="dcterms:W3CDTF">2021-01-06T02:25:09Z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434c4c7-833e-41e4-b0ab-cdb227a2f6f7_Enabled">
    <vt:lpwstr>True</vt:lpwstr>
  </property>
  <property fmtid="{D5CDD505-2E9C-101B-9397-08002B2CF9AE}" pid="3" name="MSIP_Label_5434c4c7-833e-41e4-b0ab-cdb227a2f6f7_SiteId">
    <vt:lpwstr>0b11c524-9a1c-4e1b-84cb-6336aefc2243</vt:lpwstr>
  </property>
  <property fmtid="{D5CDD505-2E9C-101B-9397-08002B2CF9AE}" pid="4" name="MSIP_Label_5434c4c7-833e-41e4-b0ab-cdb227a2f6f7_Owner">
    <vt:lpwstr>Ethel_NGIAM@mas.gov.sg</vt:lpwstr>
  </property>
  <property fmtid="{D5CDD505-2E9C-101B-9397-08002B2CF9AE}" pid="5" name="MSIP_Label_5434c4c7-833e-41e4-b0ab-cdb227a2f6f7_SetDate">
    <vt:lpwstr>2020-01-14T07:11:32.5719470Z</vt:lpwstr>
  </property>
  <property fmtid="{D5CDD505-2E9C-101B-9397-08002B2CF9AE}" pid="6" name="MSIP_Label_5434c4c7-833e-41e4-b0ab-cdb227a2f6f7_Name">
    <vt:lpwstr>OFFICIAL (OPEN)</vt:lpwstr>
  </property>
  <property fmtid="{D5CDD505-2E9C-101B-9397-08002B2CF9AE}" pid="7" name="MSIP_Label_5434c4c7-833e-41e4-b0ab-cdb227a2f6f7_Application">
    <vt:lpwstr>Microsoft Azure Information Protection</vt:lpwstr>
  </property>
  <property fmtid="{D5CDD505-2E9C-101B-9397-08002B2CF9AE}" pid="8" name="MSIP_Label_5434c4c7-833e-41e4-b0ab-cdb227a2f6f7_ActionId">
    <vt:lpwstr>5bd81e88-c30b-4e4f-b342-412eafba7b86</vt:lpwstr>
  </property>
  <property fmtid="{D5CDD505-2E9C-101B-9397-08002B2CF9AE}" pid="9" name="MSIP_Label_5434c4c7-833e-41e4-b0ab-cdb227a2f6f7_Extended_MSFT_Method">
    <vt:lpwstr>Manual</vt:lpwstr>
  </property>
  <property fmtid="{D5CDD505-2E9C-101B-9397-08002B2CF9AE}" pid="10" name="Sensitivity">
    <vt:lpwstr>OFFICIAL (OPEN)</vt:lpwstr>
  </property>
</Properties>
</file>