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as_vivianpoh\Documents\My MAS Documents\SFEMC\Website Publication\Jan 21 Website Publication\"/>
    </mc:Choice>
  </mc:AlternateContent>
  <xr:revisionPtr revIDLastSave="0" documentId="13_ncr:1_{14301F31-22E4-40D2-A773-AF5B62C46824}" xr6:coauthVersionLast="44" xr6:coauthVersionMax="44" xr10:uidLastSave="{00000000-0000-0000-0000-000000000000}"/>
  <bookViews>
    <workbookView xWindow="390" yWindow="390" windowWidth="15375" windowHeight="7875" firstSheet="3" activeTab="5"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4" i="1" l="1"/>
  <c r="A13" i="1"/>
  <c r="A12" i="1"/>
</calcChain>
</file>

<file path=xl/sharedStrings.xml><?xml version="1.0" encoding="utf-8"?>
<sst xmlns="http://schemas.openxmlformats.org/spreadsheetml/2006/main" count="159" uniqueCount="68">
  <si>
    <t>The Singapore Foreign Exchange Market Committee</t>
  </si>
  <si>
    <t>c/o Oversea-Chinese Banking Corporation</t>
  </si>
  <si>
    <t>65 Chulia Street, OCBC Centre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</si>
  <si>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</si>
  <si>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</si>
  <si>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reporting basis of the survey is the location of the trading desk.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</si>
  <si>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 xml:space="preserve">The results of the surveys can be found at </t>
  </si>
  <si>
    <t>http://www.bankofengland.co.uk/markets/forex/fxjsc/index.htm</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</si>
  <si>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</si>
  <si>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</si>
  <si>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</si>
  <si>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</si>
  <si>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</si>
  <si>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</si>
  <si>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</si>
  <si>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</si>
  <si>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GRAND TOTAL</t>
  </si>
  <si>
    <t>Sub-total</t>
  </si>
  <si>
    <t>OTHERS</t>
  </si>
  <si>
    <t>EUR/YEN</t>
  </si>
  <si>
    <t>EUR/STG</t>
  </si>
  <si>
    <t>STG/YEN</t>
  </si>
  <si>
    <t>S$/OTHERS</t>
  </si>
  <si>
    <t>S$/YEN</t>
  </si>
  <si>
    <t>S$/EUR</t>
  </si>
  <si>
    <t>US$/OTHERS</t>
  </si>
  <si>
    <t>US$/SFR</t>
  </si>
  <si>
    <t>US$/C$</t>
  </si>
  <si>
    <t>US$/A$</t>
  </si>
  <si>
    <t>US$/YEN</t>
  </si>
  <si>
    <t>US$/EUR</t>
  </si>
  <si>
    <t>US$/STG</t>
  </si>
  <si>
    <t>US$/S$</t>
  </si>
  <si>
    <t>TOTAL</t>
  </si>
  <si>
    <t xml:space="preserve"> </t>
  </si>
  <si>
    <t>US$ mn</t>
  </si>
  <si>
    <t>Table 5: Foreign Exchange Options*</t>
  </si>
  <si>
    <t>S$/STG</t>
  </si>
  <si>
    <t>Table 4: Foreign Exchange Swaps*</t>
  </si>
  <si>
    <t xml:space="preserve">Table 3: Outright Forwards*
</t>
  </si>
  <si>
    <t xml:space="preserve">Table 2: Spot Transactions*
</t>
  </si>
  <si>
    <t>Total foreign exchange derivatives turnover</t>
  </si>
  <si>
    <t>Foreign exchange options</t>
  </si>
  <si>
    <t>Currency swaps</t>
  </si>
  <si>
    <t>Total foreign exchange turnover</t>
  </si>
  <si>
    <t>Foreign exchange swaps</t>
  </si>
  <si>
    <t>Outright forwards</t>
  </si>
  <si>
    <t>Spot transactions</t>
  </si>
  <si>
    <t>(US$ mn)</t>
  </si>
  <si>
    <t>Instrument</t>
  </si>
  <si>
    <t xml:space="preserve">Average Daily Volume
</t>
  </si>
  <si>
    <t>Table 1b: Total Foreign Exchange and Foreign Exchange Derivatives Volume*</t>
  </si>
  <si>
    <t>Number of working days</t>
  </si>
  <si>
    <t xml:space="preserve">Total Monthly Volume
</t>
  </si>
  <si>
    <t>Table 1a: Total Foreign Exchange and Foreign Exchange Derivatives Volume*</t>
  </si>
  <si>
    <t>Results of Singapore Foreign Exchange and Foreign Exchange Derivatives Market Turnover Survey</t>
  </si>
  <si>
    <t>*: Adjusted for double counting of deals between survey contributors.</t>
  </si>
  <si>
    <t xml:space="preserve">  Totals may not sum due to rounding.</t>
  </si>
  <si>
    <t>Counterparties In Singapore</t>
  </si>
  <si>
    <t>Counterparties Outside Singapore</t>
  </si>
  <si>
    <t xml:space="preserve">Counterparties In Singapore </t>
  </si>
  <si>
    <t xml:space="preserve">Counterparties Outside Singapore </t>
  </si>
  <si>
    <r>
      <t xml:space="preserve">          </t>
    </r>
    <r>
      <rPr>
        <b/>
        <i/>
        <sz val="12"/>
        <color theme="1"/>
        <rFont val="Times New Roman"/>
        <family val="1"/>
      </rPr>
      <t>US$ mn</t>
    </r>
  </si>
  <si>
    <t xml:space="preserve">    Totals may not sum due to rounding.</t>
  </si>
  <si>
    <t>24 July 2018</t>
  </si>
  <si>
    <t>SURVEY OF SINGAPORE FOREIGN EXCHANGE VOLUME IN APRIL 2018</t>
  </si>
  <si>
    <t>April 2018</t>
  </si>
  <si>
    <t>Total Monthly Volume for April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</si>
</sst>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9">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color theme="1"/>
      <name val="Times New Roman"/>
      <family val="1"/>
    </font>
    <font>
      <b/>
      <i/>
      <sz val="12"/>
      <name val="Times New Roman"/>
      <family val="1"/>
    </font>
    <font>
      <b/>
      <sz val="12"/>
      <color rgb="FF000000"/>
      <name val="Times New Roman"/>
      <family val="1"/>
    </font>
    <font>
      <b/>
      <sz val="12"/>
      <name val="Times New Roman"/>
      <family val="1"/>
    </font>
    <font>
      <sz val="12"/>
      <name val="Arial"/>
      <family val="2"/>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9" fillId="0" borderId="0"/>
  </cellStyleXfs>
  <cellXfs count="61">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3" fontId="11" fillId="0" borderId="1" xfId="2" applyNumberFormat="1" applyFont="1" applyBorder="1" applyAlignment="1">
      <alignment horizontal="right" vertical="center"/>
    </xf>
    <xf numFmtId="0" fontId="12" fillId="0" borderId="2" xfId="2" applyFont="1" applyBorder="1" applyAlignment="1">
      <alignment horizontal="left" vertical="center"/>
    </xf>
    <xf numFmtId="0" fontId="12" fillId="0" borderId="2" xfId="2" applyFont="1" applyBorder="1" applyAlignment="1">
      <alignment vertical="center"/>
    </xf>
    <xf numFmtId="3" fontId="11" fillId="0" borderId="3" xfId="2" applyNumberFormat="1" applyFont="1" applyBorder="1" applyAlignment="1">
      <alignment horizontal="right" vertical="center"/>
    </xf>
    <xf numFmtId="0" fontId="13" fillId="0" borderId="4" xfId="2" applyFont="1" applyBorder="1" applyAlignment="1">
      <alignment vertical="center"/>
    </xf>
    <xf numFmtId="0" fontId="11" fillId="0" borderId="3" xfId="2" applyFont="1" applyBorder="1" applyAlignment="1">
      <alignment horizontal="right" vertical="center"/>
    </xf>
    <xf numFmtId="3" fontId="11" fillId="0" borderId="5" xfId="2" applyNumberFormat="1" applyFont="1" applyBorder="1" applyAlignment="1">
      <alignment horizontal="right" vertical="center"/>
    </xf>
    <xf numFmtId="0" fontId="13" fillId="0" borderId="6" xfId="2" applyFont="1" applyBorder="1" applyAlignment="1">
      <alignment vertical="center"/>
    </xf>
    <xf numFmtId="0" fontId="9" fillId="0" borderId="0" xfId="2"/>
    <xf numFmtId="164" fontId="15" fillId="0" borderId="0" xfId="2" applyNumberFormat="1" applyFont="1" applyAlignment="1">
      <alignment horizontal="left"/>
    </xf>
    <xf numFmtId="0" fontId="15" fillId="0" borderId="0" xfId="2" applyFont="1" applyAlignment="1"/>
    <xf numFmtId="0" fontId="16" fillId="0" borderId="2" xfId="2" applyFont="1" applyBorder="1" applyAlignment="1">
      <alignment horizontal="left" vertical="center"/>
    </xf>
    <xf numFmtId="0" fontId="16" fillId="0" borderId="2" xfId="2" applyFont="1" applyBorder="1" applyAlignment="1">
      <alignment vertical="center"/>
    </xf>
    <xf numFmtId="0" fontId="14" fillId="0" borderId="0" xfId="2" applyFont="1" applyAlignment="1">
      <alignment horizontal="right" vertical="center"/>
    </xf>
    <xf numFmtId="0" fontId="12" fillId="0" borderId="1" xfId="2" applyFont="1" applyBorder="1" applyAlignment="1">
      <alignment horizontal="center" vertical="center" wrapText="1"/>
    </xf>
    <xf numFmtId="0" fontId="17" fillId="0" borderId="0" xfId="2" applyFont="1" applyAlignment="1"/>
    <xf numFmtId="3" fontId="16"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6" fillId="0" borderId="3" xfId="2" applyNumberFormat="1" applyFont="1" applyBorder="1" applyAlignment="1">
      <alignment horizontal="center" vertical="center" wrapText="1"/>
    </xf>
    <xf numFmtId="0" fontId="12" fillId="0" borderId="4" xfId="2" applyFont="1" applyBorder="1" applyAlignment="1">
      <alignment vertical="center" wrapText="1"/>
    </xf>
    <xf numFmtId="164" fontId="12" fillId="0" borderId="5" xfId="2" applyNumberFormat="1" applyFont="1" applyBorder="1" applyAlignment="1">
      <alignment horizontal="center" vertical="center" wrapText="1"/>
    </xf>
    <xf numFmtId="0" fontId="15" fillId="0" borderId="0" xfId="2" applyFont="1" applyAlignment="1">
      <alignment horizontal="center"/>
    </xf>
    <xf numFmtId="0" fontId="17" fillId="0" borderId="0" xfId="2" applyFont="1" applyAlignment="1">
      <alignment horizontal="center"/>
    </xf>
    <xf numFmtId="0" fontId="10" fillId="0" borderId="0" xfId="2" applyFont="1" applyAlignment="1">
      <alignment horizontal="center"/>
    </xf>
    <xf numFmtId="0" fontId="12" fillId="0" borderId="0" xfId="0" applyFont="1" applyFill="1" applyAlignment="1">
      <alignment vertical="center"/>
    </xf>
    <xf numFmtId="0" fontId="12" fillId="0" borderId="0" xfId="0" quotePrefix="1" applyFont="1" applyFill="1" applyAlignment="1">
      <alignment vertical="center"/>
    </xf>
    <xf numFmtId="0" fontId="13" fillId="0" borderId="0" xfId="0" applyFont="1" applyFill="1" applyAlignment="1">
      <alignment vertical="center"/>
    </xf>
    <xf numFmtId="3" fontId="0" fillId="0" borderId="0" xfId="0" applyNumberFormat="1"/>
    <xf numFmtId="0" fontId="12" fillId="0" borderId="6" xfId="2"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3" fillId="0" borderId="0" xfId="0" applyFont="1" applyAlignment="1">
      <alignment vertical="center"/>
    </xf>
    <xf numFmtId="0" fontId="9" fillId="0" borderId="0" xfId="2" applyBorder="1"/>
    <xf numFmtId="0" fontId="10" fillId="0" borderId="0" xfId="2" applyFont="1" applyBorder="1"/>
    <xf numFmtId="0" fontId="12" fillId="0" borderId="0" xfId="0" applyFont="1" applyFill="1" applyBorder="1" applyAlignment="1">
      <alignment vertical="center"/>
    </xf>
    <xf numFmtId="0" fontId="15" fillId="0" borderId="0" xfId="2" applyFont="1" applyBorder="1" applyAlignment="1"/>
    <xf numFmtId="164" fontId="15" fillId="0" borderId="0" xfId="2" applyNumberFormat="1" applyFont="1" applyBorder="1" applyAlignment="1">
      <alignment horizontal="left"/>
    </xf>
    <xf numFmtId="3" fontId="11" fillId="0" borderId="0" xfId="2" applyNumberFormat="1" applyFont="1" applyBorder="1" applyAlignment="1">
      <alignment horizontal="right" vertical="center"/>
    </xf>
    <xf numFmtId="0" fontId="13" fillId="0" borderId="0" xfId="0" applyFont="1" applyBorder="1" applyAlignment="1">
      <alignment vertical="center"/>
    </xf>
    <xf numFmtId="0" fontId="16" fillId="0" borderId="0" xfId="2" applyFont="1" applyBorder="1" applyAlignment="1">
      <alignment horizontal="left" vertical="center"/>
    </xf>
    <xf numFmtId="0" fontId="12" fillId="0" borderId="0" xfId="0" applyFont="1" applyAlignment="1">
      <alignment horizontal="right" vertical="center"/>
    </xf>
    <xf numFmtId="0" fontId="12" fillId="0" borderId="7" xfId="0" applyFont="1" applyBorder="1" applyAlignment="1">
      <alignment horizontal="left" vertical="center" wrapText="1"/>
    </xf>
    <xf numFmtId="0" fontId="13" fillId="0" borderId="0" xfId="0" applyFont="1" applyAlignment="1">
      <alignment horizontal="left" vertical="center"/>
    </xf>
    <xf numFmtId="0" fontId="13" fillId="0" borderId="0" xfId="0" applyFont="1" applyBorder="1" applyAlignment="1">
      <alignment horizontal="left" vertical="center"/>
    </xf>
    <xf numFmtId="0" fontId="13" fillId="0" borderId="0" xfId="0" applyFont="1"/>
    <xf numFmtId="0" fontId="9" fillId="0" borderId="0" xfId="2" applyFont="1" applyBorder="1"/>
    <xf numFmtId="0" fontId="18" fillId="0" borderId="0" xfId="0" quotePrefix="1" applyFont="1" applyFill="1" applyAlignment="1">
      <alignment vertical="center"/>
    </xf>
    <xf numFmtId="0" fontId="12" fillId="0" borderId="6" xfId="2" applyFont="1" applyBorder="1" applyAlignment="1">
      <alignment vertical="center" wrapText="1"/>
    </xf>
    <xf numFmtId="0" fontId="12" fillId="0" borderId="2" xfId="2" applyFont="1" applyBorder="1" applyAlignment="1">
      <alignment vertical="center"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printerSettings" Target="../printerSettings/printerSettings1.bin"/><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zoomScale="70" zoomScaleNormal="70" workbookViewId="0">
      <selection activeCell="A19" sqref="A19"/>
    </sheetView>
  </sheetViews>
  <sheetFormatPr defaultRowHeight="15"/>
  <cols>
    <col min="1" max="1" width="200.7109375" style="2" customWidth="1"/>
  </cols>
  <sheetData>
    <row r="1" spans="1:1" ht="18">
      <c r="A1" s="1" t="s">
        <v>0</v>
      </c>
    </row>
    <row r="2" spans="1:1">
      <c r="A2" s="3" t="s">
        <v>1</v>
      </c>
    </row>
    <row r="3" spans="1:1">
      <c r="A3" s="3" t="s">
        <v>2</v>
      </c>
    </row>
    <row r="5" spans="1:1">
      <c r="A5" s="58" t="s">
        <v>64</v>
      </c>
    </row>
    <row r="7" spans="1:1" ht="15.75">
      <c r="A7" s="4" t="s">
        <v>65</v>
      </c>
    </row>
    <row r="9" spans="1:1" ht="30">
      <c r="A9" s="5" t="s">
        <v>3</v>
      </c>
    </row>
    <row r="11" spans="1:1">
      <c r="A11" s="6" t="s">
        <v>4</v>
      </c>
    </row>
    <row r="12" spans="1:1">
      <c r="A12" s="2" t="str">
        <f>CONCATENATE("1) Average daily reported ‘traditional’* foreign exchange turnover was US$", ROUND('Table 1'!C24/1000,0),"bn in ",'Table 1'!A2,".")</f>
        <v>1) Average daily reported ‘traditional’* foreign exchange turnover was US$415bn in April 2018.</v>
      </c>
    </row>
    <row r="13" spans="1:1">
      <c r="A13" s="2" t="str">
        <f>CONCATENATE("2) Average daily reported turnover in OTC foreign exchange derivatives** was US$", ROUND('Table 1'!C27/1000,0),"bn in ",'Table 1'!A2,".")</f>
        <v>2) Average daily reported turnover in OTC foreign exchange derivatives** was US$108bn in April 2018.</v>
      </c>
    </row>
    <row r="14" spans="1:1">
      <c r="A14" s="6" t="str">
        <f>CONCATENATE("3) Average daily reported turnover in overall foreign exchange market was US$",ROUND(SUM('Table 1'!C24,'Table 1'!C27)/1000,0),"bn in ",'Table 1'!A2,", a ", ROUND((SUM('Table 1'!C24,'Table 1'!C27)/SUM('Table 1'!B24,'Table 1'!B27)-1)*100,0),"% ",IF(SUM('Table 1'!C24,'Table 1'!C27)&gt;SUM('Table 1'!B24,'Table 1'!B27),"increase", "decrease")," from ",'Table 1'!B6,".")</f>
        <v>3) Average daily reported turnover in overall foreign exchange market was US$523bn in April 2018, a 8% increase from 43009.</v>
      </c>
    </row>
    <row r="16" spans="1:1" ht="60">
      <c r="A16" s="5" t="s">
        <v>5</v>
      </c>
    </row>
    <row r="18" spans="1:1">
      <c r="A18" s="2" t="s">
        <v>6</v>
      </c>
    </row>
    <row r="19" spans="1:1">
      <c r="A19" s="7" t="s">
        <v>7</v>
      </c>
    </row>
    <row r="20" spans="1:1">
      <c r="A20" s="7" t="s">
        <v>8</v>
      </c>
    </row>
    <row r="21" spans="1:1">
      <c r="A21" s="7" t="s">
        <v>9</v>
      </c>
    </row>
    <row r="22" spans="1:1">
      <c r="A22" s="7" t="s">
        <v>10</v>
      </c>
    </row>
    <row r="23" spans="1:1">
      <c r="A23" s="7" t="s">
        <v>11</v>
      </c>
    </row>
    <row r="24" spans="1:1">
      <c r="A24" s="7" t="s">
        <v>12</v>
      </c>
    </row>
    <row r="26" spans="1:1">
      <c r="A26" s="2" t="s">
        <v>13</v>
      </c>
    </row>
    <row r="28" spans="1:1">
      <c r="A28" s="8" t="s">
        <v>14</v>
      </c>
    </row>
    <row r="29" spans="1:1">
      <c r="A29" s="8" t="s">
        <v>15</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showGridLines="0" zoomScale="80" zoomScaleNormal="80" workbookViewId="0">
      <selection activeCell="B12" sqref="B12:B13"/>
    </sheetView>
  </sheetViews>
  <sheetFormatPr defaultRowHeight="15"/>
  <cols>
    <col min="1" max="1" width="46.140625" customWidth="1"/>
    <col min="2" max="3" width="25.7109375" customWidth="1"/>
  </cols>
  <sheetData>
    <row r="1" spans="1:3" ht="15.75">
      <c r="A1" s="36" t="s">
        <v>55</v>
      </c>
    </row>
    <row r="2" spans="1:3" ht="15.75">
      <c r="A2" s="37" t="s">
        <v>66</v>
      </c>
    </row>
    <row r="4" spans="1:3" ht="15.75">
      <c r="A4" s="25" t="s">
        <v>54</v>
      </c>
      <c r="B4" s="18"/>
      <c r="C4" s="9"/>
    </row>
    <row r="5" spans="1:3" ht="16.5" thickBot="1">
      <c r="A5" s="20" t="s">
        <v>53</v>
      </c>
      <c r="B5" s="18"/>
      <c r="C5" s="9"/>
    </row>
    <row r="6" spans="1:3" ht="15.75">
      <c r="A6" s="59" t="s">
        <v>49</v>
      </c>
      <c r="B6" s="32">
        <v>43009</v>
      </c>
      <c r="C6" s="32">
        <v>43191</v>
      </c>
    </row>
    <row r="7" spans="1:3" ht="16.5" thickBot="1">
      <c r="A7" s="60"/>
      <c r="B7" s="24" t="s">
        <v>48</v>
      </c>
      <c r="C7" s="24" t="s">
        <v>48</v>
      </c>
    </row>
    <row r="8" spans="1:3" ht="16.149999999999999" customHeight="1">
      <c r="A8" s="14" t="s">
        <v>47</v>
      </c>
      <c r="B8" s="28">
        <v>2276338</v>
      </c>
      <c r="C8" s="28">
        <v>2033909</v>
      </c>
    </row>
    <row r="9" spans="1:3" ht="16.149999999999999" customHeight="1">
      <c r="A9" s="14" t="s">
        <v>46</v>
      </c>
      <c r="B9" s="28">
        <v>1406213</v>
      </c>
      <c r="C9" s="28">
        <v>1473941</v>
      </c>
    </row>
    <row r="10" spans="1:3" ht="16.149999999999999" customHeight="1">
      <c r="A10" s="14" t="s">
        <v>45</v>
      </c>
      <c r="B10" s="28">
        <v>4689399</v>
      </c>
      <c r="C10" s="28">
        <v>5212412</v>
      </c>
    </row>
    <row r="11" spans="1:3" ht="16.149999999999999" customHeight="1">
      <c r="A11" s="31" t="s">
        <v>44</v>
      </c>
      <c r="B11" s="30">
        <v>8371950</v>
      </c>
      <c r="C11" s="30">
        <v>8720262</v>
      </c>
    </row>
    <row r="12" spans="1:3" ht="16.149999999999999" customHeight="1">
      <c r="A12" s="14" t="s">
        <v>43</v>
      </c>
      <c r="B12" s="28">
        <v>1116858</v>
      </c>
      <c r="C12" s="28">
        <v>1583904</v>
      </c>
    </row>
    <row r="13" spans="1:3" ht="16.149999999999999" customHeight="1">
      <c r="A13" s="14" t="s">
        <v>42</v>
      </c>
      <c r="B13" s="28">
        <v>675106</v>
      </c>
      <c r="C13" s="28">
        <v>684663</v>
      </c>
    </row>
    <row r="14" spans="1:3" ht="16.149999999999999" customHeight="1">
      <c r="A14" s="31" t="s">
        <v>41</v>
      </c>
      <c r="B14" s="30">
        <v>1791964</v>
      </c>
      <c r="C14" s="30">
        <v>2268567</v>
      </c>
    </row>
    <row r="15" spans="1:3" ht="16.149999999999999" customHeight="1" thickBot="1">
      <c r="A15" s="12" t="s">
        <v>52</v>
      </c>
      <c r="B15" s="26">
        <v>21</v>
      </c>
      <c r="C15" s="26">
        <v>21</v>
      </c>
    </row>
    <row r="16" spans="1:3">
      <c r="A16" s="9"/>
      <c r="B16" s="35"/>
      <c r="C16" s="9"/>
    </row>
    <row r="17" spans="1:4" ht="15.75">
      <c r="A17" s="25" t="s">
        <v>51</v>
      </c>
      <c r="B17" s="34"/>
      <c r="C17" s="18"/>
    </row>
    <row r="18" spans="1:4" ht="16.5" thickBot="1">
      <c r="A18" s="20" t="s">
        <v>50</v>
      </c>
      <c r="B18" s="33"/>
      <c r="C18" s="18"/>
    </row>
    <row r="19" spans="1:4" ht="15.75">
      <c r="A19" s="59" t="s">
        <v>49</v>
      </c>
      <c r="B19" s="32">
        <v>43009</v>
      </c>
      <c r="C19" s="32">
        <v>43191</v>
      </c>
    </row>
    <row r="20" spans="1:4" ht="16.5" thickBot="1">
      <c r="A20" s="60"/>
      <c r="B20" s="24" t="s">
        <v>48</v>
      </c>
      <c r="C20" s="24" t="s">
        <v>48</v>
      </c>
    </row>
    <row r="21" spans="1:4" ht="16.149999999999999" customHeight="1">
      <c r="A21" s="29" t="s">
        <v>47</v>
      </c>
      <c r="B21" s="28">
        <v>108397</v>
      </c>
      <c r="C21" s="28">
        <v>96853</v>
      </c>
    </row>
    <row r="22" spans="1:4" ht="16.149999999999999" customHeight="1">
      <c r="A22" s="29" t="s">
        <v>46</v>
      </c>
      <c r="B22" s="28">
        <v>66963</v>
      </c>
      <c r="C22" s="28">
        <v>70188</v>
      </c>
    </row>
    <row r="23" spans="1:4" ht="16.149999999999999" customHeight="1">
      <c r="A23" s="29" t="s">
        <v>45</v>
      </c>
      <c r="B23" s="28">
        <v>223305</v>
      </c>
      <c r="C23" s="28">
        <v>248210</v>
      </c>
    </row>
    <row r="24" spans="1:4" ht="16.149999999999999" customHeight="1">
      <c r="A24" s="31" t="s">
        <v>44</v>
      </c>
      <c r="B24" s="30">
        <v>398664</v>
      </c>
      <c r="C24" s="30">
        <v>415251</v>
      </c>
      <c r="D24" s="39"/>
    </row>
    <row r="25" spans="1:4" ht="16.149999999999999" customHeight="1">
      <c r="A25" s="29" t="s">
        <v>43</v>
      </c>
      <c r="B25" s="28">
        <v>53184</v>
      </c>
      <c r="C25" s="28">
        <v>75424</v>
      </c>
    </row>
    <row r="26" spans="1:4" ht="16.149999999999999" customHeight="1">
      <c r="A26" s="29" t="s">
        <v>42</v>
      </c>
      <c r="B26" s="28">
        <v>32148</v>
      </c>
      <c r="C26" s="28">
        <v>32603</v>
      </c>
    </row>
    <row r="27" spans="1:4" ht="16.149999999999999" customHeight="1" thickBot="1">
      <c r="A27" s="27" t="s">
        <v>41</v>
      </c>
      <c r="B27" s="26">
        <v>85332</v>
      </c>
      <c r="C27" s="26">
        <v>108027</v>
      </c>
    </row>
    <row r="29" spans="1:4" ht="15.75">
      <c r="A29" s="38" t="s">
        <v>56</v>
      </c>
    </row>
    <row r="30" spans="1:4" ht="15.75">
      <c r="A30" s="38" t="s">
        <v>57</v>
      </c>
    </row>
    <row r="31" spans="1:4">
      <c r="B31" s="39"/>
      <c r="C31" s="39"/>
    </row>
  </sheetData>
  <mergeCells count="2">
    <mergeCell ref="A6:A7"/>
    <mergeCell ref="A19:A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zoomScale="80" zoomScaleNormal="80" workbookViewId="0">
      <selection activeCell="A6" sqref="A6:D25"/>
    </sheetView>
  </sheetViews>
  <sheetFormatPr defaultColWidth="8.85546875" defaultRowHeight="15.75"/>
  <cols>
    <col min="1" max="4" width="25.7109375" style="36" customWidth="1"/>
    <col min="5" max="16384" width="8.85546875" style="36"/>
  </cols>
  <sheetData>
    <row r="1" spans="1:4" ht="15.6" customHeight="1">
      <c r="A1" s="25" t="s">
        <v>40</v>
      </c>
      <c r="B1" s="18"/>
      <c r="C1" s="9"/>
      <c r="D1" s="18"/>
    </row>
    <row r="2" spans="1:4" ht="14.45" customHeight="1">
      <c r="A2" s="20" t="s">
        <v>67</v>
      </c>
      <c r="B2" s="19"/>
      <c r="C2" s="18"/>
    </row>
    <row r="3" spans="1:4" ht="14.45" customHeight="1">
      <c r="A3" s="20"/>
      <c r="B3" s="19"/>
      <c r="C3" s="18"/>
    </row>
    <row r="4" spans="1:4" ht="14.45" customHeight="1" thickBot="1">
      <c r="A4" s="20"/>
      <c r="B4" s="19"/>
      <c r="C4" s="18"/>
      <c r="D4" s="23" t="s">
        <v>35</v>
      </c>
    </row>
    <row r="5" spans="1:4" ht="32.25" thickBot="1">
      <c r="A5" s="41"/>
      <c r="B5" s="42" t="s">
        <v>58</v>
      </c>
      <c r="C5" s="42" t="s">
        <v>59</v>
      </c>
      <c r="D5" s="41" t="s">
        <v>33</v>
      </c>
    </row>
    <row r="6" spans="1:4" ht="14.45" customHeight="1">
      <c r="A6" s="14" t="s">
        <v>32</v>
      </c>
      <c r="B6" s="13">
        <v>25763</v>
      </c>
      <c r="C6" s="13">
        <v>145358</v>
      </c>
      <c r="D6" s="13">
        <v>171121</v>
      </c>
    </row>
    <row r="7" spans="1:4" ht="14.45" customHeight="1">
      <c r="A7" s="14" t="s">
        <v>31</v>
      </c>
      <c r="B7" s="13">
        <v>6858</v>
      </c>
      <c r="C7" s="13">
        <v>107448</v>
      </c>
      <c r="D7" s="13">
        <v>114306</v>
      </c>
    </row>
    <row r="8" spans="1:4" ht="14.45" customHeight="1">
      <c r="A8" s="14" t="s">
        <v>30</v>
      </c>
      <c r="B8" s="13">
        <v>17484</v>
      </c>
      <c r="C8" s="13">
        <v>266936</v>
      </c>
      <c r="D8" s="13">
        <v>284420</v>
      </c>
    </row>
    <row r="9" spans="1:4" ht="14.45" customHeight="1">
      <c r="A9" s="14" t="s">
        <v>29</v>
      </c>
      <c r="B9" s="13">
        <v>17313</v>
      </c>
      <c r="C9" s="13">
        <v>355925</v>
      </c>
      <c r="D9" s="13">
        <v>373238</v>
      </c>
    </row>
    <row r="10" spans="1:4" ht="14.45" customHeight="1">
      <c r="A10" s="14" t="s">
        <v>28</v>
      </c>
      <c r="B10" s="13">
        <v>6771</v>
      </c>
      <c r="C10" s="13">
        <v>157723</v>
      </c>
      <c r="D10" s="13">
        <v>164494</v>
      </c>
    </row>
    <row r="11" spans="1:4" ht="14.45" customHeight="1">
      <c r="A11" s="14" t="s">
        <v>27</v>
      </c>
      <c r="B11" s="13">
        <v>3013</v>
      </c>
      <c r="C11" s="13">
        <v>51216</v>
      </c>
      <c r="D11" s="13">
        <v>54229</v>
      </c>
    </row>
    <row r="12" spans="1:4" ht="14.45" customHeight="1">
      <c r="A12" s="14" t="s">
        <v>26</v>
      </c>
      <c r="B12" s="15">
        <v>1366</v>
      </c>
      <c r="C12" s="13">
        <v>16865</v>
      </c>
      <c r="D12" s="13">
        <v>18231</v>
      </c>
    </row>
    <row r="13" spans="1:4" ht="14.45" customHeight="1">
      <c r="A13" s="14" t="s">
        <v>25</v>
      </c>
      <c r="B13" s="13">
        <v>38491</v>
      </c>
      <c r="C13" s="13">
        <v>640498</v>
      </c>
      <c r="D13" s="13">
        <v>678989</v>
      </c>
    </row>
    <row r="14" spans="1:4" ht="14.45" customHeight="1" thickBot="1">
      <c r="A14" s="12" t="s">
        <v>17</v>
      </c>
      <c r="B14" s="10">
        <v>117059</v>
      </c>
      <c r="C14" s="10">
        <v>1741969</v>
      </c>
      <c r="D14" s="10">
        <v>1859028</v>
      </c>
    </row>
    <row r="15" spans="1:4" ht="14.45" customHeight="1">
      <c r="A15" s="14" t="s">
        <v>37</v>
      </c>
      <c r="B15" s="15">
        <v>653</v>
      </c>
      <c r="C15" s="13">
        <v>899</v>
      </c>
      <c r="D15" s="13">
        <v>1552</v>
      </c>
    </row>
    <row r="16" spans="1:4" ht="14.45" customHeight="1">
      <c r="A16" s="14" t="s">
        <v>24</v>
      </c>
      <c r="B16" s="15">
        <v>1011</v>
      </c>
      <c r="C16" s="13">
        <v>3261</v>
      </c>
      <c r="D16" s="13">
        <v>4272</v>
      </c>
    </row>
    <row r="17" spans="1:4" ht="14.45" customHeight="1">
      <c r="A17" s="14" t="s">
        <v>23</v>
      </c>
      <c r="B17" s="15">
        <v>351</v>
      </c>
      <c r="C17" s="13">
        <v>693</v>
      </c>
      <c r="D17" s="13">
        <v>1044</v>
      </c>
    </row>
    <row r="18" spans="1:4" ht="14.45" customHeight="1">
      <c r="A18" s="14" t="s">
        <v>22</v>
      </c>
      <c r="B18" s="13">
        <v>3115</v>
      </c>
      <c r="C18" s="13">
        <v>5087</v>
      </c>
      <c r="D18" s="13">
        <v>8202</v>
      </c>
    </row>
    <row r="19" spans="1:4" ht="14.45" customHeight="1" thickBot="1">
      <c r="A19" s="12" t="s">
        <v>17</v>
      </c>
      <c r="B19" s="10">
        <v>5130</v>
      </c>
      <c r="C19" s="10">
        <v>9940</v>
      </c>
      <c r="D19" s="10">
        <v>15070</v>
      </c>
    </row>
    <row r="20" spans="1:4" ht="14.45" customHeight="1">
      <c r="A20" s="14" t="s">
        <v>21</v>
      </c>
      <c r="B20" s="13">
        <v>2462</v>
      </c>
      <c r="C20" s="13">
        <v>13808</v>
      </c>
      <c r="D20" s="13">
        <v>16270</v>
      </c>
    </row>
    <row r="21" spans="1:4" ht="14.45" customHeight="1">
      <c r="A21" s="14" t="s">
        <v>20</v>
      </c>
      <c r="B21" s="13">
        <v>866</v>
      </c>
      <c r="C21" s="13">
        <v>14749</v>
      </c>
      <c r="D21" s="13">
        <v>15615</v>
      </c>
    </row>
    <row r="22" spans="1:4" ht="14.45" customHeight="1">
      <c r="A22" s="14" t="s">
        <v>19</v>
      </c>
      <c r="B22" s="13">
        <v>2273</v>
      </c>
      <c r="C22" s="13">
        <v>28312</v>
      </c>
      <c r="D22" s="13">
        <v>30585</v>
      </c>
    </row>
    <row r="23" spans="1:4" ht="14.45" customHeight="1">
      <c r="A23" s="14" t="s">
        <v>18</v>
      </c>
      <c r="B23" s="13">
        <v>4101</v>
      </c>
      <c r="C23" s="13">
        <v>93240</v>
      </c>
      <c r="D23" s="13">
        <v>97341</v>
      </c>
    </row>
    <row r="24" spans="1:4" ht="14.45" customHeight="1" thickBot="1">
      <c r="A24" s="12" t="s">
        <v>17</v>
      </c>
      <c r="B24" s="10">
        <v>9702</v>
      </c>
      <c r="C24" s="10">
        <v>150109</v>
      </c>
      <c r="D24" s="10">
        <v>159811</v>
      </c>
    </row>
    <row r="25" spans="1:4" ht="14.45" customHeight="1" thickBot="1">
      <c r="A25" s="12" t="s">
        <v>16</v>
      </c>
      <c r="B25" s="10">
        <v>131891</v>
      </c>
      <c r="C25" s="10">
        <v>1902018</v>
      </c>
      <c r="D25" s="10">
        <v>2033909</v>
      </c>
    </row>
    <row r="26" spans="1:4" ht="14.45" customHeight="1"/>
    <row r="27" spans="1:4" ht="14.45" customHeight="1">
      <c r="A27" s="43" t="s">
        <v>56</v>
      </c>
    </row>
    <row r="28" spans="1:4">
      <c r="A28" s="43" t="s">
        <v>63</v>
      </c>
    </row>
    <row r="29" spans="1:4" ht="14.45" customHeight="1"/>
    <row r="30" spans="1:4" ht="14.45" customHeight="1"/>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zoomScale="80" zoomScaleNormal="80" workbookViewId="0">
      <selection activeCell="A6" sqref="A6:D25"/>
    </sheetView>
  </sheetViews>
  <sheetFormatPr defaultColWidth="8.85546875" defaultRowHeight="15.75"/>
  <cols>
    <col min="1" max="4" width="25.7109375" style="46" customWidth="1"/>
    <col min="5" max="16384" width="8.85546875" style="46"/>
  </cols>
  <sheetData>
    <row r="1" spans="1:4" ht="15.6" customHeight="1">
      <c r="A1" s="25" t="s">
        <v>39</v>
      </c>
      <c r="B1" s="57"/>
      <c r="C1" s="45"/>
      <c r="D1" s="57"/>
    </row>
    <row r="2" spans="1:4" ht="14.45" customHeight="1">
      <c r="A2" s="20" t="s">
        <v>67</v>
      </c>
      <c r="B2" s="48"/>
      <c r="C2" s="44"/>
    </row>
    <row r="3" spans="1:4" ht="14.45" customHeight="1">
      <c r="A3" s="47"/>
      <c r="B3" s="48"/>
      <c r="C3" s="44"/>
    </row>
    <row r="4" spans="1:4" ht="14.45" customHeight="1" thickBot="1">
      <c r="A4" s="47"/>
      <c r="B4" s="48"/>
      <c r="C4" s="44"/>
      <c r="D4" s="23" t="s">
        <v>35</v>
      </c>
    </row>
    <row r="5" spans="1:4" ht="32.25" thickBot="1">
      <c r="A5" s="40" t="s">
        <v>34</v>
      </c>
      <c r="B5" s="42" t="s">
        <v>60</v>
      </c>
      <c r="C5" s="42" t="s">
        <v>61</v>
      </c>
      <c r="D5" s="41" t="s">
        <v>33</v>
      </c>
    </row>
    <row r="6" spans="1:4" ht="14.45" customHeight="1">
      <c r="A6" s="17" t="s">
        <v>32</v>
      </c>
      <c r="B6" s="16">
        <v>19676</v>
      </c>
      <c r="C6" s="16">
        <v>30982</v>
      </c>
      <c r="D6" s="16">
        <v>50658</v>
      </c>
    </row>
    <row r="7" spans="1:4" ht="14.45" customHeight="1">
      <c r="A7" s="14" t="s">
        <v>31</v>
      </c>
      <c r="B7" s="13">
        <v>1997</v>
      </c>
      <c r="C7" s="13">
        <v>43493</v>
      </c>
      <c r="D7" s="13">
        <v>45490</v>
      </c>
    </row>
    <row r="8" spans="1:4" ht="14.45" customHeight="1">
      <c r="A8" s="14" t="s">
        <v>30</v>
      </c>
      <c r="B8" s="13">
        <v>6614</v>
      </c>
      <c r="C8" s="13">
        <v>91396</v>
      </c>
      <c r="D8" s="13">
        <v>98010</v>
      </c>
    </row>
    <row r="9" spans="1:4" ht="14.45" customHeight="1">
      <c r="A9" s="14" t="s">
        <v>29</v>
      </c>
      <c r="B9" s="13">
        <v>3036</v>
      </c>
      <c r="C9" s="13">
        <v>61690</v>
      </c>
      <c r="D9" s="13">
        <v>64726</v>
      </c>
    </row>
    <row r="10" spans="1:4" ht="14.45" customHeight="1">
      <c r="A10" s="14" t="s">
        <v>28</v>
      </c>
      <c r="B10" s="13">
        <v>1941</v>
      </c>
      <c r="C10" s="13">
        <v>29024</v>
      </c>
      <c r="D10" s="13">
        <v>30965</v>
      </c>
    </row>
    <row r="11" spans="1:4" ht="14.45" customHeight="1">
      <c r="A11" s="14" t="s">
        <v>27</v>
      </c>
      <c r="B11" s="15">
        <v>676</v>
      </c>
      <c r="C11" s="13">
        <v>8442</v>
      </c>
      <c r="D11" s="13">
        <v>9118</v>
      </c>
    </row>
    <row r="12" spans="1:4" ht="14.45" customHeight="1">
      <c r="A12" s="14" t="s">
        <v>26</v>
      </c>
      <c r="B12" s="15">
        <v>437</v>
      </c>
      <c r="C12" s="13">
        <v>2488</v>
      </c>
      <c r="D12" s="13">
        <v>2925</v>
      </c>
    </row>
    <row r="13" spans="1:4" ht="14.45" customHeight="1">
      <c r="A13" s="14" t="s">
        <v>25</v>
      </c>
      <c r="B13" s="13">
        <v>83075</v>
      </c>
      <c r="C13" s="13">
        <v>998563</v>
      </c>
      <c r="D13" s="13">
        <v>1081638</v>
      </c>
    </row>
    <row r="14" spans="1:4" ht="14.45" customHeight="1" thickBot="1">
      <c r="A14" s="12" t="s">
        <v>17</v>
      </c>
      <c r="B14" s="10">
        <v>117452</v>
      </c>
      <c r="C14" s="10">
        <v>1266078</v>
      </c>
      <c r="D14" s="10">
        <v>1383530</v>
      </c>
    </row>
    <row r="15" spans="1:4" ht="14.45" customHeight="1">
      <c r="A15" s="14" t="s">
        <v>37</v>
      </c>
      <c r="B15" s="15">
        <v>333</v>
      </c>
      <c r="C15" s="13">
        <v>405</v>
      </c>
      <c r="D15" s="13">
        <v>738</v>
      </c>
    </row>
    <row r="16" spans="1:4" ht="14.45" customHeight="1">
      <c r="A16" s="14" t="s">
        <v>24</v>
      </c>
      <c r="B16" s="15">
        <v>3007</v>
      </c>
      <c r="C16" s="13">
        <v>1527</v>
      </c>
      <c r="D16" s="13">
        <v>4534</v>
      </c>
    </row>
    <row r="17" spans="1:4" ht="14.45" customHeight="1">
      <c r="A17" s="14" t="s">
        <v>23</v>
      </c>
      <c r="B17" s="15">
        <v>300</v>
      </c>
      <c r="C17" s="13">
        <v>1198</v>
      </c>
      <c r="D17" s="13">
        <v>1498</v>
      </c>
    </row>
    <row r="18" spans="1:4" ht="14.45" customHeight="1">
      <c r="A18" s="14" t="s">
        <v>22</v>
      </c>
      <c r="B18" s="13">
        <v>4077</v>
      </c>
      <c r="C18" s="13">
        <v>6590</v>
      </c>
      <c r="D18" s="13">
        <v>10667</v>
      </c>
    </row>
    <row r="19" spans="1:4" ht="14.45" customHeight="1" thickBot="1">
      <c r="A19" s="12" t="s">
        <v>17</v>
      </c>
      <c r="B19" s="10">
        <v>7717</v>
      </c>
      <c r="C19" s="10">
        <v>9720</v>
      </c>
      <c r="D19" s="10">
        <v>17437</v>
      </c>
    </row>
    <row r="20" spans="1:4" ht="14.45" customHeight="1">
      <c r="A20" s="14" t="s">
        <v>21</v>
      </c>
      <c r="B20" s="15">
        <v>295</v>
      </c>
      <c r="C20" s="13">
        <v>4123</v>
      </c>
      <c r="D20" s="13">
        <v>4418</v>
      </c>
    </row>
    <row r="21" spans="1:4" ht="14.45" customHeight="1">
      <c r="A21" s="14" t="s">
        <v>20</v>
      </c>
      <c r="B21" s="15">
        <v>275</v>
      </c>
      <c r="C21" s="13">
        <v>3243</v>
      </c>
      <c r="D21" s="13">
        <v>3518</v>
      </c>
    </row>
    <row r="22" spans="1:4" ht="14.45" customHeight="1">
      <c r="A22" s="14" t="s">
        <v>19</v>
      </c>
      <c r="B22" s="15">
        <v>233</v>
      </c>
      <c r="C22" s="13">
        <v>8737</v>
      </c>
      <c r="D22" s="13">
        <v>8970</v>
      </c>
    </row>
    <row r="23" spans="1:4" ht="14.45" customHeight="1">
      <c r="A23" s="14" t="s">
        <v>18</v>
      </c>
      <c r="B23" s="13">
        <v>1981</v>
      </c>
      <c r="C23" s="13">
        <v>54087</v>
      </c>
      <c r="D23" s="13">
        <v>56068</v>
      </c>
    </row>
    <row r="24" spans="1:4" ht="14.45" customHeight="1" thickBot="1">
      <c r="A24" s="12" t="s">
        <v>17</v>
      </c>
      <c r="B24" s="10">
        <v>2784</v>
      </c>
      <c r="C24" s="10">
        <v>70190</v>
      </c>
      <c r="D24" s="10">
        <v>72974</v>
      </c>
    </row>
    <row r="25" spans="1:4" ht="14.45" customHeight="1" thickBot="1">
      <c r="A25" s="21" t="s">
        <v>16</v>
      </c>
      <c r="B25" s="10">
        <v>127953</v>
      </c>
      <c r="C25" s="10">
        <v>1345988</v>
      </c>
      <c r="D25" s="10">
        <v>1473941</v>
      </c>
    </row>
    <row r="26" spans="1:4" ht="14.45" customHeight="1">
      <c r="A26" s="50"/>
    </row>
    <row r="27" spans="1:4">
      <c r="A27" s="43" t="s">
        <v>56</v>
      </c>
    </row>
    <row r="28" spans="1:4" ht="14.45" customHeight="1">
      <c r="A28" s="43" t="s">
        <v>63</v>
      </c>
    </row>
    <row r="29" spans="1:4" ht="14.45" customHeigh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showGridLines="0" zoomScale="80" zoomScaleNormal="80" workbookViewId="0">
      <selection activeCell="A5" sqref="A5:D25"/>
    </sheetView>
  </sheetViews>
  <sheetFormatPr defaultColWidth="8.85546875" defaultRowHeight="15.75"/>
  <cols>
    <col min="1" max="4" width="25.7109375" style="46" customWidth="1"/>
    <col min="5" max="16384" width="8.85546875" style="46"/>
  </cols>
  <sheetData>
    <row r="1" spans="1:4" ht="15.6" customHeight="1">
      <c r="A1" s="25" t="s">
        <v>38</v>
      </c>
      <c r="B1" s="57"/>
      <c r="C1" s="45"/>
      <c r="D1" s="57"/>
    </row>
    <row r="2" spans="1:4" ht="14.45" customHeight="1">
      <c r="A2" s="20" t="s">
        <v>67</v>
      </c>
      <c r="B2" s="48"/>
      <c r="C2" s="44"/>
    </row>
    <row r="3" spans="1:4" ht="14.45" customHeight="1">
      <c r="A3" s="47"/>
      <c r="B3" s="48"/>
      <c r="C3" s="44"/>
    </row>
    <row r="4" spans="1:4" ht="14.45" customHeight="1" thickBot="1">
      <c r="A4" s="47"/>
      <c r="B4" s="48"/>
      <c r="C4" s="44"/>
      <c r="D4" s="52" t="s">
        <v>62</v>
      </c>
    </row>
    <row r="5" spans="1:4" ht="32.25" thickBot="1">
      <c r="A5" s="53"/>
      <c r="B5" s="42" t="s">
        <v>60</v>
      </c>
      <c r="C5" s="42" t="s">
        <v>61</v>
      </c>
      <c r="D5" s="41" t="s">
        <v>33</v>
      </c>
    </row>
    <row r="6" spans="1:4" ht="14.45" customHeight="1">
      <c r="A6" s="17" t="s">
        <v>32</v>
      </c>
      <c r="B6" s="16">
        <v>200713</v>
      </c>
      <c r="C6" s="16">
        <v>288038</v>
      </c>
      <c r="D6" s="16">
        <v>488751</v>
      </c>
    </row>
    <row r="7" spans="1:4" ht="14.45" customHeight="1">
      <c r="A7" s="14" t="s">
        <v>31</v>
      </c>
      <c r="B7" s="13">
        <v>32641</v>
      </c>
      <c r="C7" s="13">
        <v>533833</v>
      </c>
      <c r="D7" s="13">
        <v>566474</v>
      </c>
    </row>
    <row r="8" spans="1:4" ht="14.45" customHeight="1">
      <c r="A8" s="14" t="s">
        <v>30</v>
      </c>
      <c r="B8" s="13">
        <v>68435</v>
      </c>
      <c r="C8" s="13">
        <v>804311</v>
      </c>
      <c r="D8" s="13">
        <v>872746</v>
      </c>
    </row>
    <row r="9" spans="1:4" ht="14.45" customHeight="1">
      <c r="A9" s="14" t="s">
        <v>29</v>
      </c>
      <c r="B9" s="13">
        <v>102190</v>
      </c>
      <c r="C9" s="13">
        <v>1325622</v>
      </c>
      <c r="D9" s="13">
        <v>1427812</v>
      </c>
    </row>
    <row r="10" spans="1:4" ht="14.45" customHeight="1">
      <c r="A10" s="14" t="s">
        <v>28</v>
      </c>
      <c r="B10" s="13">
        <v>59428</v>
      </c>
      <c r="C10" s="13">
        <v>547794</v>
      </c>
      <c r="D10" s="13">
        <v>607222</v>
      </c>
    </row>
    <row r="11" spans="1:4" ht="14.45" customHeight="1">
      <c r="A11" s="14" t="s">
        <v>27</v>
      </c>
      <c r="B11" s="13">
        <v>11677</v>
      </c>
      <c r="C11" s="13">
        <v>91056</v>
      </c>
      <c r="D11" s="13">
        <v>102733</v>
      </c>
    </row>
    <row r="12" spans="1:4" ht="14.45" customHeight="1">
      <c r="A12" s="14" t="s">
        <v>26</v>
      </c>
      <c r="B12" s="13">
        <v>10858</v>
      </c>
      <c r="C12" s="13">
        <v>72240</v>
      </c>
      <c r="D12" s="13">
        <v>83098</v>
      </c>
    </row>
    <row r="13" spans="1:4" ht="14.45" customHeight="1">
      <c r="A13" s="14" t="s">
        <v>25</v>
      </c>
      <c r="B13" s="13">
        <v>78176</v>
      </c>
      <c r="C13" s="13">
        <v>827411</v>
      </c>
      <c r="D13" s="13">
        <v>905587</v>
      </c>
    </row>
    <row r="14" spans="1:4" ht="14.45" customHeight="1" thickBot="1">
      <c r="A14" s="12" t="s">
        <v>17</v>
      </c>
      <c r="B14" s="10">
        <v>564118</v>
      </c>
      <c r="C14" s="10">
        <v>4490305</v>
      </c>
      <c r="D14" s="10">
        <v>5054423</v>
      </c>
    </row>
    <row r="15" spans="1:4" ht="14.45" customHeight="1">
      <c r="A15" s="14" t="s">
        <v>37</v>
      </c>
      <c r="B15" s="15">
        <v>558</v>
      </c>
      <c r="C15" s="15">
        <v>353</v>
      </c>
      <c r="D15" s="15">
        <v>911</v>
      </c>
    </row>
    <row r="16" spans="1:4" ht="14.45" customHeight="1">
      <c r="A16" s="14" t="s">
        <v>24</v>
      </c>
      <c r="B16" s="13">
        <v>1461</v>
      </c>
      <c r="C16" s="13">
        <v>2242</v>
      </c>
      <c r="D16" s="13">
        <v>3703</v>
      </c>
    </row>
    <row r="17" spans="1:4" ht="14.45" customHeight="1">
      <c r="A17" s="14" t="s">
        <v>23</v>
      </c>
      <c r="B17" s="15">
        <v>1226</v>
      </c>
      <c r="C17" s="15">
        <v>1882</v>
      </c>
      <c r="D17" s="13">
        <v>3108</v>
      </c>
    </row>
    <row r="18" spans="1:4" ht="14.45" customHeight="1">
      <c r="A18" s="14" t="s">
        <v>22</v>
      </c>
      <c r="B18" s="13">
        <v>1471</v>
      </c>
      <c r="C18" s="15">
        <v>471</v>
      </c>
      <c r="D18" s="13">
        <v>1942</v>
      </c>
    </row>
    <row r="19" spans="1:4" ht="14.45" customHeight="1" thickBot="1">
      <c r="A19" s="12" t="s">
        <v>17</v>
      </c>
      <c r="B19" s="10">
        <v>4716</v>
      </c>
      <c r="C19" s="10">
        <v>4948</v>
      </c>
      <c r="D19" s="10">
        <v>9664</v>
      </c>
    </row>
    <row r="20" spans="1:4" ht="14.45" customHeight="1">
      <c r="A20" s="14" t="s">
        <v>21</v>
      </c>
      <c r="B20" s="13">
        <v>2344</v>
      </c>
      <c r="C20" s="13">
        <v>12820</v>
      </c>
      <c r="D20" s="13">
        <v>15164</v>
      </c>
    </row>
    <row r="21" spans="1:4" ht="14.45" customHeight="1">
      <c r="A21" s="14" t="s">
        <v>20</v>
      </c>
      <c r="B21" s="15">
        <v>470</v>
      </c>
      <c r="C21" s="13">
        <v>15756</v>
      </c>
      <c r="D21" s="13">
        <v>16226</v>
      </c>
    </row>
    <row r="22" spans="1:4" ht="14.45" customHeight="1">
      <c r="A22" s="14" t="s">
        <v>19</v>
      </c>
      <c r="B22" s="13">
        <v>3658</v>
      </c>
      <c r="C22" s="13">
        <v>26306</v>
      </c>
      <c r="D22" s="13">
        <v>29964</v>
      </c>
    </row>
    <row r="23" spans="1:4" ht="14.45" customHeight="1">
      <c r="A23" s="14" t="s">
        <v>18</v>
      </c>
      <c r="B23" s="13">
        <v>6022</v>
      </c>
      <c r="C23" s="13">
        <v>80949</v>
      </c>
      <c r="D23" s="13">
        <v>86971</v>
      </c>
    </row>
    <row r="24" spans="1:4" ht="14.45" customHeight="1" thickBot="1">
      <c r="A24" s="22" t="s">
        <v>17</v>
      </c>
      <c r="B24" s="10">
        <v>12494</v>
      </c>
      <c r="C24" s="10">
        <v>135831</v>
      </c>
      <c r="D24" s="10">
        <v>148325</v>
      </c>
    </row>
    <row r="25" spans="1:4" ht="14.45" customHeight="1" thickBot="1">
      <c r="A25" s="21" t="s">
        <v>16</v>
      </c>
      <c r="B25" s="10">
        <v>581328</v>
      </c>
      <c r="C25" s="10">
        <v>4631084</v>
      </c>
      <c r="D25" s="10">
        <v>5212412</v>
      </c>
    </row>
    <row r="26" spans="1:4" ht="14.45" customHeight="1">
      <c r="A26" s="50"/>
    </row>
    <row r="27" spans="1:4">
      <c r="A27" s="54" t="s">
        <v>56</v>
      </c>
    </row>
    <row r="28" spans="1:4" ht="14.45" customHeight="1">
      <c r="A28" s="54" t="s">
        <v>63</v>
      </c>
    </row>
    <row r="29" spans="1:4" ht="14.45"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9"/>
  <sheetViews>
    <sheetView showGridLines="0" tabSelected="1" zoomScale="85" zoomScaleNormal="85" workbookViewId="0">
      <selection activeCell="A5" sqref="A5:D24"/>
    </sheetView>
  </sheetViews>
  <sheetFormatPr defaultColWidth="8.85546875" defaultRowHeight="15.75"/>
  <cols>
    <col min="1" max="4" width="25.7109375" style="46" customWidth="1"/>
    <col min="5" max="16384" width="8.85546875" style="46"/>
  </cols>
  <sheetData>
    <row r="1" spans="1:4" ht="15.6" customHeight="1">
      <c r="A1" s="25" t="s">
        <v>36</v>
      </c>
      <c r="B1" s="57"/>
      <c r="C1" s="45"/>
      <c r="D1" s="57"/>
    </row>
    <row r="2" spans="1:4" ht="14.45" customHeight="1">
      <c r="A2" s="20" t="s">
        <v>67</v>
      </c>
      <c r="B2" s="48"/>
      <c r="C2" s="44"/>
    </row>
    <row r="3" spans="1:4" ht="14.45" customHeight="1">
      <c r="A3" s="47"/>
      <c r="B3" s="48"/>
      <c r="C3" s="44"/>
    </row>
    <row r="4" spans="1:4" ht="14.45" customHeight="1" thickBot="1">
      <c r="A4" s="56"/>
      <c r="B4" s="56"/>
      <c r="C4" s="56"/>
      <c r="D4" s="52" t="s">
        <v>62</v>
      </c>
    </row>
    <row r="5" spans="1:4" ht="32.25" thickBot="1">
      <c r="A5" s="41"/>
      <c r="B5" s="42" t="s">
        <v>60</v>
      </c>
      <c r="C5" s="42" t="s">
        <v>61</v>
      </c>
      <c r="D5" s="41" t="s">
        <v>33</v>
      </c>
    </row>
    <row r="6" spans="1:4" ht="14.45" customHeight="1">
      <c r="A6" s="17" t="s">
        <v>32</v>
      </c>
      <c r="B6" s="16">
        <v>2247</v>
      </c>
      <c r="C6" s="16">
        <v>20392</v>
      </c>
      <c r="D6" s="16">
        <v>22639</v>
      </c>
    </row>
    <row r="7" spans="1:4" ht="14.45" customHeight="1">
      <c r="A7" s="14" t="s">
        <v>31</v>
      </c>
      <c r="B7" s="13">
        <v>1124</v>
      </c>
      <c r="C7" s="13">
        <v>26617</v>
      </c>
      <c r="D7" s="13">
        <v>27741</v>
      </c>
    </row>
    <row r="8" spans="1:4" ht="14.45" customHeight="1">
      <c r="A8" s="14" t="s">
        <v>30</v>
      </c>
      <c r="B8" s="13">
        <v>4223</v>
      </c>
      <c r="C8" s="13">
        <v>62943</v>
      </c>
      <c r="D8" s="13">
        <v>67166</v>
      </c>
    </row>
    <row r="9" spans="1:4" ht="14.45" customHeight="1">
      <c r="A9" s="14" t="s">
        <v>29</v>
      </c>
      <c r="B9" s="13">
        <v>7196</v>
      </c>
      <c r="C9" s="13">
        <v>104985</v>
      </c>
      <c r="D9" s="13">
        <v>112181</v>
      </c>
    </row>
    <row r="10" spans="1:4" ht="14.45" customHeight="1">
      <c r="A10" s="14" t="s">
        <v>28</v>
      </c>
      <c r="B10" s="13">
        <v>1563</v>
      </c>
      <c r="C10" s="13">
        <v>36102</v>
      </c>
      <c r="D10" s="13">
        <v>37665</v>
      </c>
    </row>
    <row r="11" spans="1:4" ht="14.45" customHeight="1">
      <c r="A11" s="14" t="s">
        <v>27</v>
      </c>
      <c r="B11" s="15">
        <v>685</v>
      </c>
      <c r="C11" s="13">
        <v>7990</v>
      </c>
      <c r="D11" s="13">
        <v>8675</v>
      </c>
    </row>
    <row r="12" spans="1:4" ht="14.45" customHeight="1">
      <c r="A12" s="14" t="s">
        <v>26</v>
      </c>
      <c r="B12" s="15">
        <v>120</v>
      </c>
      <c r="C12" s="13">
        <v>20281</v>
      </c>
      <c r="D12" s="13">
        <v>20401</v>
      </c>
    </row>
    <row r="13" spans="1:4" ht="14.45" customHeight="1">
      <c r="A13" s="14" t="s">
        <v>25</v>
      </c>
      <c r="B13" s="13">
        <v>10749</v>
      </c>
      <c r="C13" s="13">
        <v>244839</v>
      </c>
      <c r="D13" s="13">
        <v>255588</v>
      </c>
    </row>
    <row r="14" spans="1:4" ht="14.45" customHeight="1" thickBot="1">
      <c r="A14" s="12" t="s">
        <v>17</v>
      </c>
      <c r="B14" s="10">
        <v>27907</v>
      </c>
      <c r="C14" s="10">
        <v>524149</v>
      </c>
      <c r="D14" s="10">
        <v>552056</v>
      </c>
    </row>
    <row r="15" spans="1:4" ht="14.45" customHeight="1">
      <c r="A15" s="14" t="s">
        <v>24</v>
      </c>
      <c r="B15" s="15">
        <v>84</v>
      </c>
      <c r="C15" s="15">
        <v>1247</v>
      </c>
      <c r="D15" s="15">
        <v>1331</v>
      </c>
    </row>
    <row r="16" spans="1:4" ht="14.45" customHeight="1">
      <c r="A16" s="14" t="s">
        <v>23</v>
      </c>
      <c r="B16" s="15">
        <v>38</v>
      </c>
      <c r="C16" s="15">
        <v>602</v>
      </c>
      <c r="D16" s="13">
        <v>640</v>
      </c>
    </row>
    <row r="17" spans="1:4" ht="14.45" customHeight="1">
      <c r="A17" s="14" t="s">
        <v>22</v>
      </c>
      <c r="B17" s="15">
        <v>793</v>
      </c>
      <c r="C17" s="13">
        <v>1754</v>
      </c>
      <c r="D17" s="13">
        <v>2547</v>
      </c>
    </row>
    <row r="18" spans="1:4" ht="14.45" customHeight="1" thickBot="1">
      <c r="A18" s="12" t="s">
        <v>17</v>
      </c>
      <c r="B18" s="10">
        <v>915</v>
      </c>
      <c r="C18" s="10">
        <v>3603</v>
      </c>
      <c r="D18" s="10">
        <v>4518</v>
      </c>
    </row>
    <row r="19" spans="1:4" ht="14.45" customHeight="1">
      <c r="A19" s="14" t="s">
        <v>21</v>
      </c>
      <c r="B19" s="15">
        <v>386</v>
      </c>
      <c r="C19" s="15">
        <v>9609</v>
      </c>
      <c r="D19" s="15">
        <v>9995</v>
      </c>
    </row>
    <row r="20" spans="1:4" ht="14.45" customHeight="1">
      <c r="A20" s="14" t="s">
        <v>20</v>
      </c>
      <c r="B20" s="15">
        <v>70</v>
      </c>
      <c r="C20" s="13">
        <v>1441</v>
      </c>
      <c r="D20" s="13">
        <v>1511</v>
      </c>
    </row>
    <row r="21" spans="1:4" ht="14.45" customHeight="1">
      <c r="A21" s="14" t="s">
        <v>19</v>
      </c>
      <c r="B21" s="15">
        <v>1665</v>
      </c>
      <c r="C21" s="13">
        <v>37001</v>
      </c>
      <c r="D21" s="13">
        <v>38666</v>
      </c>
    </row>
    <row r="22" spans="1:4" ht="14.45" customHeight="1">
      <c r="A22" s="14" t="s">
        <v>18</v>
      </c>
      <c r="B22" s="13">
        <v>2280</v>
      </c>
      <c r="C22" s="13">
        <v>75637</v>
      </c>
      <c r="D22" s="13">
        <v>77917</v>
      </c>
    </row>
    <row r="23" spans="1:4" ht="14.45" customHeight="1" thickBot="1">
      <c r="A23" s="12" t="s">
        <v>17</v>
      </c>
      <c r="B23" s="10">
        <v>4401</v>
      </c>
      <c r="C23" s="10">
        <v>123688</v>
      </c>
      <c r="D23" s="10">
        <v>128089</v>
      </c>
    </row>
    <row r="24" spans="1:4" ht="14.45" customHeight="1" thickBot="1">
      <c r="A24" s="11" t="s">
        <v>16</v>
      </c>
      <c r="B24" s="10">
        <v>33223</v>
      </c>
      <c r="C24" s="10">
        <v>651440</v>
      </c>
      <c r="D24" s="10">
        <v>684663</v>
      </c>
    </row>
    <row r="25" spans="1:4" ht="14.45" customHeight="1">
      <c r="A25" s="51"/>
      <c r="B25" s="49"/>
      <c r="C25" s="49"/>
      <c r="D25" s="49"/>
    </row>
    <row r="26" spans="1:4" ht="14.45" customHeight="1">
      <c r="A26" s="43" t="s">
        <v>56</v>
      </c>
    </row>
    <row r="27" spans="1:4">
      <c r="A27" s="43" t="s">
        <v>63</v>
      </c>
    </row>
    <row r="28" spans="1:4" ht="14.45" customHeight="1">
      <c r="A28" s="55"/>
    </row>
    <row r="29" spans="1:4" ht="14.45" customHeight="1"/>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Rong LEE (MAS)</dc:creator>
  <cp:lastModifiedBy>Vivian POH (MAS)</cp:lastModifiedBy>
  <dcterms:created xsi:type="dcterms:W3CDTF">2019-07-11T08:03:38Z</dcterms:created>
  <dcterms:modified xsi:type="dcterms:W3CDTF">2021-01-06T02:36:17Z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iteId">
    <vt:lpwstr>0b11c524-9a1c-4e1b-84cb-6336aefc2243</vt:lpwstr>
  </property>
  <property fmtid="{D5CDD505-2E9C-101B-9397-08002B2CF9AE}" pid="4" name="MSIP_Label_5434c4c7-833e-41e4-b0ab-cdb227a2f6f7_Owner">
    <vt:lpwstr>Ethel_NGIAM@mas.gov.sg</vt:lpwstr>
  </property>
  <property fmtid="{D5CDD505-2E9C-101B-9397-08002B2CF9AE}" pid="5" name="MSIP_Label_5434c4c7-833e-41e4-b0ab-cdb227a2f6f7_SetDate">
    <vt:lpwstr>2020-01-14T07:11:32.5719470Z</vt:lpwstr>
  </property>
  <property fmtid="{D5CDD505-2E9C-101B-9397-08002B2CF9AE}" pid="6" name="MSIP_Label_5434c4c7-833e-41e4-b0ab-cdb227a2f6f7_Name">
    <vt:lpwstr>OFFICIAL (OPEN)</vt:lpwstr>
  </property>
  <property fmtid="{D5CDD505-2E9C-101B-9397-08002B2CF9AE}" pid="7" name="MSIP_Label_5434c4c7-833e-41e4-b0ab-cdb227a2f6f7_Application">
    <vt:lpwstr>Microsoft Azure Information Protection</vt:lpwstr>
  </property>
  <property fmtid="{D5CDD505-2E9C-101B-9397-08002B2CF9AE}" pid="8" name="MSIP_Label_5434c4c7-833e-41e4-b0ab-cdb227a2f6f7_ActionId">
    <vt:lpwstr>5bd81e88-c30b-4e4f-b342-412eafba7b86</vt:lpwstr>
  </property>
  <property fmtid="{D5CDD505-2E9C-101B-9397-08002B2CF9AE}" pid="9" name="MSIP_Label_5434c4c7-833e-41e4-b0ab-cdb227a2f6f7_Extended_MSFT_Method">
    <vt:lpwstr>Manual</vt:lpwstr>
  </property>
  <property fmtid="{D5CDD505-2E9C-101B-9397-08002B2CF9AE}" pid="10" name="Sensitivity">
    <vt:lpwstr>OFFICIAL (OPEN)</vt:lpwstr>
  </property>
</Properties>
</file>