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as_vivianpoh\Documents\My MAS Documents\SFEMC\Website Publication\Jan 21 Website Publication\"/>
    </mc:Choice>
  </mc:AlternateContent>
  <xr:revisionPtr revIDLastSave="0" documentId="13_ncr:1_{EA6FD084-53D8-4783-BD01-7B89C61F1D15}" xr6:coauthVersionLast="44" xr6:coauthVersionMax="44" xr10:uidLastSave="{00000000-0000-0000-0000-000000000000}"/>
  <bookViews>
    <workbookView xWindow="1560" yWindow="1560" windowWidth="15375" windowHeight="7875" tabRatio="632" firstSheet="3" activeTab="5" xr2:uid="{00000000-000D-0000-FFFF-FFFF00000000}"/>
  </bookViews>
  <sheets>
    <sheet name="Cover Page" sheetId="21" r:id="rId1"/>
    <sheet name="Table 1" sheetId="16" r:id="rId2"/>
    <sheet name="Table 2" sheetId="17" r:id="rId3"/>
    <sheet name="Table 3" sheetId="18" r:id="rId4"/>
    <sheet name="Table 4" sheetId="19" r:id="rId5"/>
    <sheet name="Table 5" sheetId="20" r:id="rId6"/>
  </sheets>
  <definedNames>
    <definedName name="_ftn1" localSheetId="0">'Cover Page'!#REF!</definedName>
    <definedName name="_ftnref1" localSheetId="0">'Cover Page'!#REF!</definedName>
    <definedName name="_xlnm.Print_Area" localSheetId="1">'Table 1'!$A$1:$C$30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3" i="21" l="1"/>
  <c r="A12" i="21"/>
</calcChain>
</file>

<file path=xl/sharedStrings.xml><?xml version="1.0" encoding="utf-8"?>
<sst xmlns="http://schemas.openxmlformats.org/spreadsheetml/2006/main" count="164" uniqueCount="68">
  <si>
    <t>US$/S$</t>
  </si>
  <si>
    <t>US$/STG</t>
  </si>
  <si>
    <t>US$/EUR</t>
  </si>
  <si>
    <t>US$/YEN</t>
  </si>
  <si>
    <t>US$/A$</t>
  </si>
  <si>
    <t>US$/C$</t>
  </si>
  <si>
    <t>US$/SFR</t>
  </si>
  <si>
    <t>S$/STG</t>
  </si>
  <si>
    <t>S$/EUR</t>
  </si>
  <si>
    <t>S$/YEN</t>
  </si>
  <si>
    <t>STG/YEN</t>
  </si>
  <si>
    <t>EUR/STG</t>
  </si>
  <si>
    <t>EUR/YEN</t>
  </si>
  <si>
    <t>TOTAL</t>
  </si>
  <si>
    <t>Instrument</t>
  </si>
  <si>
    <t>(US$ mn)</t>
  </si>
  <si>
    <t>Spot transactions</t>
  </si>
  <si>
    <t>Outright forwards</t>
  </si>
  <si>
    <t>Foreign exchange swaps</t>
  </si>
  <si>
    <t>Total foreign exchange turnover</t>
  </si>
  <si>
    <t>Currency swaps</t>
  </si>
  <si>
    <t>Foreign exchange options</t>
  </si>
  <si>
    <t>Total foreign exchange derivatives turnover</t>
  </si>
  <si>
    <t>Number of working days</t>
  </si>
  <si>
    <t>Table 1a: Total Foreign Exchange and Foreign Exchange Derivatives Volume*</t>
  </si>
  <si>
    <t>Total Monthly Volume</t>
  </si>
  <si>
    <t>Table 1b: Total Foreign Exchange and Foreign Exchange Derivatives Volume*</t>
  </si>
  <si>
    <t>Average Daily Volume</t>
  </si>
  <si>
    <t>*: Adjusted for double counting of deals between survey contributors.</t>
  </si>
  <si>
    <t xml:space="preserve">  Totals may not sum due to rounding.</t>
  </si>
  <si>
    <t>Table 2: Spot Transactions*</t>
  </si>
  <si>
    <t xml:space="preserve">          </t>
  </si>
  <si>
    <t>US$/OTHERS</t>
  </si>
  <si>
    <t>Sub-total</t>
  </si>
  <si>
    <t>S$/OTHERS</t>
  </si>
  <si>
    <t>OTHERS</t>
  </si>
  <si>
    <t>GRAND TOTAL</t>
  </si>
  <si>
    <t xml:space="preserve">    Totals may not sum due to rounding</t>
  </si>
  <si>
    <t>Table 3: Outright Forwards*</t>
  </si>
  <si>
    <r>
      <t xml:space="preserve">          </t>
    </r>
    <r>
      <rPr>
        <b/>
        <i/>
        <sz val="12"/>
        <color theme="1"/>
        <rFont val="Times New Roman"/>
        <family val="1"/>
      </rPr>
      <t>US$ mn</t>
    </r>
  </si>
  <si>
    <t>Table 4: Foreign Exchange Swaps*</t>
  </si>
  <si>
    <t xml:space="preserve">    Totals may not sum due to rounding.</t>
  </si>
  <si>
    <t>Table 5: Foreign Exchange Options*</t>
  </si>
  <si>
    <t>Total Monthly Volume for October 2018</t>
  </si>
  <si>
    <t>October 2018</t>
  </si>
  <si>
    <t>Results of Singapore Foreign Exchange and Foreign Exchange Derivatives Market Turnover Survey</t>
  </si>
  <si>
    <t xml:space="preserve">Counterparties In Singapore </t>
  </si>
  <si>
    <t xml:space="preserve">Counterparties Outside Singapore </t>
  </si>
  <si>
    <t>The Singapore Foreign Exchange Market Committee</t>
  </si>
  <si>
    <t>c/o Oversea-Chinese Banking Corporation</t>
  </si>
  <si>
    <t>65 Chulia Street, OCBC Centre</t>
  </si>
  <si>
    <t>The Singapore Foreign Exchange Market Committee (SFEMC) is pleased to announce the results of the semi-annual survey of foreign exchange volume in Singapore. The aim of the survey is to provide greater market transparency and better monitoring of foreign exchange activity.</t>
  </si>
  <si>
    <t>The main findings of the survey are:</t>
  </si>
  <si>
    <r>
      <t xml:space="preserve">Details of the survey are available at </t>
    </r>
    <r>
      <rPr>
        <sz val="12"/>
        <color rgb="FF0000FF"/>
        <rFont val="Arial"/>
        <family val="2"/>
      </rPr>
      <t>http://www.sfemc.org</t>
    </r>
    <r>
      <rPr>
        <sz val="12"/>
        <color rgb="FF000000"/>
        <rFont val="Arial"/>
        <family val="2"/>
      </rPr>
      <t>. The survey is based on information compiled from the top 30 FX activity institutions in Singapore, with support from the Monetary Authority of Singapore in the collection of data and administering of survey. The reporting basis of the survey is the location of the trading desk. The SFEMC also collaborated with the New York Foreign Exchange Committee, United Kingdom’s Foreign Exchange Joint Standing Committee, Tokyo Foreign Exchange Market Committee, Canadian Foreign Exchange Committee and Australian Foreign Exchange Committee, which conducted similar surveys over the same time period for the North American, UK, Japan, Canadian and Australian markets respectively.</t>
    </r>
  </si>
  <si>
    <t xml:space="preserve">The results of the surveys can be found at </t>
  </si>
  <si>
    <t>http://www.bankofengland.co.uk/markets/forex/fxjsc/index.htm</t>
  </si>
  <si>
    <t>http://www.newyorkfed.org/fxc/volumesurvey/</t>
  </si>
  <si>
    <t>http://www.fxcomtky.com/index_e.html</t>
  </si>
  <si>
    <t>http://www.tma.org.hk/en_newsevents_n1.aspx?newsld=308</t>
  </si>
  <si>
    <t>http://www.afxc.rba.gov.au/statistics</t>
  </si>
  <si>
    <t>http://www.cfec.ca/fx_volume.html</t>
  </si>
  <si>
    <t>For queries on the survey, please contact the secretariat.</t>
  </si>
  <si>
    <t>SURVEY OF SINGAPORE FOREIGN EXCHANGE VOLUME IN OCTOBER 2018</t>
  </si>
  <si>
    <t>22 January 2019</t>
  </si>
  <si>
    <t>3) Average daily reported turnover in overall foreign exchange market was US$508bn in October 2018, a 3% decrease from April 2018.</t>
  </si>
  <si>
    <t>* Spot, outright forwards and FX swaps.</t>
  </si>
  <si>
    <t>** FX options and currency swaps.</t>
  </si>
  <si>
    <t>April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</si>
</sst>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theme="1"/>
      <name val="Times New Roman"/>
      <family val="1"/>
    </font>
    <font>
      <b/>
      <sz val="12"/>
      <color theme="1"/>
      <name val="Times New Roman"/>
      <family val="1"/>
    </font>
    <font>
      <sz val="12"/>
      <color rgb="FF000000"/>
      <name val="Times New Roman"/>
      <family val="1"/>
    </font>
    <font>
      <b/>
      <sz val="12"/>
      <color rgb="FF000000"/>
      <name val="Times New Roman"/>
      <family val="1"/>
    </font>
    <font>
      <b/>
      <i/>
      <sz val="12"/>
      <color theme="1"/>
      <name val="Times New Roman"/>
      <family val="1"/>
    </font>
    <font>
      <sz val="10"/>
      <color theme="1"/>
      <name val="Arial"/>
      <family val="2"/>
    </font>
    <font>
      <sz val="12"/>
      <color theme="1"/>
      <name val="Arial"/>
      <family val="2"/>
    </font>
    <font>
      <sz val="12"/>
      <color rgb="FF000000"/>
      <name val="Arial"/>
      <family val="2"/>
    </font>
    <font>
      <u/>
      <sz val="11"/>
      <color theme="10"/>
      <name val="Calibri"/>
      <family val="2"/>
      <scheme val="minor"/>
    </font>
    <font>
      <sz val="12"/>
      <color rgb="FF0000FF"/>
      <name val="Arial"/>
      <family val="2"/>
    </font>
    <font>
      <u/>
      <sz val="12"/>
      <color theme="10"/>
      <name val="Arial"/>
      <family val="2"/>
    </font>
    <font>
      <b/>
      <sz val="12"/>
      <color theme="1"/>
      <name val="Arial"/>
      <family val="2"/>
    </font>
    <font>
      <b/>
      <sz val="14"/>
      <color theme="1"/>
      <name val="Arial"/>
      <family val="2"/>
    </font>
    <font>
      <sz val="10"/>
      <name val="Arial "/>
    </font>
  </fonts>
  <fills count="2">
    <fill>
      <patternFill patternType="none"/>
    </fill>
    <fill>
      <patternFill patternType="gray125"/>
    </fill>
  </fills>
  <borders count="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9" fillId="0" borderId="0" applyNumberFormat="0" applyFill="0" applyBorder="0" applyAlignment="0" applyProtection="0"/>
    <xf numFmtId="0" fontId="14" fillId="0" borderId="0"/>
  </cellStyleXfs>
  <cellXfs count="53">
    <xf numFmtId="0" fontId="0" fillId="0" borderId="0" xfId="0"/>
    <xf numFmtId="0" fontId="2" fillId="0" borderId="0" xfId="0" applyFont="1" applyAlignment="1">
      <alignment vertical="center"/>
    </xf>
    <xf numFmtId="0" fontId="1" fillId="0" borderId="0" xfId="0" applyFont="1" applyAlignment="1">
      <alignment vertical="center"/>
    </xf>
    <xf numFmtId="0" fontId="2" fillId="0" borderId="0" xfId="0" applyFont="1" applyAlignment="1">
      <alignment horizontal="center" vertical="center"/>
    </xf>
    <xf numFmtId="0" fontId="5" fillId="0" borderId="0" xfId="0" applyFont="1" applyAlignment="1">
      <alignment horizontal="center" vertical="center"/>
    </xf>
    <xf numFmtId="0" fontId="2" fillId="0" borderId="0" xfId="0" applyFont="1" applyAlignment="1">
      <alignment horizontal="right" vertical="center"/>
    </xf>
    <xf numFmtId="0" fontId="1" fillId="0" borderId="0" xfId="0" applyFont="1"/>
    <xf numFmtId="0" fontId="2" fillId="0" borderId="4" xfId="0" applyFont="1" applyFill="1" applyBorder="1" applyAlignment="1">
      <alignment horizontal="center" vertical="center" wrapText="1"/>
    </xf>
    <xf numFmtId="17" fontId="2" fillId="0" borderId="3" xfId="0" quotePrefix="1" applyNumberFormat="1" applyFont="1" applyFill="1" applyBorder="1" applyAlignment="1">
      <alignment horizontal="center" vertical="center" wrapText="1"/>
    </xf>
    <xf numFmtId="0" fontId="2" fillId="0" borderId="0" xfId="0" quotePrefix="1" applyFont="1" applyFill="1" applyAlignment="1">
      <alignment vertical="center"/>
    </xf>
    <xf numFmtId="0" fontId="2" fillId="0" borderId="0" xfId="0" applyNumberFormat="1" applyFont="1" applyFill="1" applyAlignment="1">
      <alignment vertical="center"/>
    </xf>
    <xf numFmtId="0" fontId="2" fillId="0" borderId="0" xfId="0" applyFont="1" applyFill="1" applyAlignment="1">
      <alignment vertical="center"/>
    </xf>
    <xf numFmtId="0" fontId="5" fillId="0" borderId="0" xfId="0" applyFont="1" applyFill="1" applyAlignment="1">
      <alignment vertical="center"/>
    </xf>
    <xf numFmtId="0" fontId="1" fillId="0" borderId="5" xfId="0" applyFont="1" applyFill="1" applyBorder="1" applyAlignment="1">
      <alignment vertical="center" wrapText="1"/>
    </xf>
    <xf numFmtId="0" fontId="2" fillId="0" borderId="5" xfId="0" applyFont="1" applyFill="1" applyBorder="1" applyAlignment="1">
      <alignment vertical="center" wrapText="1"/>
    </xf>
    <xf numFmtId="0" fontId="2" fillId="0" borderId="2" xfId="0" applyFont="1" applyFill="1" applyBorder="1" applyAlignment="1">
      <alignment vertical="center" wrapText="1"/>
    </xf>
    <xf numFmtId="0" fontId="1" fillId="0" borderId="0" xfId="0" applyFont="1" applyFill="1" applyAlignment="1">
      <alignment vertical="center"/>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0" xfId="0" applyFont="1" applyAlignment="1">
      <alignment horizontal="left" vertical="center"/>
    </xf>
    <xf numFmtId="0" fontId="5" fillId="0" borderId="0" xfId="0" applyFont="1" applyAlignment="1">
      <alignment horizontal="left" vertical="center"/>
    </xf>
    <xf numFmtId="0" fontId="1" fillId="0" borderId="0" xfId="0" applyFont="1" applyAlignment="1">
      <alignment horizontal="left" vertical="center"/>
    </xf>
    <xf numFmtId="3" fontId="1" fillId="0" borderId="0" xfId="0" applyNumberFormat="1" applyFont="1"/>
    <xf numFmtId="0" fontId="2" fillId="0" borderId="0" xfId="0" quotePrefix="1" applyNumberFormat="1" applyFont="1" applyFill="1" applyAlignment="1">
      <alignment horizontal="center" vertical="center"/>
    </xf>
    <xf numFmtId="0" fontId="2" fillId="0" borderId="0" xfId="0" applyNumberFormat="1" applyFont="1" applyFill="1" applyAlignment="1">
      <alignment horizontal="center" vertical="center"/>
    </xf>
    <xf numFmtId="3" fontId="1" fillId="0" borderId="0" xfId="0" applyNumberFormat="1" applyFont="1" applyAlignment="1">
      <alignment vertical="center"/>
    </xf>
    <xf numFmtId="0" fontId="2" fillId="0" borderId="7" xfId="0" applyFont="1" applyBorder="1" applyAlignment="1">
      <alignment horizontal="left" vertical="center" wrapText="1"/>
    </xf>
    <xf numFmtId="3" fontId="1" fillId="0" borderId="0" xfId="0" applyNumberFormat="1" applyFont="1" applyFill="1" applyAlignment="1">
      <alignment vertical="center"/>
    </xf>
    <xf numFmtId="0" fontId="6" fillId="0" borderId="0" xfId="0" applyFont="1" applyAlignment="1">
      <alignment horizontal="center" vertical="center"/>
    </xf>
    <xf numFmtId="0" fontId="8" fillId="0" borderId="0" xfId="0" applyFont="1" applyAlignment="1">
      <alignment vertical="center"/>
    </xf>
    <xf numFmtId="0" fontId="13" fillId="0" borderId="0" xfId="0" applyFont="1" applyAlignment="1">
      <alignment horizontal="center" vertical="center"/>
    </xf>
    <xf numFmtId="0" fontId="7" fillId="0" borderId="0" xfId="0" applyFont="1" applyAlignment="1">
      <alignment vertical="center"/>
    </xf>
    <xf numFmtId="0" fontId="8" fillId="0" borderId="0" xfId="0" applyFont="1" applyAlignment="1">
      <alignment vertical="center" wrapText="1"/>
    </xf>
    <xf numFmtId="0" fontId="11" fillId="0" borderId="0" xfId="1" applyFont="1" applyAlignment="1">
      <alignment vertical="center"/>
    </xf>
    <xf numFmtId="0" fontId="6" fillId="0" borderId="0" xfId="0" applyFont="1" applyAlignment="1">
      <alignment vertical="center"/>
    </xf>
    <xf numFmtId="0" fontId="7" fillId="0" borderId="0" xfId="0" quotePrefix="1" applyFont="1" applyAlignment="1">
      <alignment vertical="center"/>
    </xf>
    <xf numFmtId="0" fontId="12" fillId="0" borderId="0" xfId="0" applyFont="1" applyAlignment="1">
      <alignment vertical="center"/>
    </xf>
    <xf numFmtId="10" fontId="7" fillId="0" borderId="0" xfId="0" applyNumberFormat="1" applyFont="1" applyAlignment="1">
      <alignment vertical="center"/>
    </xf>
    <xf numFmtId="3" fontId="3" fillId="0" borderId="6" xfId="2" applyNumberFormat="1" applyFont="1" applyBorder="1" applyAlignment="1">
      <alignment horizontal="center" vertical="center" wrapText="1"/>
    </xf>
    <xf numFmtId="3" fontId="4" fillId="0" borderId="6" xfId="2" applyNumberFormat="1" applyFont="1" applyBorder="1" applyAlignment="1">
      <alignment horizontal="center" vertical="center" wrapText="1"/>
    </xf>
    <xf numFmtId="3" fontId="4" fillId="0" borderId="4" xfId="2" applyNumberFormat="1" applyFont="1" applyBorder="1" applyAlignment="1">
      <alignment horizontal="center" vertical="center" wrapText="1"/>
    </xf>
    <xf numFmtId="3" fontId="3" fillId="0" borderId="6" xfId="2" applyNumberFormat="1" applyFont="1" applyBorder="1" applyAlignment="1">
      <alignment horizontal="right" vertical="center"/>
    </xf>
    <xf numFmtId="0" fontId="3" fillId="0" borderId="6" xfId="2" applyFont="1" applyBorder="1" applyAlignment="1">
      <alignment horizontal="right" vertical="center"/>
    </xf>
    <xf numFmtId="3" fontId="3" fillId="0" borderId="4" xfId="2" applyNumberFormat="1" applyFont="1" applyBorder="1" applyAlignment="1">
      <alignment horizontal="right" vertical="center"/>
    </xf>
    <xf numFmtId="3" fontId="3" fillId="0" borderId="3" xfId="2" applyNumberFormat="1" applyFont="1" applyBorder="1" applyAlignment="1">
      <alignment horizontal="right" vertical="center"/>
    </xf>
    <xf numFmtId="0" fontId="2" fillId="0" borderId="1" xfId="0" applyFont="1" applyFill="1" applyBorder="1" applyAlignment="1">
      <alignment vertical="center" wrapText="1"/>
    </xf>
    <xf numFmtId="0" fontId="2" fillId="0" borderId="2" xfId="0" applyFont="1" applyFill="1" applyBorder="1" applyAlignment="1">
      <alignment vertical="center" wrapText="1"/>
    </xf>
    <xf numFmtId="0" fontId="1" fillId="0" borderId="5" xfId="2" applyFont="1" applyBorder="1" applyAlignment="1">
      <alignment vertical="center"/>
    </xf>
    <xf numFmtId="0" fontId="2" fillId="0" borderId="2" xfId="2" applyFont="1" applyBorder="1" applyAlignment="1">
      <alignment vertical="center"/>
    </xf>
    <xf numFmtId="0" fontId="1" fillId="0" borderId="1" xfId="2" applyFont="1" applyBorder="1" applyAlignment="1">
      <alignment vertical="center"/>
    </xf>
    <xf numFmtId="0" fontId="4" fillId="0" borderId="2" xfId="2" applyFont="1" applyBorder="1" applyAlignment="1">
      <alignment horizontal="left" vertical="center"/>
    </xf>
    <xf numFmtId="0" fontId="4" fillId="0" borderId="2" xfId="2" applyFont="1" applyBorder="1" applyAlignment="1">
      <alignment vertical="center"/>
    </xf>
    <xf numFmtId="0" fontId="2" fillId="0" borderId="2" xfId="2" applyFont="1" applyBorder="1" applyAlignment="1">
      <alignment horizontal="left" vertical="center"/>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tma.org.hk/en_newsevents_n1.aspx?newsld=308" TargetMode="External"/><Relationship Id="rId2" Type="http://schemas.openxmlformats.org/officeDocument/2006/relationships/hyperlink" Target="http://www.fxcomtky.com/index_e.html" TargetMode="External"/><Relationship Id="rId1" Type="http://schemas.openxmlformats.org/officeDocument/2006/relationships/hyperlink" Target="http://www.newyorkfed.org/fxc/volumesurvey/" TargetMode="External"/><Relationship Id="rId6" Type="http://schemas.openxmlformats.org/officeDocument/2006/relationships/printerSettings" Target="../printerSettings/printerSettings1.bin"/><Relationship Id="rId5" Type="http://schemas.openxmlformats.org/officeDocument/2006/relationships/hyperlink" Target="http://www.cfec.ca/fx_volume.html" TargetMode="External"/><Relationship Id="rId4" Type="http://schemas.openxmlformats.org/officeDocument/2006/relationships/hyperlink" Target="http://www.afxc.rba.gov.au/statis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9"/>
  <sheetViews>
    <sheetView showGridLines="0" zoomScale="85" zoomScaleNormal="85" workbookViewId="0">
      <selection activeCell="A16" sqref="A16"/>
    </sheetView>
  </sheetViews>
  <sheetFormatPr defaultColWidth="8.85546875" defaultRowHeight="15"/>
  <cols>
    <col min="1" max="1" width="200.7109375" style="31" customWidth="1"/>
    <col min="2" max="16384" width="8.85546875" style="31"/>
  </cols>
  <sheetData>
    <row r="1" spans="1:1" ht="18">
      <c r="A1" s="30" t="s">
        <v>48</v>
      </c>
    </row>
    <row r="2" spans="1:1" ht="15" customHeight="1">
      <c r="A2" s="28" t="s">
        <v>49</v>
      </c>
    </row>
    <row r="3" spans="1:1" ht="15" customHeight="1">
      <c r="A3" s="28" t="s">
        <v>50</v>
      </c>
    </row>
    <row r="4" spans="1:1" ht="15" customHeight="1"/>
    <row r="5" spans="1:1" ht="15" customHeight="1">
      <c r="A5" s="35" t="s">
        <v>63</v>
      </c>
    </row>
    <row r="6" spans="1:1" ht="15" customHeight="1"/>
    <row r="7" spans="1:1" ht="15" customHeight="1">
      <c r="A7" s="36" t="s">
        <v>62</v>
      </c>
    </row>
    <row r="8" spans="1:1" ht="15" customHeight="1"/>
    <row r="9" spans="1:1" ht="30">
      <c r="A9" s="32" t="s">
        <v>51</v>
      </c>
    </row>
    <row r="10" spans="1:1" ht="15" customHeight="1"/>
    <row r="11" spans="1:1" ht="15" customHeight="1">
      <c r="A11" s="29" t="s">
        <v>52</v>
      </c>
    </row>
    <row r="12" spans="1:1" ht="15" customHeight="1">
      <c r="A12" s="31" t="str">
        <f>CONCATENATE("1) Average daily reported ‘traditional’* foreign exchange turnover was US$", ROUND('Table 1'!C24/1000,0),"bn in ",'Table 1'!A2,".")</f>
        <v>1) Average daily reported ‘traditional’* foreign exchange turnover was US$394bn in October 2018.</v>
      </c>
    </row>
    <row r="13" spans="1:1" ht="15" customHeight="1">
      <c r="A13" s="31" t="str">
        <f>CONCATENATE("2) Average daily reported turnover in OTC foreign exchange derivatives** was US$", ROUND('Table 1'!C27/1000,0),"bn in ",'Table 1'!A2,".")</f>
        <v>2) Average daily reported turnover in OTC foreign exchange derivatives** was US$114bn in October 2018.</v>
      </c>
    </row>
    <row r="14" spans="1:1" ht="15" customHeight="1">
      <c r="A14" s="29" t="s">
        <v>64</v>
      </c>
    </row>
    <row r="15" spans="1:1" ht="15" customHeight="1"/>
    <row r="16" spans="1:1" ht="60">
      <c r="A16" s="32" t="s">
        <v>53</v>
      </c>
    </row>
    <row r="17" spans="1:4" ht="15" customHeight="1"/>
    <row r="18" spans="1:4" ht="15" customHeight="1">
      <c r="A18" s="31" t="s">
        <v>54</v>
      </c>
    </row>
    <row r="19" spans="1:4" ht="15" customHeight="1">
      <c r="A19" s="33" t="s">
        <v>55</v>
      </c>
    </row>
    <row r="20" spans="1:4" ht="15" customHeight="1">
      <c r="A20" s="33" t="s">
        <v>56</v>
      </c>
    </row>
    <row r="21" spans="1:4" ht="15" customHeight="1">
      <c r="A21" s="33" t="s">
        <v>57</v>
      </c>
    </row>
    <row r="22" spans="1:4" ht="15" customHeight="1">
      <c r="A22" s="33" t="s">
        <v>58</v>
      </c>
    </row>
    <row r="23" spans="1:4" ht="15" customHeight="1">
      <c r="A23" s="33" t="s">
        <v>59</v>
      </c>
    </row>
    <row r="24" spans="1:4" ht="15" customHeight="1">
      <c r="A24" s="33" t="s">
        <v>60</v>
      </c>
    </row>
    <row r="25" spans="1:4" ht="15" customHeight="1">
      <c r="B25" s="37"/>
      <c r="C25" s="37"/>
      <c r="D25" s="37"/>
    </row>
    <row r="26" spans="1:4" ht="15" customHeight="1">
      <c r="A26" s="31" t="s">
        <v>61</v>
      </c>
    </row>
    <row r="27" spans="1:4" ht="15" customHeight="1"/>
    <row r="28" spans="1:4" ht="15" customHeight="1">
      <c r="A28" s="34" t="s">
        <v>65</v>
      </c>
    </row>
    <row r="29" spans="1:4" ht="15" customHeight="1">
      <c r="A29" s="34" t="s">
        <v>66</v>
      </c>
    </row>
  </sheetData>
  <hyperlinks>
    <hyperlink ref="A20" r:id="rId1" xr:uid="{00000000-0004-0000-0000-000000000000}"/>
    <hyperlink ref="A21" r:id="rId2" xr:uid="{00000000-0004-0000-0000-000001000000}"/>
    <hyperlink ref="A22" r:id="rId3" xr:uid="{00000000-0004-0000-0000-000002000000}"/>
    <hyperlink ref="A23" r:id="rId4" xr:uid="{00000000-0004-0000-0000-000003000000}"/>
    <hyperlink ref="A24" r:id="rId5" xr:uid="{00000000-0004-0000-0000-000004000000}"/>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showGridLines="0" topLeftCell="A4" zoomScale="85" zoomScaleNormal="85" workbookViewId="0">
      <selection activeCell="B25" sqref="B25"/>
    </sheetView>
  </sheetViews>
  <sheetFormatPr defaultColWidth="8.85546875" defaultRowHeight="15.75"/>
  <cols>
    <col min="1" max="1" width="50.7109375" style="16" customWidth="1"/>
    <col min="2" max="3" width="25.7109375" style="16" customWidth="1"/>
    <col min="4" max="4" width="8.85546875" style="16"/>
    <col min="5" max="5" width="12.7109375" style="16" customWidth="1"/>
    <col min="6" max="16384" width="8.85546875" style="16"/>
  </cols>
  <sheetData>
    <row r="1" spans="1:5">
      <c r="A1" s="11" t="s">
        <v>45</v>
      </c>
      <c r="B1" s="11"/>
      <c r="C1" s="11"/>
    </row>
    <row r="2" spans="1:5">
      <c r="A2" s="9" t="s">
        <v>44</v>
      </c>
      <c r="B2" s="10"/>
      <c r="C2" s="10"/>
    </row>
    <row r="3" spans="1:5">
      <c r="A3" s="23"/>
      <c r="B3" s="24"/>
      <c r="C3" s="24"/>
    </row>
    <row r="4" spans="1:5">
      <c r="A4" s="11" t="s">
        <v>24</v>
      </c>
    </row>
    <row r="5" spans="1:5" ht="16.5" thickBot="1">
      <c r="A5" s="12" t="s">
        <v>25</v>
      </c>
    </row>
    <row r="6" spans="1:5">
      <c r="A6" s="45" t="s">
        <v>14</v>
      </c>
      <c r="B6" s="8" t="s">
        <v>67</v>
      </c>
      <c r="C6" s="8" t="s">
        <v>44</v>
      </c>
    </row>
    <row r="7" spans="1:5" ht="16.5" thickBot="1">
      <c r="A7" s="46"/>
      <c r="B7" s="7" t="s">
        <v>15</v>
      </c>
      <c r="C7" s="7" t="s">
        <v>15</v>
      </c>
    </row>
    <row r="8" spans="1:5">
      <c r="A8" s="13" t="s">
        <v>16</v>
      </c>
      <c r="B8" s="38">
        <v>2033909</v>
      </c>
      <c r="C8" s="38">
        <v>2157402</v>
      </c>
    </row>
    <row r="9" spans="1:5">
      <c r="A9" s="13" t="s">
        <v>17</v>
      </c>
      <c r="B9" s="38">
        <v>1473941</v>
      </c>
      <c r="C9" s="38">
        <v>1703127</v>
      </c>
    </row>
    <row r="10" spans="1:5">
      <c r="A10" s="13" t="s">
        <v>18</v>
      </c>
      <c r="B10" s="38">
        <v>5212412</v>
      </c>
      <c r="C10" s="38">
        <v>5202106</v>
      </c>
    </row>
    <row r="11" spans="1:5">
      <c r="A11" s="14" t="s">
        <v>19</v>
      </c>
      <c r="B11" s="39">
        <v>8720262</v>
      </c>
      <c r="C11" s="39">
        <v>9062635</v>
      </c>
      <c r="E11" s="27"/>
    </row>
    <row r="12" spans="1:5">
      <c r="A12" s="13" t="s">
        <v>20</v>
      </c>
      <c r="B12" s="38">
        <v>1583904</v>
      </c>
      <c r="C12" s="38">
        <v>1804439</v>
      </c>
    </row>
    <row r="13" spans="1:5">
      <c r="A13" s="13" t="s">
        <v>21</v>
      </c>
      <c r="B13" s="38">
        <v>684663</v>
      </c>
      <c r="C13" s="38">
        <v>813947</v>
      </c>
    </row>
    <row r="14" spans="1:5">
      <c r="A14" s="14" t="s">
        <v>22</v>
      </c>
      <c r="B14" s="39">
        <v>2268567</v>
      </c>
      <c r="C14" s="39">
        <v>2618386</v>
      </c>
      <c r="E14" s="27"/>
    </row>
    <row r="15" spans="1:5" ht="16.5" thickBot="1">
      <c r="A15" s="15" t="s">
        <v>23</v>
      </c>
      <c r="B15" s="40">
        <v>21</v>
      </c>
      <c r="C15" s="40">
        <v>23</v>
      </c>
    </row>
    <row r="17" spans="1:5">
      <c r="A17" s="11" t="s">
        <v>26</v>
      </c>
    </row>
    <row r="18" spans="1:5" ht="16.5" thickBot="1">
      <c r="A18" s="12" t="s">
        <v>27</v>
      </c>
    </row>
    <row r="19" spans="1:5">
      <c r="A19" s="45" t="s">
        <v>14</v>
      </c>
      <c r="B19" s="8" t="s">
        <v>67</v>
      </c>
      <c r="C19" s="8" t="s">
        <v>44</v>
      </c>
    </row>
    <row r="20" spans="1:5" ht="16.5" thickBot="1">
      <c r="A20" s="46"/>
      <c r="B20" s="7" t="s">
        <v>15</v>
      </c>
      <c r="C20" s="7" t="s">
        <v>15</v>
      </c>
    </row>
    <row r="21" spans="1:5">
      <c r="A21" s="13" t="s">
        <v>16</v>
      </c>
      <c r="B21" s="38">
        <v>96853</v>
      </c>
      <c r="C21" s="38">
        <v>93800</v>
      </c>
      <c r="E21" s="27"/>
    </row>
    <row r="22" spans="1:5">
      <c r="A22" s="13" t="s">
        <v>17</v>
      </c>
      <c r="B22" s="38">
        <v>70188</v>
      </c>
      <c r="C22" s="38">
        <v>74049</v>
      </c>
      <c r="E22" s="27"/>
    </row>
    <row r="23" spans="1:5">
      <c r="A23" s="13" t="s">
        <v>18</v>
      </c>
      <c r="B23" s="38">
        <v>248210</v>
      </c>
      <c r="C23" s="38">
        <v>226179</v>
      </c>
      <c r="E23" s="27"/>
    </row>
    <row r="24" spans="1:5">
      <c r="A24" s="14" t="s">
        <v>19</v>
      </c>
      <c r="B24" s="39">
        <v>415251</v>
      </c>
      <c r="C24" s="39">
        <v>394028</v>
      </c>
      <c r="E24" s="27"/>
    </row>
    <row r="25" spans="1:5">
      <c r="A25" s="13" t="s">
        <v>20</v>
      </c>
      <c r="B25" s="38">
        <v>75424</v>
      </c>
      <c r="C25" s="38">
        <v>78454</v>
      </c>
      <c r="E25" s="27"/>
    </row>
    <row r="26" spans="1:5">
      <c r="A26" s="13" t="s">
        <v>21</v>
      </c>
      <c r="B26" s="38">
        <v>32603</v>
      </c>
      <c r="C26" s="38">
        <v>35389</v>
      </c>
      <c r="E26" s="27"/>
    </row>
    <row r="27" spans="1:5" ht="16.5" thickBot="1">
      <c r="A27" s="15" t="s">
        <v>22</v>
      </c>
      <c r="B27" s="40">
        <v>108027</v>
      </c>
      <c r="C27" s="40">
        <v>113843</v>
      </c>
      <c r="E27" s="27"/>
    </row>
    <row r="29" spans="1:5">
      <c r="A29" s="16" t="s">
        <v>28</v>
      </c>
    </row>
    <row r="30" spans="1:5">
      <c r="A30" s="16" t="s">
        <v>29</v>
      </c>
    </row>
    <row r="31" spans="1:5">
      <c r="B31" s="27"/>
      <c r="C31" s="27"/>
    </row>
  </sheetData>
  <mergeCells count="2">
    <mergeCell ref="A6:A7"/>
    <mergeCell ref="A19:A20"/>
  </mergeCells>
  <printOptions gridLines="1"/>
  <pageMargins left="0.23622047244094491" right="0.19685039370078741" top="0.74803149606299213" bottom="0.74803149606299213" header="0.31496062992125984" footer="0.31496062992125984"/>
  <pageSetup paperSize="9" scale="90"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8"/>
  <sheetViews>
    <sheetView showGridLines="0" zoomScale="70" zoomScaleNormal="70" workbookViewId="0">
      <selection activeCell="A6" sqref="A6:D25"/>
    </sheetView>
  </sheetViews>
  <sheetFormatPr defaultColWidth="8.85546875" defaultRowHeight="15.75"/>
  <cols>
    <col min="1" max="4" width="25.7109375" style="2" customWidth="1"/>
    <col min="5" max="5" width="8.85546875" style="2"/>
    <col min="6" max="6" width="10.42578125" style="2" customWidth="1"/>
    <col min="7" max="7" width="10.7109375" style="2" customWidth="1"/>
    <col min="8" max="16384" width="8.85546875" style="2"/>
  </cols>
  <sheetData>
    <row r="1" spans="1:8">
      <c r="A1" s="19" t="s">
        <v>30</v>
      </c>
      <c r="B1" s="3"/>
    </row>
    <row r="2" spans="1:8">
      <c r="A2" s="20" t="s">
        <v>43</v>
      </c>
      <c r="B2" s="4"/>
    </row>
    <row r="3" spans="1:8">
      <c r="H3" s="5" t="s">
        <v>31</v>
      </c>
    </row>
    <row r="4" spans="1:8" ht="16.5" thickBot="1">
      <c r="D4" s="5" t="s">
        <v>39</v>
      </c>
    </row>
    <row r="5" spans="1:8" ht="32.25" thickBot="1">
      <c r="A5" s="17"/>
      <c r="B5" s="18" t="s">
        <v>46</v>
      </c>
      <c r="C5" s="18" t="s">
        <v>47</v>
      </c>
      <c r="D5" s="17" t="s">
        <v>13</v>
      </c>
    </row>
    <row r="6" spans="1:8">
      <c r="A6" s="47" t="s">
        <v>0</v>
      </c>
      <c r="B6" s="41">
        <v>19463</v>
      </c>
      <c r="C6" s="41">
        <v>152910</v>
      </c>
      <c r="D6" s="41">
        <v>172373</v>
      </c>
    </row>
    <row r="7" spans="1:8">
      <c r="A7" s="47" t="s">
        <v>1</v>
      </c>
      <c r="B7" s="41">
        <v>4859</v>
      </c>
      <c r="C7" s="41">
        <v>105310</v>
      </c>
      <c r="D7" s="41">
        <v>110169</v>
      </c>
    </row>
    <row r="8" spans="1:8">
      <c r="A8" s="47" t="s">
        <v>2</v>
      </c>
      <c r="B8" s="41">
        <v>18702</v>
      </c>
      <c r="C8" s="41">
        <v>288842</v>
      </c>
      <c r="D8" s="41">
        <v>307544</v>
      </c>
    </row>
    <row r="9" spans="1:8">
      <c r="A9" s="47" t="s">
        <v>3</v>
      </c>
      <c r="B9" s="41">
        <v>15492</v>
      </c>
      <c r="C9" s="41">
        <v>390760</v>
      </c>
      <c r="D9" s="41">
        <v>406252</v>
      </c>
    </row>
    <row r="10" spans="1:8">
      <c r="A10" s="47" t="s">
        <v>4</v>
      </c>
      <c r="B10" s="41">
        <v>6138</v>
      </c>
      <c r="C10" s="41">
        <v>174001</v>
      </c>
      <c r="D10" s="41">
        <v>180139</v>
      </c>
    </row>
    <row r="11" spans="1:8">
      <c r="A11" s="47" t="s">
        <v>5</v>
      </c>
      <c r="B11" s="41">
        <v>1990</v>
      </c>
      <c r="C11" s="41">
        <v>52025</v>
      </c>
      <c r="D11" s="41">
        <v>54015</v>
      </c>
    </row>
    <row r="12" spans="1:8">
      <c r="A12" s="47" t="s">
        <v>6</v>
      </c>
      <c r="B12" s="42">
        <v>1570</v>
      </c>
      <c r="C12" s="41">
        <v>20734</v>
      </c>
      <c r="D12" s="41">
        <v>22304</v>
      </c>
    </row>
    <row r="13" spans="1:8">
      <c r="A13" s="47" t="s">
        <v>32</v>
      </c>
      <c r="B13" s="41">
        <v>38073</v>
      </c>
      <c r="C13" s="41">
        <v>658811</v>
      </c>
      <c r="D13" s="41">
        <v>696884</v>
      </c>
    </row>
    <row r="14" spans="1:8" ht="16.5" thickBot="1">
      <c r="A14" s="48" t="s">
        <v>33</v>
      </c>
      <c r="B14" s="43">
        <v>106287</v>
      </c>
      <c r="C14" s="43">
        <v>1843393</v>
      </c>
      <c r="D14" s="43">
        <v>1949680</v>
      </c>
      <c r="E14" s="25"/>
      <c r="F14" s="25"/>
      <c r="G14" s="25"/>
    </row>
    <row r="15" spans="1:8">
      <c r="A15" s="47" t="s">
        <v>7</v>
      </c>
      <c r="B15" s="42">
        <v>536</v>
      </c>
      <c r="C15" s="41">
        <v>1360</v>
      </c>
      <c r="D15" s="41">
        <v>1896</v>
      </c>
    </row>
    <row r="16" spans="1:8">
      <c r="A16" s="47" t="s">
        <v>8</v>
      </c>
      <c r="B16" s="42">
        <v>1129</v>
      </c>
      <c r="C16" s="41">
        <v>2390</v>
      </c>
      <c r="D16" s="41">
        <v>3519</v>
      </c>
    </row>
    <row r="17" spans="1:7">
      <c r="A17" s="47" t="s">
        <v>9</v>
      </c>
      <c r="B17" s="42">
        <v>484</v>
      </c>
      <c r="C17" s="41">
        <v>823</v>
      </c>
      <c r="D17" s="41">
        <v>1307</v>
      </c>
    </row>
    <row r="18" spans="1:7">
      <c r="A18" s="47" t="s">
        <v>34</v>
      </c>
      <c r="B18" s="41">
        <v>2682</v>
      </c>
      <c r="C18" s="41">
        <v>5659</v>
      </c>
      <c r="D18" s="41">
        <v>8341</v>
      </c>
    </row>
    <row r="19" spans="1:7" ht="16.5" thickBot="1">
      <c r="A19" s="48" t="s">
        <v>33</v>
      </c>
      <c r="B19" s="43">
        <v>4831</v>
      </c>
      <c r="C19" s="43">
        <v>10232</v>
      </c>
      <c r="D19" s="43">
        <v>15063</v>
      </c>
      <c r="E19" s="25"/>
      <c r="F19" s="25"/>
      <c r="G19" s="25"/>
    </row>
    <row r="20" spans="1:7">
      <c r="A20" s="47" t="s">
        <v>10</v>
      </c>
      <c r="B20" s="41">
        <v>1566</v>
      </c>
      <c r="C20" s="41">
        <v>13753</v>
      </c>
      <c r="D20" s="41">
        <v>15319</v>
      </c>
    </row>
    <row r="21" spans="1:7">
      <c r="A21" s="47" t="s">
        <v>11</v>
      </c>
      <c r="B21" s="41">
        <v>385</v>
      </c>
      <c r="C21" s="41">
        <v>16076</v>
      </c>
      <c r="D21" s="41">
        <v>16461</v>
      </c>
    </row>
    <row r="22" spans="1:7">
      <c r="A22" s="47" t="s">
        <v>12</v>
      </c>
      <c r="B22" s="41">
        <v>1674</v>
      </c>
      <c r="C22" s="41">
        <v>41369</v>
      </c>
      <c r="D22" s="41">
        <v>43043</v>
      </c>
    </row>
    <row r="23" spans="1:7">
      <c r="A23" s="47" t="s">
        <v>35</v>
      </c>
      <c r="B23" s="41">
        <v>5045</v>
      </c>
      <c r="C23" s="41">
        <v>112791</v>
      </c>
      <c r="D23" s="41">
        <v>117836</v>
      </c>
    </row>
    <row r="24" spans="1:7" ht="16.5" thickBot="1">
      <c r="A24" s="48" t="s">
        <v>33</v>
      </c>
      <c r="B24" s="43">
        <v>8670</v>
      </c>
      <c r="C24" s="43">
        <v>183989</v>
      </c>
      <c r="D24" s="43">
        <v>192659</v>
      </c>
      <c r="E24" s="25"/>
      <c r="F24" s="25"/>
      <c r="G24" s="25"/>
    </row>
    <row r="25" spans="1:7" ht="16.5" thickBot="1">
      <c r="A25" s="48" t="s">
        <v>36</v>
      </c>
      <c r="B25" s="43">
        <v>119788</v>
      </c>
      <c r="C25" s="43">
        <v>2037614</v>
      </c>
      <c r="D25" s="43">
        <v>2157402</v>
      </c>
      <c r="E25" s="25"/>
      <c r="F25" s="25"/>
      <c r="G25" s="25"/>
    </row>
    <row r="27" spans="1:7">
      <c r="A27" s="2" t="s">
        <v>28</v>
      </c>
    </row>
    <row r="28" spans="1:7">
      <c r="A28" s="2" t="s">
        <v>37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8"/>
  <sheetViews>
    <sheetView showGridLines="0" zoomScale="70" zoomScaleNormal="70" workbookViewId="0">
      <selection activeCell="A6" sqref="A6:D25"/>
    </sheetView>
  </sheetViews>
  <sheetFormatPr defaultColWidth="8.85546875" defaultRowHeight="15.75"/>
  <cols>
    <col min="1" max="4" width="25.7109375" style="2" customWidth="1"/>
    <col min="5" max="6" width="8.85546875" style="2"/>
    <col min="7" max="7" width="12" style="2" customWidth="1"/>
    <col min="8" max="8" width="14.85546875" style="2" customWidth="1"/>
    <col min="9" max="16384" width="8.85546875" style="2"/>
  </cols>
  <sheetData>
    <row r="1" spans="1:8">
      <c r="A1" s="19" t="s">
        <v>38</v>
      </c>
      <c r="B1" s="3"/>
    </row>
    <row r="2" spans="1:8">
      <c r="A2" s="20" t="s">
        <v>43</v>
      </c>
      <c r="B2" s="4"/>
    </row>
    <row r="3" spans="1:8">
      <c r="A3" s="1"/>
    </row>
    <row r="4" spans="1:8" ht="16.5" thickBot="1">
      <c r="D4" s="5" t="s">
        <v>39</v>
      </c>
    </row>
    <row r="5" spans="1:8" ht="32.25" thickBot="1">
      <c r="A5" s="17"/>
      <c r="B5" s="18" t="s">
        <v>46</v>
      </c>
      <c r="C5" s="18" t="s">
        <v>47</v>
      </c>
      <c r="D5" s="17" t="s">
        <v>13</v>
      </c>
    </row>
    <row r="6" spans="1:8">
      <c r="A6" s="49" t="s">
        <v>0</v>
      </c>
      <c r="B6" s="44">
        <v>9672</v>
      </c>
      <c r="C6" s="44">
        <v>26695</v>
      </c>
      <c r="D6" s="44">
        <v>36367</v>
      </c>
    </row>
    <row r="7" spans="1:8">
      <c r="A7" s="47" t="s">
        <v>1</v>
      </c>
      <c r="B7" s="41">
        <v>1384</v>
      </c>
      <c r="C7" s="41">
        <v>33385</v>
      </c>
      <c r="D7" s="41">
        <v>34769</v>
      </c>
    </row>
    <row r="8" spans="1:8">
      <c r="A8" s="47" t="s">
        <v>2</v>
      </c>
      <c r="B8" s="41">
        <v>3382</v>
      </c>
      <c r="C8" s="41">
        <v>105346</v>
      </c>
      <c r="D8" s="41">
        <v>108728</v>
      </c>
    </row>
    <row r="9" spans="1:8">
      <c r="A9" s="47" t="s">
        <v>3</v>
      </c>
      <c r="B9" s="41">
        <v>3102</v>
      </c>
      <c r="C9" s="41">
        <v>85417</v>
      </c>
      <c r="D9" s="41">
        <v>88519</v>
      </c>
    </row>
    <row r="10" spans="1:8">
      <c r="A10" s="47" t="s">
        <v>4</v>
      </c>
      <c r="B10" s="41">
        <v>1607</v>
      </c>
      <c r="C10" s="41">
        <v>33889</v>
      </c>
      <c r="D10" s="41">
        <v>35496</v>
      </c>
    </row>
    <row r="11" spans="1:8">
      <c r="A11" s="47" t="s">
        <v>5</v>
      </c>
      <c r="B11" s="42">
        <v>373</v>
      </c>
      <c r="C11" s="41">
        <v>7844</v>
      </c>
      <c r="D11" s="41">
        <v>8217</v>
      </c>
    </row>
    <row r="12" spans="1:8">
      <c r="A12" s="47" t="s">
        <v>6</v>
      </c>
      <c r="B12" s="42">
        <v>670</v>
      </c>
      <c r="C12" s="41">
        <v>3336</v>
      </c>
      <c r="D12" s="41">
        <v>4006</v>
      </c>
    </row>
    <row r="13" spans="1:8">
      <c r="A13" s="47" t="s">
        <v>32</v>
      </c>
      <c r="B13" s="41">
        <v>103874</v>
      </c>
      <c r="C13" s="41">
        <v>1181800</v>
      </c>
      <c r="D13" s="41">
        <v>1285674</v>
      </c>
    </row>
    <row r="14" spans="1:8" ht="16.5" thickBot="1">
      <c r="A14" s="48" t="s">
        <v>33</v>
      </c>
      <c r="B14" s="43">
        <v>124064</v>
      </c>
      <c r="C14" s="43">
        <v>1477712</v>
      </c>
      <c r="D14" s="43">
        <v>1601776</v>
      </c>
      <c r="F14" s="25"/>
      <c r="G14" s="25"/>
      <c r="H14" s="25"/>
    </row>
    <row r="15" spans="1:8">
      <c r="A15" s="47" t="s">
        <v>7</v>
      </c>
      <c r="B15" s="42">
        <v>291</v>
      </c>
      <c r="C15" s="41">
        <v>723</v>
      </c>
      <c r="D15" s="41">
        <v>1014</v>
      </c>
    </row>
    <row r="16" spans="1:8">
      <c r="A16" s="47" t="s">
        <v>8</v>
      </c>
      <c r="B16" s="42">
        <v>826</v>
      </c>
      <c r="C16" s="41">
        <v>1457</v>
      </c>
      <c r="D16" s="41">
        <v>2283</v>
      </c>
    </row>
    <row r="17" spans="1:9">
      <c r="A17" s="47" t="s">
        <v>9</v>
      </c>
      <c r="B17" s="42">
        <v>376</v>
      </c>
      <c r="C17" s="41">
        <v>931</v>
      </c>
      <c r="D17" s="41">
        <v>1307</v>
      </c>
    </row>
    <row r="18" spans="1:9">
      <c r="A18" s="47" t="s">
        <v>34</v>
      </c>
      <c r="B18" s="41">
        <v>2537</v>
      </c>
      <c r="C18" s="41">
        <v>5896</v>
      </c>
      <c r="D18" s="41">
        <v>8433</v>
      </c>
    </row>
    <row r="19" spans="1:9" ht="16.5" thickBot="1">
      <c r="A19" s="48" t="s">
        <v>33</v>
      </c>
      <c r="B19" s="43">
        <v>4030</v>
      </c>
      <c r="C19" s="43">
        <v>9007</v>
      </c>
      <c r="D19" s="43">
        <v>13037</v>
      </c>
      <c r="F19" s="25"/>
      <c r="G19" s="25"/>
      <c r="H19" s="25"/>
    </row>
    <row r="20" spans="1:9">
      <c r="A20" s="47" t="s">
        <v>10</v>
      </c>
      <c r="B20" s="42">
        <v>113</v>
      </c>
      <c r="C20" s="41">
        <v>6330</v>
      </c>
      <c r="D20" s="41">
        <v>6443</v>
      </c>
    </row>
    <row r="21" spans="1:9">
      <c r="A21" s="47" t="s">
        <v>11</v>
      </c>
      <c r="B21" s="42">
        <v>99</v>
      </c>
      <c r="C21" s="41">
        <v>12096</v>
      </c>
      <c r="D21" s="41">
        <v>12195</v>
      </c>
    </row>
    <row r="22" spans="1:9">
      <c r="A22" s="47" t="s">
        <v>12</v>
      </c>
      <c r="B22" s="42">
        <v>383</v>
      </c>
      <c r="C22" s="41">
        <v>10014</v>
      </c>
      <c r="D22" s="41">
        <v>10397</v>
      </c>
    </row>
    <row r="23" spans="1:9">
      <c r="A23" s="47" t="s">
        <v>35</v>
      </c>
      <c r="B23" s="41">
        <v>3325</v>
      </c>
      <c r="C23" s="41">
        <v>55954</v>
      </c>
      <c r="D23" s="41">
        <v>59279</v>
      </c>
    </row>
    <row r="24" spans="1:9" ht="16.5" thickBot="1">
      <c r="A24" s="48" t="s">
        <v>33</v>
      </c>
      <c r="B24" s="43">
        <v>3920</v>
      </c>
      <c r="C24" s="43">
        <v>84394</v>
      </c>
      <c r="D24" s="43">
        <v>88314</v>
      </c>
      <c r="F24" s="25"/>
      <c r="G24" s="25"/>
      <c r="H24" s="25"/>
    </row>
    <row r="25" spans="1:9" ht="16.5" thickBot="1">
      <c r="A25" s="50" t="s">
        <v>36</v>
      </c>
      <c r="B25" s="43">
        <v>132014</v>
      </c>
      <c r="C25" s="43">
        <v>1571113</v>
      </c>
      <c r="D25" s="43">
        <v>1703127</v>
      </c>
      <c r="F25" s="25"/>
      <c r="G25" s="25"/>
      <c r="H25" s="25"/>
      <c r="I25" s="25"/>
    </row>
    <row r="27" spans="1:9">
      <c r="A27" s="2" t="s">
        <v>28</v>
      </c>
    </row>
    <row r="28" spans="1:9">
      <c r="A28" s="2" t="s">
        <v>41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8"/>
  <sheetViews>
    <sheetView showGridLines="0" topLeftCell="A10" zoomScale="90" zoomScaleNormal="90" workbookViewId="0">
      <selection activeCell="A6" sqref="A6:D25"/>
    </sheetView>
  </sheetViews>
  <sheetFormatPr defaultColWidth="8.85546875" defaultRowHeight="15.75"/>
  <cols>
    <col min="1" max="1" width="25.7109375" style="21" customWidth="1"/>
    <col min="2" max="4" width="25.7109375" style="2" customWidth="1"/>
    <col min="5" max="16384" width="8.85546875" style="2"/>
  </cols>
  <sheetData>
    <row r="1" spans="1:4">
      <c r="A1" s="19" t="s">
        <v>40</v>
      </c>
    </row>
    <row r="2" spans="1:4">
      <c r="A2" s="20" t="s">
        <v>43</v>
      </c>
    </row>
    <row r="3" spans="1:4">
      <c r="A3" s="19"/>
    </row>
    <row r="4" spans="1:4" ht="16.5" thickBot="1">
      <c r="D4" s="5" t="s">
        <v>39</v>
      </c>
    </row>
    <row r="5" spans="1:4" ht="32.25" thickBot="1">
      <c r="A5" s="26"/>
      <c r="B5" s="18" t="s">
        <v>46</v>
      </c>
      <c r="C5" s="18" t="s">
        <v>47</v>
      </c>
      <c r="D5" s="17" t="s">
        <v>13</v>
      </c>
    </row>
    <row r="6" spans="1:4">
      <c r="A6" s="49" t="s">
        <v>0</v>
      </c>
      <c r="B6" s="44">
        <v>179323</v>
      </c>
      <c r="C6" s="44">
        <v>368386</v>
      </c>
      <c r="D6" s="44">
        <v>547709</v>
      </c>
    </row>
    <row r="7" spans="1:4">
      <c r="A7" s="47" t="s">
        <v>1</v>
      </c>
      <c r="B7" s="41">
        <v>64305</v>
      </c>
      <c r="C7" s="41">
        <v>444900</v>
      </c>
      <c r="D7" s="41">
        <v>509205</v>
      </c>
    </row>
    <row r="8" spans="1:4">
      <c r="A8" s="47" t="s">
        <v>2</v>
      </c>
      <c r="B8" s="41">
        <v>84024</v>
      </c>
      <c r="C8" s="41">
        <v>681697</v>
      </c>
      <c r="D8" s="41">
        <v>765721</v>
      </c>
    </row>
    <row r="9" spans="1:4">
      <c r="A9" s="47" t="s">
        <v>3</v>
      </c>
      <c r="B9" s="41">
        <v>100395</v>
      </c>
      <c r="C9" s="41">
        <v>1266571</v>
      </c>
      <c r="D9" s="41">
        <v>1366966</v>
      </c>
    </row>
    <row r="10" spans="1:4">
      <c r="A10" s="47" t="s">
        <v>4</v>
      </c>
      <c r="B10" s="41">
        <v>59079</v>
      </c>
      <c r="C10" s="41">
        <v>636556</v>
      </c>
      <c r="D10" s="41">
        <v>695635</v>
      </c>
    </row>
    <row r="11" spans="1:4">
      <c r="A11" s="47" t="s">
        <v>5</v>
      </c>
      <c r="B11" s="41">
        <v>8546</v>
      </c>
      <c r="C11" s="41">
        <v>83594</v>
      </c>
      <c r="D11" s="41">
        <v>92140</v>
      </c>
    </row>
    <row r="12" spans="1:4">
      <c r="A12" s="47" t="s">
        <v>6</v>
      </c>
      <c r="B12" s="41">
        <v>12864</v>
      </c>
      <c r="C12" s="41">
        <v>88525</v>
      </c>
      <c r="D12" s="41">
        <v>101389</v>
      </c>
    </row>
    <row r="13" spans="1:4">
      <c r="A13" s="47" t="s">
        <v>32</v>
      </c>
      <c r="B13" s="41">
        <v>71857</v>
      </c>
      <c r="C13" s="41">
        <v>882689</v>
      </c>
      <c r="D13" s="41">
        <v>954546</v>
      </c>
    </row>
    <row r="14" spans="1:4" ht="16.5" thickBot="1">
      <c r="A14" s="48" t="s">
        <v>33</v>
      </c>
      <c r="B14" s="43">
        <v>580393</v>
      </c>
      <c r="C14" s="43">
        <v>4452918</v>
      </c>
      <c r="D14" s="43">
        <v>5033311</v>
      </c>
    </row>
    <row r="15" spans="1:4">
      <c r="A15" s="47" t="s">
        <v>7</v>
      </c>
      <c r="B15" s="42">
        <v>786</v>
      </c>
      <c r="C15" s="42">
        <v>124</v>
      </c>
      <c r="D15" s="42">
        <v>910</v>
      </c>
    </row>
    <row r="16" spans="1:4">
      <c r="A16" s="47" t="s">
        <v>8</v>
      </c>
      <c r="B16" s="41">
        <v>1329</v>
      </c>
      <c r="C16" s="41">
        <v>1957</v>
      </c>
      <c r="D16" s="41">
        <v>3286</v>
      </c>
    </row>
    <row r="17" spans="1:4">
      <c r="A17" s="47" t="s">
        <v>9</v>
      </c>
      <c r="B17" s="42">
        <v>858</v>
      </c>
      <c r="C17" s="42">
        <v>150</v>
      </c>
      <c r="D17" s="41">
        <v>1008</v>
      </c>
    </row>
    <row r="18" spans="1:4">
      <c r="A18" s="47" t="s">
        <v>34</v>
      </c>
      <c r="B18" s="41">
        <v>6391</v>
      </c>
      <c r="C18" s="42">
        <v>1237</v>
      </c>
      <c r="D18" s="41">
        <v>7628</v>
      </c>
    </row>
    <row r="19" spans="1:4" ht="16.5" thickBot="1">
      <c r="A19" s="48" t="s">
        <v>33</v>
      </c>
      <c r="B19" s="43">
        <v>9364</v>
      </c>
      <c r="C19" s="43">
        <v>3468</v>
      </c>
      <c r="D19" s="43">
        <v>12832</v>
      </c>
    </row>
    <row r="20" spans="1:4">
      <c r="A20" s="47" t="s">
        <v>10</v>
      </c>
      <c r="B20" s="41">
        <v>869</v>
      </c>
      <c r="C20" s="41">
        <v>24167</v>
      </c>
      <c r="D20" s="41">
        <v>25036</v>
      </c>
    </row>
    <row r="21" spans="1:4">
      <c r="A21" s="47" t="s">
        <v>11</v>
      </c>
      <c r="B21" s="42">
        <v>879</v>
      </c>
      <c r="C21" s="41">
        <v>9846</v>
      </c>
      <c r="D21" s="41">
        <v>10725</v>
      </c>
    </row>
    <row r="22" spans="1:4">
      <c r="A22" s="47" t="s">
        <v>12</v>
      </c>
      <c r="B22" s="41">
        <v>3248</v>
      </c>
      <c r="C22" s="41">
        <v>41574</v>
      </c>
      <c r="D22" s="41">
        <v>44822</v>
      </c>
    </row>
    <row r="23" spans="1:4">
      <c r="A23" s="47" t="s">
        <v>35</v>
      </c>
      <c r="B23" s="41">
        <v>6891</v>
      </c>
      <c r="C23" s="41">
        <v>68489</v>
      </c>
      <c r="D23" s="41">
        <v>75380</v>
      </c>
    </row>
    <row r="24" spans="1:4" ht="16.5" thickBot="1">
      <c r="A24" s="51" t="s">
        <v>33</v>
      </c>
      <c r="B24" s="43">
        <v>11887</v>
      </c>
      <c r="C24" s="43">
        <v>144076</v>
      </c>
      <c r="D24" s="43">
        <v>155963</v>
      </c>
    </row>
    <row r="25" spans="1:4" ht="16.5" thickBot="1">
      <c r="A25" s="50" t="s">
        <v>36</v>
      </c>
      <c r="B25" s="43">
        <v>601644</v>
      </c>
      <c r="C25" s="43">
        <v>4600462</v>
      </c>
      <c r="D25" s="43">
        <v>5202106</v>
      </c>
    </row>
    <row r="27" spans="1:4">
      <c r="A27" s="21" t="s">
        <v>28</v>
      </c>
    </row>
    <row r="28" spans="1:4">
      <c r="A28" s="21" t="s">
        <v>41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7"/>
  <sheetViews>
    <sheetView showGridLines="0" tabSelected="1" zoomScale="70" zoomScaleNormal="70" workbookViewId="0">
      <selection activeCell="A6" sqref="A6:D24"/>
    </sheetView>
  </sheetViews>
  <sheetFormatPr defaultColWidth="9.140625" defaultRowHeight="15.75"/>
  <cols>
    <col min="1" max="4" width="25.7109375" style="6" customWidth="1"/>
    <col min="5" max="16384" width="9.140625" style="6"/>
  </cols>
  <sheetData>
    <row r="1" spans="1:6">
      <c r="A1" s="19" t="s">
        <v>42</v>
      </c>
      <c r="B1" s="3"/>
    </row>
    <row r="2" spans="1:6">
      <c r="A2" s="20" t="s">
        <v>43</v>
      </c>
      <c r="B2" s="4"/>
    </row>
    <row r="3" spans="1:6">
      <c r="A3" s="1"/>
    </row>
    <row r="4" spans="1:6" ht="16.5" thickBot="1">
      <c r="D4" s="5" t="s">
        <v>39</v>
      </c>
    </row>
    <row r="5" spans="1:6" ht="32.25" thickBot="1">
      <c r="A5" s="17"/>
      <c r="B5" s="18" t="s">
        <v>46</v>
      </c>
      <c r="C5" s="18" t="s">
        <v>47</v>
      </c>
      <c r="D5" s="17" t="s">
        <v>13</v>
      </c>
    </row>
    <row r="6" spans="1:6">
      <c r="A6" s="49" t="s">
        <v>0</v>
      </c>
      <c r="B6" s="44">
        <v>3194</v>
      </c>
      <c r="C6" s="44">
        <v>22762</v>
      </c>
      <c r="D6" s="44">
        <v>25956</v>
      </c>
    </row>
    <row r="7" spans="1:6">
      <c r="A7" s="47" t="s">
        <v>1</v>
      </c>
      <c r="B7" s="41">
        <v>1321</v>
      </c>
      <c r="C7" s="41">
        <v>17593</v>
      </c>
      <c r="D7" s="41">
        <v>18914</v>
      </c>
    </row>
    <row r="8" spans="1:6">
      <c r="A8" s="47" t="s">
        <v>2</v>
      </c>
      <c r="B8" s="41">
        <v>3461</v>
      </c>
      <c r="C8" s="41">
        <v>57847</v>
      </c>
      <c r="D8" s="41">
        <v>61308</v>
      </c>
    </row>
    <row r="9" spans="1:6">
      <c r="A9" s="47" t="s">
        <v>3</v>
      </c>
      <c r="B9" s="41">
        <v>3606</v>
      </c>
      <c r="C9" s="41">
        <v>123955</v>
      </c>
      <c r="D9" s="41">
        <v>127561</v>
      </c>
    </row>
    <row r="10" spans="1:6">
      <c r="A10" s="47" t="s">
        <v>4</v>
      </c>
      <c r="B10" s="41">
        <v>1179</v>
      </c>
      <c r="C10" s="41">
        <v>45659</v>
      </c>
      <c r="D10" s="41">
        <v>46838</v>
      </c>
    </row>
    <row r="11" spans="1:6">
      <c r="A11" s="47" t="s">
        <v>5</v>
      </c>
      <c r="B11" s="42">
        <v>500</v>
      </c>
      <c r="C11" s="41">
        <v>21934</v>
      </c>
      <c r="D11" s="41">
        <v>22434</v>
      </c>
    </row>
    <row r="12" spans="1:6">
      <c r="A12" s="47" t="s">
        <v>6</v>
      </c>
      <c r="B12" s="42">
        <v>162</v>
      </c>
      <c r="C12" s="41">
        <v>2232</v>
      </c>
      <c r="D12" s="41">
        <v>2394</v>
      </c>
    </row>
    <row r="13" spans="1:6">
      <c r="A13" s="47" t="s">
        <v>32</v>
      </c>
      <c r="B13" s="41">
        <v>13895</v>
      </c>
      <c r="C13" s="41">
        <v>426552</v>
      </c>
      <c r="D13" s="41">
        <v>440447</v>
      </c>
    </row>
    <row r="14" spans="1:6" ht="16.5" thickBot="1">
      <c r="A14" s="48" t="s">
        <v>33</v>
      </c>
      <c r="B14" s="43">
        <v>27318</v>
      </c>
      <c r="C14" s="43">
        <v>718534</v>
      </c>
      <c r="D14" s="43">
        <v>745852</v>
      </c>
      <c r="E14" s="22"/>
      <c r="F14" s="22"/>
    </row>
    <row r="15" spans="1:6">
      <c r="A15" s="47" t="s">
        <v>8</v>
      </c>
      <c r="B15" s="42">
        <v>105</v>
      </c>
      <c r="C15" s="42">
        <v>778</v>
      </c>
      <c r="D15" s="42">
        <v>883</v>
      </c>
    </row>
    <row r="16" spans="1:6">
      <c r="A16" s="47" t="s">
        <v>9</v>
      </c>
      <c r="B16" s="42">
        <v>201</v>
      </c>
      <c r="C16" s="42">
        <v>391</v>
      </c>
      <c r="D16" s="41">
        <v>592</v>
      </c>
    </row>
    <row r="17" spans="1:6">
      <c r="A17" s="47" t="s">
        <v>34</v>
      </c>
      <c r="B17" s="42">
        <v>727</v>
      </c>
      <c r="C17" s="41">
        <v>2753</v>
      </c>
      <c r="D17" s="41">
        <v>3480</v>
      </c>
    </row>
    <row r="18" spans="1:6" ht="16.5" thickBot="1">
      <c r="A18" s="48" t="s">
        <v>33</v>
      </c>
      <c r="B18" s="43">
        <v>1033</v>
      </c>
      <c r="C18" s="43">
        <v>3922</v>
      </c>
      <c r="D18" s="43">
        <v>4955</v>
      </c>
      <c r="E18" s="22"/>
      <c r="F18" s="22"/>
    </row>
    <row r="19" spans="1:6">
      <c r="A19" s="47" t="s">
        <v>10</v>
      </c>
      <c r="B19" s="42">
        <v>46</v>
      </c>
      <c r="C19" s="42">
        <v>2129</v>
      </c>
      <c r="D19" s="42">
        <v>2175</v>
      </c>
    </row>
    <row r="20" spans="1:6">
      <c r="A20" s="47" t="s">
        <v>11</v>
      </c>
      <c r="B20" s="42">
        <v>94</v>
      </c>
      <c r="C20" s="41">
        <v>2689</v>
      </c>
      <c r="D20" s="41">
        <v>2783</v>
      </c>
    </row>
    <row r="21" spans="1:6">
      <c r="A21" s="47" t="s">
        <v>12</v>
      </c>
      <c r="B21" s="42">
        <v>621</v>
      </c>
      <c r="C21" s="41">
        <v>12521</v>
      </c>
      <c r="D21" s="41">
        <v>13142</v>
      </c>
    </row>
    <row r="22" spans="1:6">
      <c r="A22" s="47" t="s">
        <v>35</v>
      </c>
      <c r="B22" s="41">
        <v>2152</v>
      </c>
      <c r="C22" s="41">
        <v>42888</v>
      </c>
      <c r="D22" s="41">
        <v>45040</v>
      </c>
    </row>
    <row r="23" spans="1:6" ht="16.5" thickBot="1">
      <c r="A23" s="48" t="s">
        <v>33</v>
      </c>
      <c r="B23" s="43">
        <v>2913</v>
      </c>
      <c r="C23" s="43">
        <v>60227</v>
      </c>
      <c r="D23" s="43">
        <v>63140</v>
      </c>
      <c r="E23" s="22"/>
      <c r="F23" s="22"/>
    </row>
    <row r="24" spans="1:6" ht="16.5" thickBot="1">
      <c r="A24" s="52" t="s">
        <v>36</v>
      </c>
      <c r="B24" s="43">
        <v>31264</v>
      </c>
      <c r="C24" s="43">
        <v>782683</v>
      </c>
      <c r="D24" s="43">
        <v>813947</v>
      </c>
      <c r="E24" s="22"/>
      <c r="F24" s="22"/>
    </row>
    <row r="25" spans="1:6">
      <c r="A25" s="2"/>
    </row>
    <row r="26" spans="1:6">
      <c r="A26" s="2" t="s">
        <v>28</v>
      </c>
    </row>
    <row r="27" spans="1:6">
      <c r="A27" s="2" t="s">
        <v>41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0518456127024A9A9EFC3D1945F1D0" ma:contentTypeVersion="1" ma:contentTypeDescription="Create a new document." ma:contentTypeScope="" ma:versionID="aed2efde4f14991ad473a28d02d6aa91">
  <xsd:schema xmlns:xsd="http://www.w3.org/2001/XMLSchema" xmlns:xs="http://www.w3.org/2001/XMLSchema" xmlns:p="http://schemas.microsoft.com/office/2006/metadata/properties" xmlns:ns3="3a90f38b-cee7-4289-b705-21e4ceceb96b" targetNamespace="http://schemas.microsoft.com/office/2006/metadata/properties" ma:root="true" ma:fieldsID="65c80f408d327dc3a058aaca5d65d7bb" ns3:_="">
    <xsd:import namespace="3a90f38b-cee7-4289-b705-21e4ceceb96b"/>
    <xsd:element name="properties">
      <xsd:complexType>
        <xsd:sequence>
          <xsd:element name="documentManagement">
            <xsd:complexType>
              <xsd:all>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3a90f38b-cee7-4289-b705-21e4ceceb96b">903283a2-e400-4acf-9206-144887629289</_dlc_DocId>
    <_dlc_DocIdUrl xmlns="3a90f38b-cee7-4289-b705-21e4ceceb96b">
      <Url>https://home.dms.mas.gov.sg/_layouts/15/MASGlobalID/DocAveRedirect.aspx?DocId=903283a2-e400-4acf-9206-144887629289&amp;SiteID=c36a3c3a-1dba-447f-adb0-8d8d0d75562e_b713aa41-6f02-4c87-b130-fdaead8c16a7</Url>
      <Description>903283a2-e400-4acf-9206-144887629289</Description>
    </_dlc_DocIdUrl>
  </documentManagement>
</p:properties>
</file>

<file path=customXml/itemProps1.xml><?xml version="1.0" encoding="utf-8"?>
<ds:datastoreItem xmlns:ds="http://schemas.openxmlformats.org/officeDocument/2006/customXml" ds:itemID="{7502FD38-77DC-44E0-A60F-0B1A8BA1D7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046DD8-BBD8-4E96-A1B9-646B4F095846}">
  <ds:schemaRefs>
    <ds:schemaRef ds:uri="http://schemas.microsoft.com/sharepoint/events"/>
  </ds:schemaRefs>
</ds:datastoreItem>
</file>

<file path=customXml/itemProps3.xml><?xml version="1.0" encoding="utf-8"?>
<ds:datastoreItem xmlns:ds="http://schemas.openxmlformats.org/officeDocument/2006/customXml" ds:itemID="{9215CCCC-7F00-4528-BCD4-FC6993FEF162}">
  <ds:schemaRefs>
    <ds:schemaRef ds:uri="http://schemas.microsoft.com/sharepoint/v3/contenttype/forms"/>
  </ds:schemaRefs>
</ds:datastoreItem>
</file>

<file path=customXml/itemProps4.xml><?xml version="1.0" encoding="utf-8"?>
<ds:datastoreItem xmlns:ds="http://schemas.openxmlformats.org/officeDocument/2006/customXml" ds:itemID="{8DBDF2F4-F104-4E29-849D-F7FEE82421D8}">
  <ds:schemaRefs>
    <ds:schemaRef ds:uri="http://purl.org/dc/dcmitype/"/>
    <ds:schemaRef ds:uri="3a90f38b-cee7-4289-b705-21e4ceceb96b"/>
    <ds:schemaRef ds:uri="http://purl.org/dc/elements/1.1/"/>
    <ds:schemaRef ds:uri="http://www.w3.org/XML/1998/namespace"/>
    <ds:schemaRef ds:uri="http://purl.org/dc/terms/"/>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Cover Page</vt:lpstr>
      <vt:lpstr>Table 1</vt:lpstr>
      <vt:lpstr>Table 2</vt:lpstr>
      <vt:lpstr>Table 3</vt:lpstr>
      <vt:lpstr>Table 4</vt:lpstr>
      <vt:lpstr>Table 5</vt:lpstr>
      <vt:lpstr>'Table 1'!Print_Area</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SFEMC</dc:creator>
  <cp:lastModifiedBy>Vivian POH (MAS)</cp:lastModifiedBy>
  <cp:lastPrinted>2018-12-27T10:35:23Z</cp:lastPrinted>
  <dcterms:created xsi:type="dcterms:W3CDTF">2018-06-22T02:33:04Z</dcterms:created>
  <dcterms:modified xsi:type="dcterms:W3CDTF">2021-01-06T02:38:30Z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0x010100130518456127024A9A9EFC3D1945F1D0</vt:lpwstr>
  </property>
  <property fmtid="{D5CDD505-2E9C-101B-9397-08002B2CF9AE}" pid="3" name="IsMyDocuments">
    <vt:bool>true</vt:bool>
  </property>
  <property fmtid="{D5CDD505-2E9C-101B-9397-08002B2CF9AE}" pid="4" name="_dlc_DocIdItemGuid">
    <vt:lpwstr>903283a2-e400-4acf-9206-144887629289</vt:lpwstr>
  </property>
  <property fmtid="{D5CDD505-2E9C-101B-9397-08002B2CF9AE}" pid="5" name="MSIP_Label_5434c4c7-833e-41e4-b0ab-cdb227a2f6f7_Enabled">
    <vt:lpwstr>True</vt:lpwstr>
  </property>
  <property fmtid="{D5CDD505-2E9C-101B-9397-08002B2CF9AE}" pid="6" name="MSIP_Label_5434c4c7-833e-41e4-b0ab-cdb227a2f6f7_SiteId">
    <vt:lpwstr>0b11c524-9a1c-4e1b-84cb-6336aefc2243</vt:lpwstr>
  </property>
  <property fmtid="{D5CDD505-2E9C-101B-9397-08002B2CF9AE}" pid="7" name="MSIP_Label_5434c4c7-833e-41e4-b0ab-cdb227a2f6f7_Owner">
    <vt:lpwstr>Ethel_NGIAM@mas.gov.sg</vt:lpwstr>
  </property>
  <property fmtid="{D5CDD505-2E9C-101B-9397-08002B2CF9AE}" pid="8" name="MSIP_Label_5434c4c7-833e-41e4-b0ab-cdb227a2f6f7_SetDate">
    <vt:lpwstr>2020-01-14T07:11:46.1341676Z</vt:lpwstr>
  </property>
  <property fmtid="{D5CDD505-2E9C-101B-9397-08002B2CF9AE}" pid="9" name="MSIP_Label_5434c4c7-833e-41e4-b0ab-cdb227a2f6f7_Name">
    <vt:lpwstr>OFFICIAL (OPEN)</vt:lpwstr>
  </property>
  <property fmtid="{D5CDD505-2E9C-101B-9397-08002B2CF9AE}" pid="10" name="MSIP_Label_5434c4c7-833e-41e4-b0ab-cdb227a2f6f7_Application">
    <vt:lpwstr>Microsoft Azure Information Protection</vt:lpwstr>
  </property>
  <property fmtid="{D5CDD505-2E9C-101B-9397-08002B2CF9AE}" pid="11" name="MSIP_Label_5434c4c7-833e-41e4-b0ab-cdb227a2f6f7_ActionId">
    <vt:lpwstr>cec03074-e49f-4560-a9b7-9c3e5173296c</vt:lpwstr>
  </property>
  <property fmtid="{D5CDD505-2E9C-101B-9397-08002B2CF9AE}" pid="12" name="MSIP_Label_5434c4c7-833e-41e4-b0ab-cdb227a2f6f7_Extended_MSFT_Method">
    <vt:lpwstr>Manual</vt:lpwstr>
  </property>
  <property fmtid="{D5CDD505-2E9C-101B-9397-08002B2CF9AE}" pid="13" name="Sensitivity">
    <vt:lpwstr>OFFICIAL (OPEN)</vt:lpwstr>
  </property>
</Properties>
</file>