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as_vivianpoh\Documents\My MAS Documents\SFEMC\FX Survey\Jul 21 Website Publication\"/>
    </mc:Choice>
  </mc:AlternateContent>
  <xr:revisionPtr revIDLastSave="0" documentId="13_ncr:1_{EE3DD67C-6DE0-4FEE-B8B3-3252CF968DE9}" xr6:coauthVersionLast="45" xr6:coauthVersionMax="45" xr10:uidLastSave="{00000000-0000-0000-0000-000000000000}"/>
  <bookViews>
    <workbookView xWindow="2595" yWindow="2595" windowWidth="15375" windowHeight="7875" firstSheet="3" activeTab="5" xr2:uid="{00000000-000D-0000-FFFF-FFFF00000000}"/>
  </bookViews>
  <sheets>
    <sheet name="Cover Page" sheetId="1" r:id="rId1"/>
    <sheet name="Table 1" sheetId="3" r:id="rId2"/>
    <sheet name="Table 2" sheetId="6" r:id="rId3"/>
    <sheet name="Table 3" sheetId="7" r:id="rId4"/>
    <sheet name="Table 4" sheetId="8" r:id="rId5"/>
    <sheet name="Table 5"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 i="1" l="1"/>
  <c r="A13" i="1"/>
  <c r="A12" i="1"/>
</calcChain>
</file>

<file path=xl/sharedStrings.xml><?xml version="1.0" encoding="utf-8"?>
<sst xmlns="http://schemas.openxmlformats.org/spreadsheetml/2006/main" count="163" uniqueCount="69">
  <si>
    <t>The Singapore Foreign Exchange Market Committee</t>
  </si>
  <si>
    <t>c/o Oversea-Chinese Banking Corporation</t>
  </si>
  <si>
    <t>65 Chulia Street, OCBC Centre</t>
  </si>
  <si>
    <t>The Singapore Foreign Exchange Market Committee (SFEMC) is pleased to announce the results of the semi-annual survey of foreign exchange volume in Singapore. The aim of the survey is to provide greater market transparency and better monitoring of foreign exchange activity.</t>
  </si>
  <si>
    <t>The main findings of the survey are:</t>
  </si>
  <si>
    <r>
      <t xml:space="preserve">Details of the survey are available at </t>
    </r>
    <r>
      <rPr>
        <sz val="12"/>
        <color rgb="FF0000FF"/>
        <rFont val="Arial"/>
        <family val="2"/>
      </rPr>
      <t>http://www.sfemc.org</t>
    </r>
    <r>
      <rPr>
        <sz val="12"/>
        <color rgb="FF000000"/>
        <rFont val="Arial"/>
        <family val="2"/>
      </rPr>
      <t>. The survey is based on information compiled from the top 30 FX activity institutions in Singapore, with support from the Monetary Authority of Singapore in the collection of data and administering of survey. The reporting basis of the survey is the location of the trading desk. The SFEMC also collaborated with the New York Foreign Exchange Committee, United Kingdom’s Foreign Exchange Joint Standing Committee, Tokyo Foreign Exchange Market Committee, Canadian Foreign Exchange Committee and Australian Foreign Exchange Committee, which conducted similar surveys over the same time period for the North American, UK, Japan, Canadian and Australian markets respectively.</t>
    </r>
  </si>
  <si>
    <t xml:space="preserve">The results of the surveys can be found at </t>
  </si>
  <si>
    <t>http://www.bankofengland.co.uk/markets/forex/fxjsc/index.htm</t>
  </si>
  <si>
    <t>http://www.newyorkfed.org/fxc/volumesurvey/</t>
  </si>
  <si>
    <t>http://www.fxcomtky.com/index_e.html</t>
  </si>
  <si>
    <t>http://www.tma.org.hk/en_newsevents_n1.aspx?newsld=308</t>
  </si>
  <si>
    <t>http://www.afxc.rba.gov.au/statistics</t>
  </si>
  <si>
    <t>http://www.cfec.ca/fx_volume.html</t>
  </si>
  <si>
    <t>For queries on the survey, please contact the secretariat.</t>
  </si>
  <si>
    <t>* Spot, outright forwards and FX swaps.</t>
  </si>
  <si>
    <t>** FX options and currency swaps.</t>
  </si>
  <si>
    <t>23 July 2019</t>
  </si>
  <si>
    <t>SURVEY OF SINGAPORE FOREIGN EXCHANGE VOLUME IN APRIL 2019</t>
  </si>
  <si>
    <t>GRAND TOTAL</t>
  </si>
  <si>
    <t>Sub-total</t>
  </si>
  <si>
    <t>OTHERS</t>
  </si>
  <si>
    <t>EUR/YEN</t>
  </si>
  <si>
    <t>EUR/STG</t>
  </si>
  <si>
    <t>STG/YEN</t>
  </si>
  <si>
    <t>S$/OTHERS</t>
  </si>
  <si>
    <t>S$/YEN</t>
  </si>
  <si>
    <t>S$/EUR</t>
  </si>
  <si>
    <t>US$/OTHERS</t>
  </si>
  <si>
    <t>US$/SFR</t>
  </si>
  <si>
    <t>US$/C$</t>
  </si>
  <si>
    <t>US$/A$</t>
  </si>
  <si>
    <t>US$/YEN</t>
  </si>
  <si>
    <t>US$/EUR</t>
  </si>
  <si>
    <t>US$/STG</t>
  </si>
  <si>
    <t>US$/S$</t>
  </si>
  <si>
    <t>TOTAL</t>
  </si>
  <si>
    <t xml:space="preserve"> </t>
  </si>
  <si>
    <t>US$ mn</t>
  </si>
  <si>
    <t>April 2019</t>
  </si>
  <si>
    <t>Table 5: Foreign Exchange Options*</t>
  </si>
  <si>
    <t>S$/STG</t>
  </si>
  <si>
    <t>Table 4: Foreign Exchange Swaps*</t>
  </si>
  <si>
    <t xml:space="preserve">Table 3: Outright Forwards*
</t>
  </si>
  <si>
    <t xml:space="preserve">Table 2: Spot Transactions*
</t>
  </si>
  <si>
    <t>Total foreign exchange derivatives turnover</t>
  </si>
  <si>
    <t>Foreign exchange options</t>
  </si>
  <si>
    <t>Currency swaps</t>
  </si>
  <si>
    <t>Total foreign exchange turnover</t>
  </si>
  <si>
    <t>Foreign exchange swaps</t>
  </si>
  <si>
    <t>Outright forwards</t>
  </si>
  <si>
    <t>Spot transactions</t>
  </si>
  <si>
    <t>(US$ mn)</t>
  </si>
  <si>
    <t>October 2018</t>
  </si>
  <si>
    <t>Instrument</t>
  </si>
  <si>
    <t xml:space="preserve">Average Daily Volume
</t>
  </si>
  <si>
    <t>Table 1b: Total Foreign Exchange and Foreign Exchange Derivatives Volume*</t>
  </si>
  <si>
    <t>Number of working days</t>
  </si>
  <si>
    <t xml:space="preserve">Total Monthly Volume
</t>
  </si>
  <si>
    <t>Table 1a: Total Foreign Exchange and Foreign Exchange Derivatives Volume*</t>
  </si>
  <si>
    <t>Results of Singapore Foreign Exchange and Foreign Exchange Derivatives Market Turnover Survey</t>
  </si>
  <si>
    <t>*: Adjusted for double counting of deals between survey contributors.</t>
  </si>
  <si>
    <t xml:space="preserve">  Totals may not sum due to rounding.</t>
  </si>
  <si>
    <t>Total Monthly Volume for April 2019</t>
  </si>
  <si>
    <t>Counterparties In Singapore</t>
  </si>
  <si>
    <t>Counterparties Outside Singapore</t>
  </si>
  <si>
    <t xml:space="preserve">Counterparties In Singapore </t>
  </si>
  <si>
    <t xml:space="preserve">Counterparties Outside Singapore </t>
  </si>
  <si>
    <r>
      <t xml:space="preserve">          </t>
    </r>
    <r>
      <rPr>
        <b/>
        <i/>
        <sz val="12"/>
        <color theme="1"/>
        <rFont val="Times New Roman"/>
        <family val="1"/>
      </rPr>
      <t>US$ mn</t>
    </r>
  </si>
  <si>
    <t xml:space="preserve">    Totals may not sum due to rounding.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</si>
</sst>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mm\ yyyy"/>
    <numFmt numFmtId="166" formatCode="_-* #,##0_-;\-* #,##0_-;_-* &quot;-&quot;??_-;_-@_-"/>
  </numFmts>
  <fonts count="20">
    <font>
      <sz val="11"/>
      <color theme="1"/>
      <name val="Calibri"/>
      <family val="2"/>
      <scheme val="minor"/>
    </font>
    <font>
      <b/>
      <sz val="14"/>
      <color theme="1"/>
      <name val="Arial"/>
      <family val="2"/>
    </font>
    <font>
      <sz val="12"/>
      <color theme="1"/>
      <name val="Arial"/>
      <family val="2"/>
    </font>
    <font>
      <sz val="10"/>
      <color theme="1"/>
      <name val="Arial"/>
      <family val="2"/>
    </font>
    <font>
      <b/>
      <sz val="12"/>
      <color theme="1"/>
      <name val="Arial"/>
      <family val="2"/>
    </font>
    <font>
      <sz val="12"/>
      <color rgb="FF000000"/>
      <name val="Arial"/>
      <family val="2"/>
    </font>
    <font>
      <sz val="12"/>
      <color rgb="FF0000FF"/>
      <name val="Arial"/>
      <family val="2"/>
    </font>
    <font>
      <u/>
      <sz val="11"/>
      <color theme="10"/>
      <name val="Calibri"/>
      <family val="2"/>
      <scheme val="minor"/>
    </font>
    <font>
      <u/>
      <sz val="12"/>
      <color theme="10"/>
      <name val="Arial"/>
      <family val="2"/>
    </font>
    <font>
      <sz val="10"/>
      <name val="Arial "/>
    </font>
    <font>
      <sz val="10"/>
      <name val="Arial "/>
      <family val="2"/>
    </font>
    <font>
      <sz val="12"/>
      <color rgb="FF000000"/>
      <name val="Times New Roman"/>
      <family val="1"/>
    </font>
    <font>
      <b/>
      <sz val="12"/>
      <color theme="1"/>
      <name val="Times New Roman"/>
      <family val="1"/>
    </font>
    <font>
      <sz val="12"/>
      <color theme="1"/>
      <name val="Times New Roman"/>
      <family val="1"/>
    </font>
    <font>
      <b/>
      <i/>
      <sz val="12"/>
      <color theme="1"/>
      <name val="Times New Roman"/>
      <family val="1"/>
    </font>
    <font>
      <b/>
      <i/>
      <sz val="12"/>
      <name val="Times New Roman"/>
      <family val="1"/>
    </font>
    <font>
      <b/>
      <sz val="12"/>
      <color rgb="FF000000"/>
      <name val="Times New Roman"/>
      <family val="1"/>
    </font>
    <font>
      <b/>
      <sz val="12"/>
      <name val="Times New Roman"/>
      <family val="1"/>
    </font>
    <font>
      <sz val="12"/>
      <name val="Arial"/>
      <family val="2"/>
    </font>
    <font>
      <sz val="11"/>
      <color theme="1"/>
      <name val="Calibri"/>
      <family val="2"/>
      <scheme val="minor"/>
    </font>
  </fonts>
  <fills count="2">
    <fill>
      <patternFill patternType="none"/>
    </fill>
    <fill>
      <patternFill patternType="gray125"/>
    </fill>
  </fills>
  <borders count="9">
    <border>
      <left/>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7" fillId="0" borderId="0" applyNumberFormat="0" applyFill="0" applyBorder="0" applyAlignment="0" applyProtection="0"/>
    <xf numFmtId="0" fontId="9" fillId="0" borderId="0"/>
    <xf numFmtId="43" fontId="19" fillId="0" borderId="0" applyFont="0" applyFill="0" applyBorder="0" applyAlignment="0" applyProtection="0"/>
  </cellStyleXfs>
  <cellXfs count="61">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3" fillId="0" borderId="0" xfId="0" applyFont="1" applyAlignment="1">
      <alignment horizontal="center" vertical="center"/>
    </xf>
    <xf numFmtId="0" fontId="4" fillId="0" borderId="0" xfId="0" applyFont="1" applyAlignment="1">
      <alignment vertical="center"/>
    </xf>
    <xf numFmtId="0" fontId="5" fillId="0" borderId="0" xfId="0" applyFont="1" applyAlignment="1">
      <alignment vertical="center" wrapText="1"/>
    </xf>
    <xf numFmtId="0" fontId="5" fillId="0" borderId="0" xfId="0" applyFont="1" applyAlignment="1">
      <alignment vertical="center"/>
    </xf>
    <xf numFmtId="0" fontId="8" fillId="0" borderId="0" xfId="1" applyFont="1" applyAlignment="1">
      <alignment vertical="center"/>
    </xf>
    <xf numFmtId="0" fontId="3" fillId="0" borderId="0" xfId="0" applyFont="1" applyAlignment="1">
      <alignment vertical="center"/>
    </xf>
    <xf numFmtId="0" fontId="10" fillId="0" borderId="0" xfId="2" applyFont="1"/>
    <xf numFmtId="0" fontId="12" fillId="0" borderId="2" xfId="2" applyFont="1" applyBorder="1" applyAlignment="1">
      <alignment horizontal="left" vertical="center"/>
    </xf>
    <xf numFmtId="0" fontId="12" fillId="0" borderId="2" xfId="2" applyFont="1" applyBorder="1" applyAlignment="1">
      <alignment vertical="center"/>
    </xf>
    <xf numFmtId="0" fontId="13" fillId="0" borderId="4" xfId="2" applyFont="1" applyBorder="1" applyAlignment="1">
      <alignment vertical="center"/>
    </xf>
    <xf numFmtId="0" fontId="13" fillId="0" borderId="6" xfId="2" applyFont="1" applyBorder="1" applyAlignment="1">
      <alignment vertical="center"/>
    </xf>
    <xf numFmtId="0" fontId="12" fillId="0" borderId="5" xfId="2" applyFont="1" applyBorder="1" applyAlignment="1">
      <alignment horizontal="center" vertical="center" wrapText="1"/>
    </xf>
    <xf numFmtId="0" fontId="9" fillId="0" borderId="0" xfId="2"/>
    <xf numFmtId="164" fontId="15" fillId="0" borderId="0" xfId="2" applyNumberFormat="1" applyFont="1" applyAlignment="1">
      <alignment horizontal="left"/>
    </xf>
    <xf numFmtId="0" fontId="15" fillId="0" borderId="0" xfId="2" applyFont="1" applyAlignment="1"/>
    <xf numFmtId="0" fontId="16" fillId="0" borderId="2" xfId="2" applyFont="1" applyBorder="1" applyAlignment="1">
      <alignment horizontal="left" vertical="center"/>
    </xf>
    <xf numFmtId="0" fontId="16" fillId="0" borderId="2" xfId="2" applyFont="1" applyBorder="1" applyAlignment="1">
      <alignment vertical="center"/>
    </xf>
    <xf numFmtId="0" fontId="14" fillId="0" borderId="0" xfId="2" applyFont="1" applyAlignment="1">
      <alignment horizontal="right" vertical="center"/>
    </xf>
    <xf numFmtId="0" fontId="12" fillId="0" borderId="1" xfId="2" applyFont="1" applyBorder="1" applyAlignment="1">
      <alignment horizontal="center" vertical="center" wrapText="1"/>
    </xf>
    <xf numFmtId="0" fontId="17" fillId="0" borderId="0" xfId="2" applyFont="1" applyAlignment="1"/>
    <xf numFmtId="3" fontId="16" fillId="0" borderId="1" xfId="2" applyNumberFormat="1" applyFont="1" applyBorder="1" applyAlignment="1">
      <alignment horizontal="center" vertical="center" wrapText="1"/>
    </xf>
    <xf numFmtId="0" fontId="12" fillId="0" borderId="2" xfId="2" applyFont="1" applyBorder="1" applyAlignment="1">
      <alignment vertical="center" wrapText="1"/>
    </xf>
    <xf numFmtId="3" fontId="11" fillId="0" borderId="3" xfId="2" applyNumberFormat="1" applyFont="1" applyBorder="1" applyAlignment="1">
      <alignment horizontal="center" vertical="center" wrapText="1"/>
    </xf>
    <xf numFmtId="0" fontId="13" fillId="0" borderId="4" xfId="2" applyFont="1" applyBorder="1" applyAlignment="1">
      <alignment vertical="center" wrapText="1"/>
    </xf>
    <xf numFmtId="3" fontId="16" fillId="0" borderId="3" xfId="2" applyNumberFormat="1" applyFont="1" applyBorder="1" applyAlignment="1">
      <alignment horizontal="center" vertical="center" wrapText="1"/>
    </xf>
    <xf numFmtId="0" fontId="12" fillId="0" borderId="4" xfId="2" applyFont="1" applyBorder="1" applyAlignment="1">
      <alignment vertical="center" wrapText="1"/>
    </xf>
    <xf numFmtId="164" fontId="12" fillId="0" borderId="5" xfId="2" applyNumberFormat="1" applyFont="1" applyBorder="1" applyAlignment="1">
      <alignment horizontal="center" vertical="center" wrapText="1"/>
    </xf>
    <xf numFmtId="0" fontId="15" fillId="0" borderId="0" xfId="2" applyFont="1" applyAlignment="1">
      <alignment horizontal="center"/>
    </xf>
    <xf numFmtId="0" fontId="17" fillId="0" borderId="0" xfId="2" applyFont="1" applyAlignment="1">
      <alignment horizontal="center"/>
    </xf>
    <xf numFmtId="0" fontId="10" fillId="0" borderId="0" xfId="2" applyFont="1" applyAlignment="1">
      <alignment horizontal="center"/>
    </xf>
    <xf numFmtId="0" fontId="12" fillId="0" borderId="0" xfId="0" applyFont="1" applyFill="1" applyAlignment="1">
      <alignment vertical="center"/>
    </xf>
    <xf numFmtId="0" fontId="12" fillId="0" borderId="0" xfId="0" quotePrefix="1" applyFont="1" applyFill="1" applyAlignment="1">
      <alignment vertical="center"/>
    </xf>
    <xf numFmtId="0" fontId="13" fillId="0" borderId="0" xfId="0" applyFont="1" applyFill="1" applyAlignment="1">
      <alignment vertical="center"/>
    </xf>
    <xf numFmtId="3" fontId="0" fillId="0" borderId="0" xfId="0" applyNumberFormat="1"/>
    <xf numFmtId="0" fontId="12" fillId="0" borderId="6" xfId="2"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3" fillId="0" borderId="0" xfId="0" applyFont="1" applyAlignment="1">
      <alignment vertical="center"/>
    </xf>
    <xf numFmtId="0" fontId="9" fillId="0" borderId="0" xfId="2" applyBorder="1"/>
    <xf numFmtId="0" fontId="10" fillId="0" borderId="0" xfId="2" applyFont="1" applyBorder="1"/>
    <xf numFmtId="0" fontId="12" fillId="0" borderId="0" xfId="0" applyFont="1" applyFill="1" applyBorder="1" applyAlignment="1">
      <alignment vertical="center"/>
    </xf>
    <xf numFmtId="0" fontId="15" fillId="0" borderId="0" xfId="2" applyFont="1" applyBorder="1" applyAlignment="1"/>
    <xf numFmtId="164" fontId="15" fillId="0" borderId="0" xfId="2" applyNumberFormat="1" applyFont="1" applyBorder="1" applyAlignment="1">
      <alignment horizontal="left"/>
    </xf>
    <xf numFmtId="3" fontId="11" fillId="0" borderId="0" xfId="2" applyNumberFormat="1" applyFont="1" applyBorder="1" applyAlignment="1">
      <alignment horizontal="right" vertical="center"/>
    </xf>
    <xf numFmtId="0" fontId="13" fillId="0" borderId="0" xfId="0" applyFont="1" applyBorder="1" applyAlignment="1">
      <alignment vertical="center"/>
    </xf>
    <xf numFmtId="0" fontId="16" fillId="0" borderId="0" xfId="2" applyFont="1" applyBorder="1" applyAlignment="1">
      <alignment horizontal="left" vertical="center"/>
    </xf>
    <xf numFmtId="0" fontId="12" fillId="0" borderId="0" xfId="0" applyFont="1" applyAlignment="1">
      <alignment horizontal="right" vertical="center"/>
    </xf>
    <xf numFmtId="0" fontId="12" fillId="0" borderId="7" xfId="0" applyFont="1" applyBorder="1" applyAlignment="1">
      <alignment horizontal="left" vertical="center" wrapText="1"/>
    </xf>
    <xf numFmtId="0" fontId="13" fillId="0" borderId="0" xfId="0" applyFont="1" applyAlignment="1">
      <alignment horizontal="left" vertical="center"/>
    </xf>
    <xf numFmtId="0" fontId="13" fillId="0" borderId="0" xfId="0" applyFont="1" applyBorder="1" applyAlignment="1">
      <alignment horizontal="left" vertical="center"/>
    </xf>
    <xf numFmtId="0" fontId="13" fillId="0" borderId="0" xfId="0" applyFont="1"/>
    <xf numFmtId="0" fontId="9" fillId="0" borderId="0" xfId="2" applyFont="1" applyBorder="1"/>
    <xf numFmtId="0" fontId="18" fillId="0" borderId="0" xfId="0" quotePrefix="1" applyFont="1" applyFill="1" applyAlignment="1">
      <alignment vertical="center"/>
    </xf>
    <xf numFmtId="0" fontId="12" fillId="0" borderId="6" xfId="2" applyFont="1" applyBorder="1" applyAlignment="1">
      <alignment vertical="center" wrapText="1"/>
    </xf>
    <xf numFmtId="0" fontId="12" fillId="0" borderId="2" xfId="2" applyFont="1" applyBorder="1" applyAlignment="1">
      <alignment vertical="center" wrapText="1"/>
    </xf>
    <xf numFmtId="166" fontId="11" fillId="0" borderId="3" xfId="3" applyNumberFormat="1" applyFont="1" applyBorder="1" applyAlignment="1">
      <alignment horizontal="right" vertical="center"/>
    </xf>
    <xf numFmtId="166" fontId="11" fillId="0" borderId="1" xfId="3" applyNumberFormat="1" applyFont="1" applyBorder="1" applyAlignment="1">
      <alignment horizontal="right" vertical="center"/>
    </xf>
    <xf numFmtId="166" fontId="11" fillId="0" borderId="5" xfId="3" applyNumberFormat="1" applyFont="1" applyBorder="1" applyAlignment="1">
      <alignment horizontal="right" vertical="center"/>
    </xf>
  </cellXfs>
  <cellStyles count="4">
    <cellStyle name="Comma" xfId="3" builtinId="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tma.org.hk/en_newsevents_n1.aspx?newsld=308" TargetMode="External"/><Relationship Id="rId2" Type="http://schemas.openxmlformats.org/officeDocument/2006/relationships/hyperlink" Target="http://www.fxcomtky.com/index_e.html" TargetMode="External"/><Relationship Id="rId1" Type="http://schemas.openxmlformats.org/officeDocument/2006/relationships/hyperlink" Target="http://www.newyorkfed.org/fxc/volumesurvey/" TargetMode="External"/><Relationship Id="rId6" Type="http://schemas.openxmlformats.org/officeDocument/2006/relationships/printerSettings" Target="../printerSettings/printerSettings1.bin"/><Relationship Id="rId5" Type="http://schemas.openxmlformats.org/officeDocument/2006/relationships/hyperlink" Target="http://www.cfec.ca/fx_volume.html" TargetMode="External"/><Relationship Id="rId4" Type="http://schemas.openxmlformats.org/officeDocument/2006/relationships/hyperlink" Target="http://www.afxc.rba.gov.au/statis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9"/>
  <sheetViews>
    <sheetView showGridLines="0" zoomScale="70" zoomScaleNormal="70" workbookViewId="0">
      <selection activeCell="A31" sqref="A31"/>
    </sheetView>
  </sheetViews>
  <sheetFormatPr defaultRowHeight="15"/>
  <cols>
    <col min="1" max="1" width="200.7109375" style="2" customWidth="1"/>
  </cols>
  <sheetData>
    <row r="1" spans="1:1" ht="18">
      <c r="A1" s="1" t="s">
        <v>0</v>
      </c>
    </row>
    <row r="2" spans="1:1">
      <c r="A2" s="3" t="s">
        <v>1</v>
      </c>
    </row>
    <row r="3" spans="1:1">
      <c r="A3" s="3" t="s">
        <v>2</v>
      </c>
    </row>
    <row r="5" spans="1:1">
      <c r="A5" s="55" t="s">
        <v>16</v>
      </c>
    </row>
    <row r="7" spans="1:1" ht="15.75">
      <c r="A7" s="4" t="s">
        <v>17</v>
      </c>
    </row>
    <row r="9" spans="1:1" ht="30">
      <c r="A9" s="5" t="s">
        <v>3</v>
      </c>
    </row>
    <row r="11" spans="1:1">
      <c r="A11" s="6" t="s">
        <v>4</v>
      </c>
    </row>
    <row r="12" spans="1:1">
      <c r="A12" s="2" t="str">
        <f>CONCATENATE("1) Average daily reported ‘traditional’* foreign exchange turnover was US$", ROUND('Table 1'!C24/1000,0),"bn in ",'Table 1'!A2,".")</f>
        <v>1) Average daily reported ‘traditional’* foreign exchange turnover was US$471bn in April 2019.</v>
      </c>
    </row>
    <row r="13" spans="1:1">
      <c r="A13" s="2" t="str">
        <f>CONCATENATE("2) Average daily reported turnover in OTC foreign exchange derivatives** was US$", ROUND('Table 1'!C27/1000,0),"bn in ",'Table 1'!A2,".")</f>
        <v>2) Average daily reported turnover in OTC foreign exchange derivatives** was US$129bn in April 2019.</v>
      </c>
    </row>
    <row r="14" spans="1:1">
      <c r="A14" s="6" t="str">
        <f>CONCATENATE("3) Average daily reported turnover in overall foreign exchange market was US$",ROUND(SUM('Table 1'!C24,'Table 1'!C27)/1000,0),"bn in ",'Table 1'!A2,", a ", ROUND((SUM('Table 1'!C24,'Table 1'!C27)/SUM('Table 1'!B24,'Table 1'!B27)-1)*100,0),"% ",IF(SUM('Table 1'!C24,'Table 1'!C27)&gt;SUM('Table 1'!B24,'Table 1'!B27),"increase", "decrease")," from ",'Table 1'!B6,".")</f>
        <v>3) Average daily reported turnover in overall foreign exchange market was US$600bn in April 2019, a 18% increase from October 2018.</v>
      </c>
    </row>
    <row r="16" spans="1:1" ht="60">
      <c r="A16" s="5" t="s">
        <v>5</v>
      </c>
    </row>
    <row r="18" spans="1:1">
      <c r="A18" s="2" t="s">
        <v>6</v>
      </c>
    </row>
    <row r="19" spans="1:1">
      <c r="A19" s="7" t="s">
        <v>7</v>
      </c>
    </row>
    <row r="20" spans="1:1">
      <c r="A20" s="7" t="s">
        <v>8</v>
      </c>
    </row>
    <row r="21" spans="1:1">
      <c r="A21" s="7" t="s">
        <v>9</v>
      </c>
    </row>
    <row r="22" spans="1:1">
      <c r="A22" s="7" t="s">
        <v>10</v>
      </c>
    </row>
    <row r="23" spans="1:1">
      <c r="A23" s="7" t="s">
        <v>11</v>
      </c>
    </row>
    <row r="24" spans="1:1">
      <c r="A24" s="7" t="s">
        <v>12</v>
      </c>
    </row>
    <row r="26" spans="1:1">
      <c r="A26" s="2" t="s">
        <v>13</v>
      </c>
    </row>
    <row r="28" spans="1:1">
      <c r="A28" s="8" t="s">
        <v>14</v>
      </c>
    </row>
    <row r="29" spans="1:1">
      <c r="A29" s="8" t="s">
        <v>15</v>
      </c>
    </row>
  </sheetData>
  <hyperlinks>
    <hyperlink ref="A20" r:id="rId1" xr:uid="{00000000-0004-0000-0000-000000000000}"/>
    <hyperlink ref="A21" r:id="rId2" xr:uid="{00000000-0004-0000-0000-000001000000}"/>
    <hyperlink ref="A22" r:id="rId3" xr:uid="{00000000-0004-0000-0000-000002000000}"/>
    <hyperlink ref="A23" r:id="rId4" xr:uid="{00000000-0004-0000-0000-000003000000}"/>
    <hyperlink ref="A24" r:id="rId5" xr:uid="{00000000-0004-0000-0000-000004000000}"/>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
  <sheetViews>
    <sheetView showGridLines="0" zoomScale="80" zoomScaleNormal="80" workbookViewId="0">
      <selection activeCell="C21" sqref="C21:C27"/>
    </sheetView>
  </sheetViews>
  <sheetFormatPr defaultRowHeight="15"/>
  <cols>
    <col min="1" max="1" width="46.140625" customWidth="1"/>
    <col min="2" max="3" width="25.7109375" customWidth="1"/>
  </cols>
  <sheetData>
    <row r="1" spans="1:3" ht="15.75">
      <c r="A1" s="33" t="s">
        <v>59</v>
      </c>
    </row>
    <row r="2" spans="1:3" ht="15.75">
      <c r="A2" s="34" t="s">
        <v>38</v>
      </c>
    </row>
    <row r="4" spans="1:3" ht="15.75">
      <c r="A4" s="22" t="s">
        <v>58</v>
      </c>
      <c r="B4" s="15"/>
      <c r="C4" s="9"/>
    </row>
    <row r="5" spans="1:3" ht="16.5" thickBot="1">
      <c r="A5" s="17" t="s">
        <v>57</v>
      </c>
      <c r="B5" s="15"/>
      <c r="C5" s="9"/>
    </row>
    <row r="6" spans="1:3" ht="15.75">
      <c r="A6" s="56" t="s">
        <v>53</v>
      </c>
      <c r="B6" s="14" t="s">
        <v>52</v>
      </c>
      <c r="C6" s="29" t="s">
        <v>38</v>
      </c>
    </row>
    <row r="7" spans="1:3" ht="16.5" thickBot="1">
      <c r="A7" s="57"/>
      <c r="B7" s="21" t="s">
        <v>51</v>
      </c>
      <c r="C7" s="21" t="s">
        <v>51</v>
      </c>
    </row>
    <row r="8" spans="1:3" ht="16.149999999999999" customHeight="1">
      <c r="A8" s="12" t="s">
        <v>50</v>
      </c>
      <c r="B8" s="25">
        <v>2157402</v>
      </c>
      <c r="C8" s="25">
        <v>2411813.4566813512</v>
      </c>
    </row>
    <row r="9" spans="1:3" ht="16.149999999999999" customHeight="1">
      <c r="A9" s="12" t="s">
        <v>49</v>
      </c>
      <c r="B9" s="25">
        <v>1703127</v>
      </c>
      <c r="C9" s="25">
        <v>1629020.2599118953</v>
      </c>
    </row>
    <row r="10" spans="1:3" ht="16.149999999999999" customHeight="1">
      <c r="A10" s="12" t="s">
        <v>48</v>
      </c>
      <c r="B10" s="25">
        <v>5202106</v>
      </c>
      <c r="C10" s="25">
        <v>5844112.9893538915</v>
      </c>
    </row>
    <row r="11" spans="1:3" ht="16.149999999999999" customHeight="1">
      <c r="A11" s="28" t="s">
        <v>47</v>
      </c>
      <c r="B11" s="27">
        <v>9062635</v>
      </c>
      <c r="C11" s="27">
        <v>9884946.7059471384</v>
      </c>
    </row>
    <row r="12" spans="1:3" ht="16.149999999999999" customHeight="1">
      <c r="A12" s="12" t="s">
        <v>46</v>
      </c>
      <c r="B12" s="25">
        <v>1804439</v>
      </c>
      <c r="C12" s="25">
        <v>2032161.3678414079</v>
      </c>
    </row>
    <row r="13" spans="1:3" ht="16.149999999999999" customHeight="1">
      <c r="A13" s="12" t="s">
        <v>45</v>
      </c>
      <c r="B13" s="25">
        <v>813947</v>
      </c>
      <c r="C13" s="25">
        <v>673115.55653450813</v>
      </c>
    </row>
    <row r="14" spans="1:3" ht="16.149999999999999" customHeight="1">
      <c r="A14" s="28" t="s">
        <v>44</v>
      </c>
      <c r="B14" s="27">
        <v>2618386</v>
      </c>
      <c r="C14" s="27">
        <v>2705276.9243759159</v>
      </c>
    </row>
    <row r="15" spans="1:3" ht="16.149999999999999" customHeight="1" thickBot="1">
      <c r="A15" s="11" t="s">
        <v>56</v>
      </c>
      <c r="B15" s="23">
        <v>23</v>
      </c>
      <c r="C15" s="23">
        <v>21</v>
      </c>
    </row>
    <row r="16" spans="1:3">
      <c r="A16" s="9"/>
      <c r="B16" s="32"/>
      <c r="C16" s="9"/>
    </row>
    <row r="17" spans="1:4" ht="15.75">
      <c r="A17" s="22" t="s">
        <v>55</v>
      </c>
      <c r="B17" s="31"/>
      <c r="C17" s="15"/>
    </row>
    <row r="18" spans="1:4" ht="16.5" thickBot="1">
      <c r="A18" s="17" t="s">
        <v>54</v>
      </c>
      <c r="B18" s="30"/>
      <c r="C18" s="15"/>
    </row>
    <row r="19" spans="1:4" ht="15.75">
      <c r="A19" s="56" t="s">
        <v>53</v>
      </c>
      <c r="B19" s="14" t="s">
        <v>52</v>
      </c>
      <c r="C19" s="29" t="s">
        <v>38</v>
      </c>
    </row>
    <row r="20" spans="1:4" ht="16.5" thickBot="1">
      <c r="A20" s="57"/>
      <c r="B20" s="21" t="s">
        <v>51</v>
      </c>
      <c r="C20" s="21" t="s">
        <v>51</v>
      </c>
    </row>
    <row r="21" spans="1:4" ht="16.149999999999999" customHeight="1">
      <c r="A21" s="26" t="s">
        <v>50</v>
      </c>
      <c r="B21" s="25">
        <v>93800</v>
      </c>
      <c r="C21" s="25">
        <v>114848</v>
      </c>
    </row>
    <row r="22" spans="1:4" ht="16.149999999999999" customHeight="1">
      <c r="A22" s="26" t="s">
        <v>49</v>
      </c>
      <c r="B22" s="25">
        <v>74049</v>
      </c>
      <c r="C22" s="25">
        <v>77572</v>
      </c>
    </row>
    <row r="23" spans="1:4" ht="16.149999999999999" customHeight="1">
      <c r="A23" s="26" t="s">
        <v>48</v>
      </c>
      <c r="B23" s="25">
        <v>226179</v>
      </c>
      <c r="C23" s="25">
        <v>278291</v>
      </c>
    </row>
    <row r="24" spans="1:4" ht="16.149999999999999" customHeight="1">
      <c r="A24" s="28" t="s">
        <v>47</v>
      </c>
      <c r="B24" s="27">
        <v>394028</v>
      </c>
      <c r="C24" s="27">
        <v>470711</v>
      </c>
      <c r="D24" s="36"/>
    </row>
    <row r="25" spans="1:4" ht="16.149999999999999" customHeight="1">
      <c r="A25" s="26" t="s">
        <v>46</v>
      </c>
      <c r="B25" s="25">
        <v>78454</v>
      </c>
      <c r="C25" s="25">
        <v>96770</v>
      </c>
    </row>
    <row r="26" spans="1:4" ht="16.149999999999999" customHeight="1">
      <c r="A26" s="26" t="s">
        <v>45</v>
      </c>
      <c r="B26" s="25">
        <v>35389</v>
      </c>
      <c r="C26" s="25">
        <v>32053</v>
      </c>
    </row>
    <row r="27" spans="1:4" ht="16.149999999999999" customHeight="1" thickBot="1">
      <c r="A27" s="24" t="s">
        <v>44</v>
      </c>
      <c r="B27" s="23">
        <v>113843</v>
      </c>
      <c r="C27" s="23">
        <v>128823</v>
      </c>
    </row>
    <row r="29" spans="1:4" ht="15.75">
      <c r="A29" s="35" t="s">
        <v>60</v>
      </c>
    </row>
    <row r="30" spans="1:4" ht="15.75">
      <c r="A30" s="35" t="s">
        <v>61</v>
      </c>
    </row>
    <row r="31" spans="1:4">
      <c r="B31" s="36"/>
      <c r="C31" s="36"/>
    </row>
  </sheetData>
  <mergeCells count="2">
    <mergeCell ref="A6:A7"/>
    <mergeCell ref="A19:A2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0"/>
  <sheetViews>
    <sheetView showGridLines="0" zoomScale="80" zoomScaleNormal="80" workbookViewId="0">
      <selection activeCell="A6" sqref="A6:D25"/>
    </sheetView>
  </sheetViews>
  <sheetFormatPr defaultColWidth="8.85546875" defaultRowHeight="15.75"/>
  <cols>
    <col min="1" max="4" width="25.7109375" style="33" customWidth="1"/>
    <col min="5" max="16384" width="8.85546875" style="33"/>
  </cols>
  <sheetData>
    <row r="1" spans="1:4" ht="15.6" customHeight="1">
      <c r="A1" s="22" t="s">
        <v>43</v>
      </c>
      <c r="B1" s="15"/>
      <c r="C1" s="9"/>
      <c r="D1" s="15"/>
    </row>
    <row r="2" spans="1:4" ht="14.45" customHeight="1">
      <c r="A2" s="17" t="s">
        <v>62</v>
      </c>
      <c r="B2" s="16"/>
      <c r="C2" s="15"/>
    </row>
    <row r="3" spans="1:4" ht="14.45" customHeight="1">
      <c r="A3" s="17"/>
      <c r="B3" s="16"/>
      <c r="C3" s="15"/>
    </row>
    <row r="4" spans="1:4" ht="14.45" customHeight="1" thickBot="1">
      <c r="A4" s="17"/>
      <c r="B4" s="16"/>
      <c r="C4" s="15"/>
      <c r="D4" s="20" t="s">
        <v>37</v>
      </c>
    </row>
    <row r="5" spans="1:4" ht="32.25" thickBot="1">
      <c r="A5" s="38"/>
      <c r="B5" s="39" t="s">
        <v>63</v>
      </c>
      <c r="C5" s="39" t="s">
        <v>64</v>
      </c>
      <c r="D5" s="38" t="s">
        <v>35</v>
      </c>
    </row>
    <row r="6" spans="1:4" ht="14.45" customHeight="1">
      <c r="A6" s="12" t="s">
        <v>34</v>
      </c>
      <c r="B6" s="58">
        <v>27423.722466960397</v>
      </c>
      <c r="C6" s="58">
        <v>149387.74963289298</v>
      </c>
      <c r="D6" s="58">
        <v>176811.47209985339</v>
      </c>
    </row>
    <row r="7" spans="1:4" ht="14.45" customHeight="1">
      <c r="A7" s="12" t="s">
        <v>33</v>
      </c>
      <c r="B7" s="58">
        <v>18068.92474302496</v>
      </c>
      <c r="C7" s="58">
        <v>125489.03083700449</v>
      </c>
      <c r="D7" s="58">
        <v>143557.95558002946</v>
      </c>
    </row>
    <row r="8" spans="1:4" ht="14.45" customHeight="1">
      <c r="A8" s="12" t="s">
        <v>32</v>
      </c>
      <c r="B8" s="58">
        <v>31154.874816446438</v>
      </c>
      <c r="C8" s="58">
        <v>301364.21512481658</v>
      </c>
      <c r="D8" s="58">
        <v>332519.08994126302</v>
      </c>
    </row>
    <row r="9" spans="1:4" ht="14.45" customHeight="1">
      <c r="A9" s="12" t="s">
        <v>31</v>
      </c>
      <c r="B9" s="58">
        <v>27394.10168869311</v>
      </c>
      <c r="C9" s="58">
        <v>346387.85389133671</v>
      </c>
      <c r="D9" s="58">
        <v>373781.95558002981</v>
      </c>
    </row>
    <row r="10" spans="1:4" ht="14.45" customHeight="1">
      <c r="A10" s="12" t="s">
        <v>30</v>
      </c>
      <c r="B10" s="58">
        <v>15315.619676945709</v>
      </c>
      <c r="C10" s="58">
        <v>222978.46696035209</v>
      </c>
      <c r="D10" s="58">
        <v>238294.08663729779</v>
      </c>
    </row>
    <row r="11" spans="1:4" ht="14.45" customHeight="1">
      <c r="A11" s="12" t="s">
        <v>29</v>
      </c>
      <c r="B11" s="58">
        <v>3570.6218795888349</v>
      </c>
      <c r="C11" s="58">
        <v>60803.275330396427</v>
      </c>
      <c r="D11" s="58">
        <v>64373.897209985262</v>
      </c>
    </row>
    <row r="12" spans="1:4" ht="14.45" customHeight="1">
      <c r="A12" s="12" t="s">
        <v>28</v>
      </c>
      <c r="B12" s="58">
        <v>4142.1721732745918</v>
      </c>
      <c r="C12" s="58">
        <v>25641.580763582919</v>
      </c>
      <c r="D12" s="58">
        <v>29783.752936857512</v>
      </c>
    </row>
    <row r="13" spans="1:4" ht="14.45" customHeight="1">
      <c r="A13" s="12" t="s">
        <v>27</v>
      </c>
      <c r="B13" s="58">
        <v>47931.761747430202</v>
      </c>
      <c r="C13" s="58">
        <v>780597.40969162993</v>
      </c>
      <c r="D13" s="58">
        <v>828529.17143906013</v>
      </c>
    </row>
    <row r="14" spans="1:4" ht="14.45" customHeight="1" thickBot="1">
      <c r="A14" s="11" t="s">
        <v>19</v>
      </c>
      <c r="B14" s="59">
        <v>175001.79919236424</v>
      </c>
      <c r="C14" s="59">
        <v>2012649.5822320119</v>
      </c>
      <c r="D14" s="59">
        <v>2187651.3814243763</v>
      </c>
    </row>
    <row r="15" spans="1:4" ht="14.45" customHeight="1">
      <c r="A15" s="12" t="s">
        <v>40</v>
      </c>
      <c r="B15" s="58">
        <v>597.96953010279003</v>
      </c>
      <c r="C15" s="58">
        <v>1183.1806167400862</v>
      </c>
      <c r="D15" s="58">
        <v>1781.1501468428762</v>
      </c>
    </row>
    <row r="16" spans="1:4" ht="14.45" customHeight="1">
      <c r="A16" s="12" t="s">
        <v>26</v>
      </c>
      <c r="B16" s="58">
        <v>1091.8263582966231</v>
      </c>
      <c r="C16" s="58">
        <v>4545.9720998531602</v>
      </c>
      <c r="D16" s="58">
        <v>5637.7984581497831</v>
      </c>
    </row>
    <row r="17" spans="1:4" ht="14.45" customHeight="1">
      <c r="A17" s="12" t="s">
        <v>25</v>
      </c>
      <c r="B17" s="58">
        <v>476.95558002936798</v>
      </c>
      <c r="C17" s="58">
        <v>1837.704845814975</v>
      </c>
      <c r="D17" s="58">
        <v>2314.6604258443431</v>
      </c>
    </row>
    <row r="18" spans="1:4" ht="14.45" customHeight="1">
      <c r="A18" s="12" t="s">
        <v>24</v>
      </c>
      <c r="B18" s="58">
        <v>4997.8608663729756</v>
      </c>
      <c r="C18" s="58">
        <v>14614.788546255533</v>
      </c>
      <c r="D18" s="58">
        <v>19612.649412628511</v>
      </c>
    </row>
    <row r="19" spans="1:4" ht="14.45" customHeight="1" thickBot="1">
      <c r="A19" s="11" t="s">
        <v>19</v>
      </c>
      <c r="B19" s="59">
        <v>7164.6123348017572</v>
      </c>
      <c r="C19" s="59">
        <v>22181.646108663754</v>
      </c>
      <c r="D19" s="59">
        <v>29346.258443465515</v>
      </c>
    </row>
    <row r="20" spans="1:4" ht="14.45" customHeight="1">
      <c r="A20" s="12" t="s">
        <v>23</v>
      </c>
      <c r="B20" s="58">
        <v>743.90124816446394</v>
      </c>
      <c r="C20" s="58">
        <v>12659.964023494878</v>
      </c>
      <c r="D20" s="58">
        <v>13403.865271659342</v>
      </c>
    </row>
    <row r="21" spans="1:4" ht="14.45" customHeight="1">
      <c r="A21" s="12" t="s">
        <v>22</v>
      </c>
      <c r="B21" s="58">
        <v>362.24375917767998</v>
      </c>
      <c r="C21" s="58">
        <v>15630.17621145372</v>
      </c>
      <c r="D21" s="58">
        <v>15992.419970631399</v>
      </c>
    </row>
    <row r="22" spans="1:4" ht="14.45" customHeight="1">
      <c r="A22" s="12" t="s">
        <v>21</v>
      </c>
      <c r="B22" s="58">
        <v>1958.7694566813529</v>
      </c>
      <c r="C22" s="58">
        <v>41323.37665198242</v>
      </c>
      <c r="D22" s="58">
        <v>43282.146108663772</v>
      </c>
    </row>
    <row r="23" spans="1:4" ht="14.45" customHeight="1">
      <c r="A23" s="12" t="s">
        <v>20</v>
      </c>
      <c r="B23" s="58">
        <v>4903.8847283406703</v>
      </c>
      <c r="C23" s="58">
        <v>117233.50073421416</v>
      </c>
      <c r="D23" s="58">
        <v>122137.38546255483</v>
      </c>
    </row>
    <row r="24" spans="1:4" ht="14.45" customHeight="1" thickBot="1">
      <c r="A24" s="11" t="s">
        <v>19</v>
      </c>
      <c r="B24" s="59">
        <v>7968.7991923641675</v>
      </c>
      <c r="C24" s="59">
        <v>186847.01762114518</v>
      </c>
      <c r="D24" s="59">
        <v>194815.81681350933</v>
      </c>
    </row>
    <row r="25" spans="1:4" ht="14.45" customHeight="1" thickBot="1">
      <c r="A25" s="11" t="s">
        <v>18</v>
      </c>
      <c r="B25" s="59">
        <v>190135.21071953018</v>
      </c>
      <c r="C25" s="59">
        <v>2221678.2459618207</v>
      </c>
      <c r="D25" s="59">
        <v>2411813.4566813512</v>
      </c>
    </row>
    <row r="26" spans="1:4" ht="14.45" customHeight="1"/>
    <row r="27" spans="1:4" ht="14.45" customHeight="1">
      <c r="A27" s="40" t="s">
        <v>60</v>
      </c>
    </row>
    <row r="28" spans="1:4">
      <c r="A28" s="40" t="s">
        <v>68</v>
      </c>
    </row>
    <row r="29" spans="1:4" ht="14.45" customHeight="1"/>
    <row r="30" spans="1:4" ht="14.45" customHeight="1"/>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zoomScale="80" zoomScaleNormal="80" workbookViewId="0">
      <selection activeCell="A6" sqref="A6:D25"/>
    </sheetView>
  </sheetViews>
  <sheetFormatPr defaultColWidth="8.85546875" defaultRowHeight="15.75"/>
  <cols>
    <col min="1" max="4" width="25.7109375" style="43" customWidth="1"/>
    <col min="5" max="16384" width="8.85546875" style="43"/>
  </cols>
  <sheetData>
    <row r="1" spans="1:4" ht="15.6" customHeight="1">
      <c r="A1" s="22" t="s">
        <v>42</v>
      </c>
      <c r="B1" s="54"/>
      <c r="C1" s="42"/>
      <c r="D1" s="54"/>
    </row>
    <row r="2" spans="1:4" ht="14.45" customHeight="1">
      <c r="A2" s="17" t="s">
        <v>62</v>
      </c>
      <c r="B2" s="45"/>
      <c r="C2" s="41"/>
    </row>
    <row r="3" spans="1:4" ht="14.45" customHeight="1">
      <c r="A3" s="44"/>
      <c r="B3" s="45"/>
      <c r="C3" s="41"/>
    </row>
    <row r="4" spans="1:4" ht="14.45" customHeight="1" thickBot="1">
      <c r="A4" s="44"/>
      <c r="B4" s="45"/>
      <c r="C4" s="41"/>
      <c r="D4" s="20" t="s">
        <v>37</v>
      </c>
    </row>
    <row r="5" spans="1:4" ht="32.25" thickBot="1">
      <c r="A5" s="37" t="s">
        <v>36</v>
      </c>
      <c r="B5" s="39" t="s">
        <v>65</v>
      </c>
      <c r="C5" s="39" t="s">
        <v>66</v>
      </c>
      <c r="D5" s="38" t="s">
        <v>35</v>
      </c>
    </row>
    <row r="6" spans="1:4" ht="14.45" customHeight="1">
      <c r="A6" s="13" t="s">
        <v>34</v>
      </c>
      <c r="B6" s="60">
        <v>27737.259177679902</v>
      </c>
      <c r="C6" s="60">
        <v>18025.32892804702</v>
      </c>
      <c r="D6" s="60">
        <v>45762.588105726922</v>
      </c>
    </row>
    <row r="7" spans="1:4" ht="14.45" customHeight="1">
      <c r="A7" s="12" t="s">
        <v>33</v>
      </c>
      <c r="B7" s="58">
        <v>3198.3627019089599</v>
      </c>
      <c r="C7" s="58">
        <v>27442.348751835601</v>
      </c>
      <c r="D7" s="58">
        <v>30640.71145374456</v>
      </c>
    </row>
    <row r="8" spans="1:4" ht="14.45" customHeight="1">
      <c r="A8" s="12" t="s">
        <v>32</v>
      </c>
      <c r="B8" s="58">
        <v>8285.552863436129</v>
      </c>
      <c r="C8" s="58">
        <v>49125.093979442005</v>
      </c>
      <c r="D8" s="58">
        <v>57410.646842878137</v>
      </c>
    </row>
    <row r="9" spans="1:4" ht="14.45" customHeight="1">
      <c r="A9" s="12" t="s">
        <v>31</v>
      </c>
      <c r="B9" s="58">
        <v>9328.4548458149802</v>
      </c>
      <c r="C9" s="58">
        <v>73035.657121879602</v>
      </c>
      <c r="D9" s="58">
        <v>82364.111967694582</v>
      </c>
    </row>
    <row r="10" spans="1:4" ht="14.45" customHeight="1">
      <c r="A10" s="12" t="s">
        <v>30</v>
      </c>
      <c r="B10" s="58">
        <v>4950.4853157121906</v>
      </c>
      <c r="C10" s="58">
        <v>39003.668869309797</v>
      </c>
      <c r="D10" s="58">
        <v>43954.154185021987</v>
      </c>
    </row>
    <row r="11" spans="1:4" ht="14.45" customHeight="1">
      <c r="A11" s="12" t="s">
        <v>29</v>
      </c>
      <c r="B11" s="58">
        <v>1181.712922173275</v>
      </c>
      <c r="C11" s="58">
        <v>4673.2129221732703</v>
      </c>
      <c r="D11" s="58">
        <v>5854.9258443465451</v>
      </c>
    </row>
    <row r="12" spans="1:4" ht="14.45" customHeight="1">
      <c r="A12" s="12" t="s">
        <v>28</v>
      </c>
      <c r="B12" s="58">
        <v>1287.9401615271661</v>
      </c>
      <c r="C12" s="58">
        <v>5046.5969162995598</v>
      </c>
      <c r="D12" s="58">
        <v>6334.5370778267261</v>
      </c>
    </row>
    <row r="13" spans="1:4" ht="14.45" customHeight="1">
      <c r="A13" s="12" t="s">
        <v>27</v>
      </c>
      <c r="B13" s="58">
        <v>99669.012848751794</v>
      </c>
      <c r="C13" s="58">
        <v>1200427.7863436132</v>
      </c>
      <c r="D13" s="58">
        <v>1300096.799192365</v>
      </c>
    </row>
    <row r="14" spans="1:4" ht="14.45" customHeight="1" thickBot="1">
      <c r="A14" s="11" t="s">
        <v>19</v>
      </c>
      <c r="B14" s="59">
        <v>155638.78083700439</v>
      </c>
      <c r="C14" s="59">
        <v>1416779.6938326</v>
      </c>
      <c r="D14" s="59">
        <v>1572418.4746696046</v>
      </c>
    </row>
    <row r="15" spans="1:4" ht="14.45" customHeight="1">
      <c r="A15" s="12" t="s">
        <v>40</v>
      </c>
      <c r="B15" s="58">
        <v>385.87812041115973</v>
      </c>
      <c r="C15" s="58">
        <v>417.82745961820797</v>
      </c>
      <c r="D15" s="58">
        <v>803.70558002936764</v>
      </c>
    </row>
    <row r="16" spans="1:4" ht="14.45" customHeight="1">
      <c r="A16" s="12" t="s">
        <v>26</v>
      </c>
      <c r="B16" s="58">
        <v>826.16299559471349</v>
      </c>
      <c r="C16" s="58">
        <v>335.22466960352403</v>
      </c>
      <c r="D16" s="58">
        <v>1161.3876651982375</v>
      </c>
    </row>
    <row r="17" spans="1:4" ht="14.45" customHeight="1">
      <c r="A17" s="12" t="s">
        <v>25</v>
      </c>
      <c r="B17" s="58">
        <v>416.83920704845809</v>
      </c>
      <c r="C17" s="58">
        <v>211.91923641703411</v>
      </c>
      <c r="D17" s="58">
        <v>628.75844346549218</v>
      </c>
    </row>
    <row r="18" spans="1:4" ht="14.45" customHeight="1">
      <c r="A18" s="12" t="s">
        <v>24</v>
      </c>
      <c r="B18" s="58">
        <v>3346.2019089574128</v>
      </c>
      <c r="C18" s="58">
        <v>1273.6696035242289</v>
      </c>
      <c r="D18" s="58">
        <v>4619.8715124816417</v>
      </c>
    </row>
    <row r="19" spans="1:4" ht="14.45" customHeight="1" thickBot="1">
      <c r="A19" s="11" t="s">
        <v>19</v>
      </c>
      <c r="B19" s="59">
        <v>4975.0822320117441</v>
      </c>
      <c r="C19" s="59">
        <v>2238.6409691629951</v>
      </c>
      <c r="D19" s="59">
        <v>7213.7232011747392</v>
      </c>
    </row>
    <row r="20" spans="1:4" ht="14.45" customHeight="1">
      <c r="A20" s="12" t="s">
        <v>23</v>
      </c>
      <c r="B20" s="58">
        <v>131.21842878120455</v>
      </c>
      <c r="C20" s="58">
        <v>1302.9713656387671</v>
      </c>
      <c r="D20" s="58">
        <v>1434.1897944199716</v>
      </c>
    </row>
    <row r="21" spans="1:4" ht="14.45" customHeight="1">
      <c r="A21" s="12" t="s">
        <v>22</v>
      </c>
      <c r="B21" s="58">
        <v>242.2430249632892</v>
      </c>
      <c r="C21" s="58">
        <v>3856.1138032305503</v>
      </c>
      <c r="D21" s="58">
        <v>4098.3568281938396</v>
      </c>
    </row>
    <row r="22" spans="1:4" ht="14.45" customHeight="1">
      <c r="A22" s="12" t="s">
        <v>21</v>
      </c>
      <c r="B22" s="58">
        <v>141.99999999999969</v>
      </c>
      <c r="C22" s="58">
        <v>8099.2782672540297</v>
      </c>
      <c r="D22" s="58">
        <v>8241.2782672540288</v>
      </c>
    </row>
    <row r="23" spans="1:4" ht="14.45" customHeight="1">
      <c r="A23" s="12" t="s">
        <v>20</v>
      </c>
      <c r="B23" s="58">
        <v>2118.1395007342171</v>
      </c>
      <c r="C23" s="58">
        <v>33496.09765051397</v>
      </c>
      <c r="D23" s="58">
        <v>35614.237151248184</v>
      </c>
    </row>
    <row r="24" spans="1:4" ht="14.45" customHeight="1" thickBot="1">
      <c r="A24" s="11" t="s">
        <v>19</v>
      </c>
      <c r="B24" s="59">
        <v>2633.6009544787103</v>
      </c>
      <c r="C24" s="59">
        <v>46754.461086637319</v>
      </c>
      <c r="D24" s="59">
        <v>49388.06204111602</v>
      </c>
    </row>
    <row r="25" spans="1:4" ht="14.45" customHeight="1" thickBot="1">
      <c r="A25" s="18" t="s">
        <v>18</v>
      </c>
      <c r="B25" s="59">
        <v>163247.46402349486</v>
      </c>
      <c r="C25" s="59">
        <v>1465772.7958884004</v>
      </c>
      <c r="D25" s="59">
        <v>1629020.2599118953</v>
      </c>
    </row>
    <row r="26" spans="1:4" ht="14.45" customHeight="1">
      <c r="A26" s="47"/>
    </row>
    <row r="27" spans="1:4">
      <c r="A27" s="40" t="s">
        <v>60</v>
      </c>
    </row>
    <row r="28" spans="1:4" ht="14.45" customHeight="1">
      <c r="A28" s="40" t="s">
        <v>68</v>
      </c>
    </row>
    <row r="29" spans="1:4" ht="14.45" customHeight="1"/>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9"/>
  <sheetViews>
    <sheetView showGridLines="0" zoomScale="80" zoomScaleNormal="80" workbookViewId="0">
      <selection activeCell="B10" sqref="B10"/>
    </sheetView>
  </sheetViews>
  <sheetFormatPr defaultColWidth="8.85546875" defaultRowHeight="15.75"/>
  <cols>
    <col min="1" max="4" width="25.7109375" style="43" customWidth="1"/>
    <col min="5" max="16384" width="8.85546875" style="43"/>
  </cols>
  <sheetData>
    <row r="1" spans="1:4" ht="15.6" customHeight="1">
      <c r="A1" s="22" t="s">
        <v>41</v>
      </c>
      <c r="B1" s="54"/>
      <c r="C1" s="42"/>
      <c r="D1" s="54"/>
    </row>
    <row r="2" spans="1:4" ht="14.45" customHeight="1">
      <c r="A2" s="17" t="s">
        <v>62</v>
      </c>
      <c r="B2" s="45"/>
      <c r="C2" s="41"/>
    </row>
    <row r="3" spans="1:4" ht="14.45" customHeight="1">
      <c r="A3" s="44"/>
      <c r="B3" s="45"/>
      <c r="C3" s="41"/>
    </row>
    <row r="4" spans="1:4" ht="14.45" customHeight="1" thickBot="1">
      <c r="A4" s="44"/>
      <c r="B4" s="45"/>
      <c r="C4" s="41"/>
      <c r="D4" s="49" t="s">
        <v>67</v>
      </c>
    </row>
    <row r="5" spans="1:4" ht="32.25" thickBot="1">
      <c r="A5" s="50"/>
      <c r="B5" s="39" t="s">
        <v>65</v>
      </c>
      <c r="C5" s="39" t="s">
        <v>66</v>
      </c>
      <c r="D5" s="38" t="s">
        <v>35</v>
      </c>
    </row>
    <row r="6" spans="1:4" ht="14.45" customHeight="1">
      <c r="A6" s="13" t="s">
        <v>34</v>
      </c>
      <c r="B6" s="60">
        <v>249125.1064610864</v>
      </c>
      <c r="C6" s="60">
        <v>443883.609397944</v>
      </c>
      <c r="D6" s="60">
        <v>693008.71585903037</v>
      </c>
    </row>
    <row r="7" spans="1:4" ht="14.45" customHeight="1">
      <c r="A7" s="12" t="s">
        <v>33</v>
      </c>
      <c r="B7" s="58">
        <v>43982.249265785627</v>
      </c>
      <c r="C7" s="58">
        <v>476800.3370044055</v>
      </c>
      <c r="D7" s="58">
        <v>520782.58627019112</v>
      </c>
    </row>
    <row r="8" spans="1:4" ht="14.45" customHeight="1">
      <c r="A8" s="12" t="s">
        <v>32</v>
      </c>
      <c r="B8" s="58">
        <v>80517.635462555088</v>
      </c>
      <c r="C8" s="58">
        <v>855790.19089574111</v>
      </c>
      <c r="D8" s="58">
        <v>936307.82635829621</v>
      </c>
    </row>
    <row r="9" spans="1:4" ht="14.45" customHeight="1">
      <c r="A9" s="12" t="s">
        <v>31</v>
      </c>
      <c r="B9" s="58">
        <v>149865.8072687228</v>
      </c>
      <c r="C9" s="58">
        <v>1417166.6086637299</v>
      </c>
      <c r="D9" s="58">
        <v>1567032.4159324528</v>
      </c>
    </row>
    <row r="10" spans="1:4" ht="14.45" customHeight="1">
      <c r="A10" s="12" t="s">
        <v>30</v>
      </c>
      <c r="B10" s="58">
        <v>72128.117474302519</v>
      </c>
      <c r="C10" s="58">
        <v>610174.09544787114</v>
      </c>
      <c r="D10" s="58">
        <v>682302.21292217367</v>
      </c>
    </row>
    <row r="11" spans="1:4" ht="14.45" customHeight="1">
      <c r="A11" s="12" t="s">
        <v>29</v>
      </c>
      <c r="B11" s="58">
        <v>13109.8950073421</v>
      </c>
      <c r="C11" s="58">
        <v>84029.763582966261</v>
      </c>
      <c r="D11" s="58">
        <v>97139.658590308361</v>
      </c>
    </row>
    <row r="12" spans="1:4" ht="14.45" customHeight="1">
      <c r="A12" s="12" t="s">
        <v>28</v>
      </c>
      <c r="B12" s="58">
        <v>32895.054698972061</v>
      </c>
      <c r="C12" s="58">
        <v>64130.98678414095</v>
      </c>
      <c r="D12" s="58">
        <v>97026.041483113018</v>
      </c>
    </row>
    <row r="13" spans="1:4" ht="14.45" customHeight="1">
      <c r="A13" s="12" t="s">
        <v>27</v>
      </c>
      <c r="B13" s="58">
        <v>97269.932452276102</v>
      </c>
      <c r="C13" s="58">
        <v>970768.88399412599</v>
      </c>
      <c r="D13" s="58">
        <v>1068038.8164464021</v>
      </c>
    </row>
    <row r="14" spans="1:4" ht="14.45" customHeight="1" thickBot="1">
      <c r="A14" s="11" t="s">
        <v>19</v>
      </c>
      <c r="B14" s="59">
        <v>738893.79809104267</v>
      </c>
      <c r="C14" s="59">
        <v>4922744.4757709252</v>
      </c>
      <c r="D14" s="59">
        <v>5661638.273861968</v>
      </c>
    </row>
    <row r="15" spans="1:4" ht="14.45" customHeight="1">
      <c r="A15" s="12" t="s">
        <v>40</v>
      </c>
      <c r="B15" s="58">
        <v>632.81057268722441</v>
      </c>
      <c r="C15" s="58">
        <v>315.6358296622613</v>
      </c>
      <c r="D15" s="58">
        <v>948.44640234948565</v>
      </c>
    </row>
    <row r="16" spans="1:4" ht="14.45" customHeight="1">
      <c r="A16" s="12" t="s">
        <v>26</v>
      </c>
      <c r="B16" s="58">
        <v>1318.1123348017579</v>
      </c>
      <c r="C16" s="58">
        <v>1780.6688693098347</v>
      </c>
      <c r="D16" s="58">
        <v>3098.7812041115926</v>
      </c>
    </row>
    <row r="17" spans="1:4" ht="14.45" customHeight="1">
      <c r="A17" s="12" t="s">
        <v>25</v>
      </c>
      <c r="B17" s="58">
        <v>1301.8546255506647</v>
      </c>
      <c r="C17" s="58">
        <v>203.39133627019069</v>
      </c>
      <c r="D17" s="58">
        <v>1505.2459618208554</v>
      </c>
    </row>
    <row r="18" spans="1:4" ht="14.45" customHeight="1">
      <c r="A18" s="12" t="s">
        <v>24</v>
      </c>
      <c r="B18" s="58">
        <v>4404.1670337738597</v>
      </c>
      <c r="C18" s="58">
        <v>842.32305433186502</v>
      </c>
      <c r="D18" s="58">
        <v>5246.4900881057247</v>
      </c>
    </row>
    <row r="19" spans="1:4" ht="14.45" customHeight="1" thickBot="1">
      <c r="A19" s="11" t="s">
        <v>19</v>
      </c>
      <c r="B19" s="59">
        <v>7656.9445668135068</v>
      </c>
      <c r="C19" s="59">
        <v>3142.0190895741516</v>
      </c>
      <c r="D19" s="59">
        <v>10798.963656387659</v>
      </c>
    </row>
    <row r="20" spans="1:4" ht="14.45" customHeight="1">
      <c r="A20" s="12" t="s">
        <v>23</v>
      </c>
      <c r="B20" s="58">
        <v>805.75403817914798</v>
      </c>
      <c r="C20" s="58">
        <v>10060.32378854626</v>
      </c>
      <c r="D20" s="58">
        <v>10866.077826725408</v>
      </c>
    </row>
    <row r="21" spans="1:4" ht="14.45" customHeight="1">
      <c r="A21" s="12" t="s">
        <v>22</v>
      </c>
      <c r="B21" s="58">
        <v>139.38729809104291</v>
      </c>
      <c r="C21" s="58">
        <v>10256.302496328924</v>
      </c>
      <c r="D21" s="58">
        <v>10395.689794419968</v>
      </c>
    </row>
    <row r="22" spans="1:4" ht="14.45" customHeight="1">
      <c r="A22" s="12" t="s">
        <v>21</v>
      </c>
      <c r="B22" s="58">
        <v>3304.1152716593288</v>
      </c>
      <c r="C22" s="58">
        <v>87874.960352422902</v>
      </c>
      <c r="D22" s="58">
        <v>91179.075624082237</v>
      </c>
    </row>
    <row r="23" spans="1:4" ht="14.45" customHeight="1">
      <c r="A23" s="12" t="s">
        <v>20</v>
      </c>
      <c r="B23" s="58">
        <v>4333.2015418502251</v>
      </c>
      <c r="C23" s="58">
        <v>54901.707048458105</v>
      </c>
      <c r="D23" s="58">
        <v>59234.908590308332</v>
      </c>
    </row>
    <row r="24" spans="1:4" ht="14.45" customHeight="1" thickBot="1">
      <c r="A24" s="19" t="s">
        <v>19</v>
      </c>
      <c r="B24" s="59">
        <v>8582.4581497797444</v>
      </c>
      <c r="C24" s="59">
        <v>163093.29368575619</v>
      </c>
      <c r="D24" s="59">
        <v>171675.75183553595</v>
      </c>
    </row>
    <row r="25" spans="1:4" ht="14.45" customHeight="1" thickBot="1">
      <c r="A25" s="18" t="s">
        <v>18</v>
      </c>
      <c r="B25" s="59">
        <v>755133.20080763591</v>
      </c>
      <c r="C25" s="59">
        <v>5088979.7885462558</v>
      </c>
      <c r="D25" s="59">
        <v>5844112.9893538915</v>
      </c>
    </row>
    <row r="26" spans="1:4" ht="14.45" customHeight="1">
      <c r="A26" s="47"/>
    </row>
    <row r="27" spans="1:4">
      <c r="A27" s="51" t="s">
        <v>60</v>
      </c>
    </row>
    <row r="28" spans="1:4" ht="14.45" customHeight="1">
      <c r="A28" s="51" t="s">
        <v>68</v>
      </c>
    </row>
    <row r="29" spans="1:4" ht="14.45" customHeight="1"/>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9"/>
  <sheetViews>
    <sheetView showGridLines="0" tabSelected="1" topLeftCell="A2" zoomScale="85" zoomScaleNormal="85" workbookViewId="0">
      <selection activeCell="C11" sqref="C11"/>
    </sheetView>
  </sheetViews>
  <sheetFormatPr defaultColWidth="8.85546875" defaultRowHeight="15.75"/>
  <cols>
    <col min="1" max="4" width="25.7109375" style="43" customWidth="1"/>
    <col min="5" max="16384" width="8.85546875" style="43"/>
  </cols>
  <sheetData>
    <row r="1" spans="1:4" ht="15.6" customHeight="1">
      <c r="A1" s="22" t="s">
        <v>39</v>
      </c>
      <c r="B1" s="54"/>
      <c r="C1" s="42"/>
      <c r="D1" s="54"/>
    </row>
    <row r="2" spans="1:4" ht="14.45" customHeight="1">
      <c r="A2" s="17" t="s">
        <v>62</v>
      </c>
      <c r="B2" s="45"/>
      <c r="C2" s="41"/>
    </row>
    <row r="3" spans="1:4" ht="14.45" customHeight="1">
      <c r="A3" s="44"/>
      <c r="B3" s="45"/>
      <c r="C3" s="41"/>
    </row>
    <row r="4" spans="1:4" ht="14.45" customHeight="1" thickBot="1">
      <c r="A4" s="53"/>
      <c r="B4" s="53"/>
      <c r="C4" s="53"/>
      <c r="D4" s="49" t="s">
        <v>67</v>
      </c>
    </row>
    <row r="5" spans="1:4" ht="32.25" thickBot="1">
      <c r="A5" s="38"/>
      <c r="B5" s="39" t="s">
        <v>65</v>
      </c>
      <c r="C5" s="39" t="s">
        <v>66</v>
      </c>
      <c r="D5" s="38" t="s">
        <v>35</v>
      </c>
    </row>
    <row r="6" spans="1:4" ht="14.45" customHeight="1">
      <c r="A6" s="13" t="s">
        <v>34</v>
      </c>
      <c r="B6" s="60">
        <v>2878.2393538913402</v>
      </c>
      <c r="C6" s="60">
        <v>22339.64390602057</v>
      </c>
      <c r="D6" s="60">
        <v>25217.883259911912</v>
      </c>
    </row>
    <row r="7" spans="1:4" ht="14.45" customHeight="1">
      <c r="A7" s="12" t="s">
        <v>33</v>
      </c>
      <c r="B7" s="58">
        <v>970.48641703377405</v>
      </c>
      <c r="C7" s="58">
        <v>14194.7973568282</v>
      </c>
      <c r="D7" s="58">
        <v>15165.283773861973</v>
      </c>
    </row>
    <row r="8" spans="1:4" ht="14.45" customHeight="1">
      <c r="A8" s="12" t="s">
        <v>32</v>
      </c>
      <c r="B8" s="58">
        <v>1602.09654919236</v>
      </c>
      <c r="C8" s="58">
        <v>39465.726872246698</v>
      </c>
      <c r="D8" s="58">
        <v>41067.823421439061</v>
      </c>
    </row>
    <row r="9" spans="1:4" ht="14.45" customHeight="1">
      <c r="A9" s="12" t="s">
        <v>31</v>
      </c>
      <c r="B9" s="58">
        <v>2641.2734948605021</v>
      </c>
      <c r="C9" s="58">
        <v>106917.9207048458</v>
      </c>
      <c r="D9" s="58">
        <v>109559.19419970631</v>
      </c>
    </row>
    <row r="10" spans="1:4" ht="14.45" customHeight="1">
      <c r="A10" s="12" t="s">
        <v>30</v>
      </c>
      <c r="B10" s="58">
        <v>5901.0609397944199</v>
      </c>
      <c r="C10" s="58">
        <v>40228.549192364197</v>
      </c>
      <c r="D10" s="58">
        <v>46129.610132158617</v>
      </c>
    </row>
    <row r="11" spans="1:4" ht="14.45" customHeight="1">
      <c r="A11" s="12" t="s">
        <v>29</v>
      </c>
      <c r="B11" s="58">
        <v>376.49853157121902</v>
      </c>
      <c r="C11" s="58">
        <v>5818.3399412628496</v>
      </c>
      <c r="D11" s="58">
        <v>6194.8384728340689</v>
      </c>
    </row>
    <row r="12" spans="1:4" ht="14.45" customHeight="1">
      <c r="A12" s="12" t="s">
        <v>28</v>
      </c>
      <c r="B12" s="58">
        <v>243.22246696035199</v>
      </c>
      <c r="C12" s="58">
        <v>1657.541850220264</v>
      </c>
      <c r="D12" s="58">
        <v>1900.764317180616</v>
      </c>
    </row>
    <row r="13" spans="1:4" ht="14.45" customHeight="1">
      <c r="A13" s="12" t="s">
        <v>27</v>
      </c>
      <c r="B13" s="58">
        <v>39609.75073421438</v>
      </c>
      <c r="C13" s="58">
        <v>327651.80249632901</v>
      </c>
      <c r="D13" s="58">
        <v>367261.55323054339</v>
      </c>
    </row>
    <row r="14" spans="1:4" ht="14.45" customHeight="1" thickBot="1">
      <c r="A14" s="11" t="s">
        <v>19</v>
      </c>
      <c r="B14" s="59">
        <v>54222.628487518348</v>
      </c>
      <c r="C14" s="59">
        <v>558274.32232011762</v>
      </c>
      <c r="D14" s="59">
        <v>612496.95080763591</v>
      </c>
    </row>
    <row r="15" spans="1:4" ht="14.45" customHeight="1">
      <c r="A15" s="12" t="s">
        <v>26</v>
      </c>
      <c r="B15" s="58">
        <v>83.006240822320095</v>
      </c>
      <c r="C15" s="58">
        <v>92.667400881057304</v>
      </c>
      <c r="D15" s="58">
        <v>175.6736417033774</v>
      </c>
    </row>
    <row r="16" spans="1:4" ht="14.45" customHeight="1">
      <c r="A16" s="12" t="s">
        <v>25</v>
      </c>
      <c r="B16" s="58">
        <v>130.58627019089579</v>
      </c>
      <c r="C16" s="58">
        <v>159.75624082232042</v>
      </c>
      <c r="D16" s="58">
        <v>290.34251101321621</v>
      </c>
    </row>
    <row r="17" spans="1:4" ht="14.45" customHeight="1">
      <c r="A17" s="12" t="s">
        <v>24</v>
      </c>
      <c r="B17" s="58">
        <v>1136.389133627019</v>
      </c>
      <c r="C17" s="58">
        <v>2918.9559471365601</v>
      </c>
      <c r="D17" s="58">
        <v>4055.3450807635791</v>
      </c>
    </row>
    <row r="18" spans="1:4" ht="14.45" customHeight="1" thickBot="1">
      <c r="A18" s="11" t="s">
        <v>19</v>
      </c>
      <c r="B18" s="59">
        <v>1349.9816446402349</v>
      </c>
      <c r="C18" s="59">
        <v>3171.3795888399377</v>
      </c>
      <c r="D18" s="59">
        <v>4521.3612334801728</v>
      </c>
    </row>
    <row r="19" spans="1:4" ht="14.45" customHeight="1">
      <c r="A19" s="12" t="s">
        <v>23</v>
      </c>
      <c r="B19" s="58">
        <v>70.769456681351002</v>
      </c>
      <c r="C19" s="58">
        <v>3597.9089574155696</v>
      </c>
      <c r="D19" s="58">
        <v>3668.6784140969207</v>
      </c>
    </row>
    <row r="20" spans="1:4" ht="14.45" customHeight="1">
      <c r="A20" s="12" t="s">
        <v>22</v>
      </c>
      <c r="B20" s="58">
        <v>203.8124082232008</v>
      </c>
      <c r="C20" s="58">
        <v>3443.8421439060203</v>
      </c>
      <c r="D20" s="58">
        <v>3647.654552129221</v>
      </c>
    </row>
    <row r="21" spans="1:4" ht="14.45" customHeight="1">
      <c r="A21" s="12" t="s">
        <v>21</v>
      </c>
      <c r="B21" s="58">
        <v>263.12151248164457</v>
      </c>
      <c r="C21" s="58">
        <v>11042.790014684291</v>
      </c>
      <c r="D21" s="58">
        <v>11305.911527165936</v>
      </c>
    </row>
    <row r="22" spans="1:4" ht="14.45" customHeight="1">
      <c r="A22" s="12" t="s">
        <v>20</v>
      </c>
      <c r="B22" s="58">
        <v>1395.529368575626</v>
      </c>
      <c r="C22" s="58">
        <v>36079.470631424396</v>
      </c>
      <c r="D22" s="58">
        <v>37475.000000000022</v>
      </c>
    </row>
    <row r="23" spans="1:4" ht="14.45" customHeight="1" thickBot="1">
      <c r="A23" s="11" t="s">
        <v>19</v>
      </c>
      <c r="B23" s="59">
        <v>1933.2327459618223</v>
      </c>
      <c r="C23" s="59">
        <v>54164.011747430275</v>
      </c>
      <c r="D23" s="59">
        <v>56097.2444933921</v>
      </c>
    </row>
    <row r="24" spans="1:4" ht="14.45" customHeight="1" thickBot="1">
      <c r="A24" s="10" t="s">
        <v>18</v>
      </c>
      <c r="B24" s="59">
        <v>57505.842878120406</v>
      </c>
      <c r="C24" s="59">
        <v>615609.71365638787</v>
      </c>
      <c r="D24" s="59">
        <v>673115.55653450813</v>
      </c>
    </row>
    <row r="25" spans="1:4" ht="14.45" customHeight="1">
      <c r="A25" s="48"/>
      <c r="B25" s="46"/>
      <c r="C25" s="46"/>
      <c r="D25" s="46"/>
    </row>
    <row r="26" spans="1:4" ht="14.45" customHeight="1">
      <c r="A26" s="40" t="s">
        <v>60</v>
      </c>
    </row>
    <row r="27" spans="1:4">
      <c r="A27" s="40" t="s">
        <v>68</v>
      </c>
    </row>
    <row r="28" spans="1:4" ht="14.45" customHeight="1">
      <c r="A28" s="52"/>
    </row>
    <row r="29" spans="1:4" ht="14.45" customHeight="1"/>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Table 1</vt:lpstr>
      <vt:lpstr>Table 2</vt:lpstr>
      <vt:lpstr>Table 3</vt:lpstr>
      <vt:lpstr>Table 4</vt:lpstr>
      <vt:lpstr>Table 5</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Rong LEE (MAS)</dc:creator>
  <cp:lastModifiedBy>Vivian POH (MAS)</cp:lastModifiedBy>
  <dcterms:created xsi:type="dcterms:W3CDTF">2019-07-11T08:03:38Z</dcterms:created>
  <dcterms:modified xsi:type="dcterms:W3CDTF">2021-07-13T06:36:00Z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iteId">
    <vt:lpwstr>0b11c524-9a1c-4e1b-84cb-6336aefc2243</vt:lpwstr>
  </property>
  <property fmtid="{D5CDD505-2E9C-101B-9397-08002B2CF9AE}" pid="4" name="MSIP_Label_5434c4c7-833e-41e4-b0ab-cdb227a2f6f7_Owner">
    <vt:lpwstr>Ethel_NGIAM@mas.gov.sg</vt:lpwstr>
  </property>
  <property fmtid="{D5CDD505-2E9C-101B-9397-08002B2CF9AE}" pid="5" name="MSIP_Label_5434c4c7-833e-41e4-b0ab-cdb227a2f6f7_SetDate">
    <vt:lpwstr>2020-01-14T07:11:32.5719470Z</vt:lpwstr>
  </property>
  <property fmtid="{D5CDD505-2E9C-101B-9397-08002B2CF9AE}" pid="6" name="MSIP_Label_5434c4c7-833e-41e4-b0ab-cdb227a2f6f7_Name">
    <vt:lpwstr>OFFICIAL (OPEN)</vt:lpwstr>
  </property>
  <property fmtid="{D5CDD505-2E9C-101B-9397-08002B2CF9AE}" pid="7" name="MSIP_Label_5434c4c7-833e-41e4-b0ab-cdb227a2f6f7_Application">
    <vt:lpwstr>Microsoft Azure Information Protection</vt:lpwstr>
  </property>
  <property fmtid="{D5CDD505-2E9C-101B-9397-08002B2CF9AE}" pid="8" name="MSIP_Label_5434c4c7-833e-41e4-b0ab-cdb227a2f6f7_ActionId">
    <vt:lpwstr>5bd81e88-c30b-4e4f-b342-412eafba7b86</vt:lpwstr>
  </property>
  <property fmtid="{D5CDD505-2E9C-101B-9397-08002B2CF9AE}" pid="9" name="MSIP_Label_5434c4c7-833e-41e4-b0ab-cdb227a2f6f7_Extended_MSFT_Method">
    <vt:lpwstr>Manual</vt:lpwstr>
  </property>
  <property fmtid="{D5CDD505-2E9C-101B-9397-08002B2CF9AE}" pid="10" name="Sensitivity">
    <vt:lpwstr>OFFICIAL (OPEN)</vt:lpwstr>
  </property>
</Properties>
</file>