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s_vivianpoh\Documents\My MAS Documents\SFEMC\FX Survey\Jul 21 Website Publication\"/>
    </mc:Choice>
  </mc:AlternateContent>
  <xr:revisionPtr revIDLastSave="0" documentId="13_ncr:8001_{D45A5A13-AC36-4EC1-B9EB-97D22AB33C0E}" xr6:coauthVersionLast="45" xr6:coauthVersionMax="45" xr10:uidLastSave="{00000000-0000-0000-0000-000000000000}"/>
  <bookViews>
    <workbookView xWindow="-120" yWindow="-120" windowWidth="20730" windowHeight="11160" xr2:uid="{00000000-000D-0000-FFFF-FFFF00000000}"/>
  </bookViews>
  <sheets>
    <sheet name="Cover Page" sheetId="1" r:id="rId1"/>
    <sheet name="Table 1" sheetId="3" r:id="rId2"/>
    <sheet name="Table 2" sheetId="6" r:id="rId3"/>
    <sheet name="Table 3" sheetId="7" r:id="rId4"/>
    <sheet name="Table 4" sheetId="8" r:id="rId5"/>
    <sheet name="Table 5"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1" l="1"/>
  <c r="A13" i="1" l="1"/>
  <c r="A12" i="1"/>
</calcChain>
</file>

<file path=xl/sharedStrings.xml><?xml version="1.0" encoding="utf-8"?>
<sst xmlns="http://schemas.openxmlformats.org/spreadsheetml/2006/main" count="159" uniqueCount="68">
  <si>
    <t>The Singapore Foreign Exchange Market Committee</t>
  </si>
  <si>
    <t>c/o Oversea-Chinese Banking Corporation</t>
  </si>
  <si>
    <t>65 Chulia Street, OCBC Centre</t>
  </si>
  <si>
    <t>The Singapore Foreign Exchange Market Committee (SFEMC) is pleased to announce the results of the semi-annual survey of foreign exchange volume in Singapore. The aim of the survey is to provide greater market transparency and better monitoring of foreign exchange activity.</t>
  </si>
  <si>
    <t>The main findings of the survey are:</t>
  </si>
  <si>
    <r>
      <t xml:space="preserve">Details of the survey are available at </t>
    </r>
    <r>
      <rPr>
        <sz val="12"/>
        <color rgb="FF0000FF"/>
        <rFont val="Arial"/>
        <family val="2"/>
      </rPr>
      <t>http://www.sfemc.org</t>
    </r>
    <r>
      <rPr>
        <sz val="12"/>
        <color rgb="FF000000"/>
        <rFont val="Arial"/>
        <family val="2"/>
      </rPr>
      <t>. The survey is based on information compiled from the top 30 FX activity institutions in Singapore, with support from the Monetary Authority of Singapore in the collection of data and administering of survey. The reporting basis of the survey is the location of the trading desk. The SFEMC also collaborated with the New York Foreign Exchange Committee, United Kingdom’s Foreign Exchange Joint Standing Committee, Tokyo Foreign Exchange Market Committee, Canadian Foreign Exchange Committee and Australian Foreign Exchange Committee, which conducted similar surveys over the same time period for the North American, UK, Japan, Canadian and Australian markets respectively.</t>
    </r>
  </si>
  <si>
    <t xml:space="preserve">The results of the surveys can be found at </t>
  </si>
  <si>
    <t>http://www.bankofengland.co.uk/markets/forex/fxjsc/index.htm</t>
  </si>
  <si>
    <t>http://www.newyorkfed.org/fxc/volumesurvey/</t>
  </si>
  <si>
    <t>http://www.fxcomtky.com/index_e.html</t>
  </si>
  <si>
    <t>http://www.tma.org.hk/en_newsevents_n1.aspx?newsld=308</t>
  </si>
  <si>
    <t>http://www.afxc.rba.gov.au/statistics</t>
  </si>
  <si>
    <t>http://www.cfec.ca/fx_volume.html</t>
  </si>
  <si>
    <t>For queries on the survey, please contact the secretariat.</t>
  </si>
  <si>
    <t>* Spot, outright forwards and FX swaps.</t>
  </si>
  <si>
    <t>** FX options and currency swaps.</t>
  </si>
  <si>
    <t>GRAND TOTAL</t>
  </si>
  <si>
    <t>Sub-total</t>
  </si>
  <si>
    <t>OTHERS</t>
  </si>
  <si>
    <t>EUR/YEN</t>
  </si>
  <si>
    <t>EUR/STG</t>
  </si>
  <si>
    <t>STG/YEN</t>
  </si>
  <si>
    <t>S$/OTHERS</t>
  </si>
  <si>
    <t>S$/YEN</t>
  </si>
  <si>
    <t>S$/EUR</t>
  </si>
  <si>
    <t>US$/OTHERS</t>
  </si>
  <si>
    <t>US$/SFR</t>
  </si>
  <si>
    <t>US$/C$</t>
  </si>
  <si>
    <t>US$/A$</t>
  </si>
  <si>
    <t>US$/YEN</t>
  </si>
  <si>
    <t>US$/EUR</t>
  </si>
  <si>
    <t>US$/STG</t>
  </si>
  <si>
    <t>US$/S$</t>
  </si>
  <si>
    <t>TOTAL</t>
  </si>
  <si>
    <t xml:space="preserve"> </t>
  </si>
  <si>
    <t>US$ mn</t>
  </si>
  <si>
    <t>Table 5: Foreign Exchange Options*</t>
  </si>
  <si>
    <t>S$/STG</t>
  </si>
  <si>
    <t>Table 4: Foreign Exchange Swaps*</t>
  </si>
  <si>
    <t xml:space="preserve">Table 3: Outright Forwards*
</t>
  </si>
  <si>
    <t xml:space="preserve">Table 2: Spot Transactions*
</t>
  </si>
  <si>
    <t>Total foreign exchange derivatives turnover</t>
  </si>
  <si>
    <t>Foreign exchange options</t>
  </si>
  <si>
    <t>Currency swaps</t>
  </si>
  <si>
    <t>Total foreign exchange turnover</t>
  </si>
  <si>
    <t>Foreign exchange swaps</t>
  </si>
  <si>
    <t>Outright forwards</t>
  </si>
  <si>
    <t>Spot transactions</t>
  </si>
  <si>
    <t>(US$ mn)</t>
  </si>
  <si>
    <t>Instrument</t>
  </si>
  <si>
    <t xml:space="preserve">Average Daily Volume
</t>
  </si>
  <si>
    <t>Table 1b: Total Foreign Exchange and Foreign Exchange Derivatives Volume*</t>
  </si>
  <si>
    <t>Number of working days</t>
  </si>
  <si>
    <t xml:space="preserve">Total Monthly Volume
</t>
  </si>
  <si>
    <t>Table 1a: Total Foreign Exchange and Foreign Exchange Derivatives Volume*</t>
  </si>
  <si>
    <t>Results of Singapore Foreign Exchange and Foreign Exchange Derivatives Market Turnover Survey</t>
  </si>
  <si>
    <t>*: Adjusted for double counting of deals between survey contributors.</t>
  </si>
  <si>
    <t xml:space="preserve">  Totals may not sum due to rounding.</t>
  </si>
  <si>
    <t>Counterparties In Singapore</t>
  </si>
  <si>
    <t>Counterparties Outside Singapore</t>
  </si>
  <si>
    <t xml:space="preserve">Counterparties In Singapore </t>
  </si>
  <si>
    <t xml:space="preserve">Counterparties Outside Singapore </t>
  </si>
  <si>
    <r>
      <t xml:space="preserve">          </t>
    </r>
    <r>
      <rPr>
        <b/>
        <i/>
        <sz val="12"/>
        <color theme="1"/>
        <rFont val="Times New Roman"/>
        <family val="1"/>
      </rPr>
      <t>US$ mn</t>
    </r>
  </si>
  <si>
    <t xml:space="preserve">    Totals may not sum due to rounding.</t>
  </si>
  <si>
    <t>Total Monthly Volume for April 2021</t>
  </si>
  <si>
    <t>April 2021</t>
  </si>
  <si>
    <t>SURVEY OF SINGAPORE FOREIGN EXCHANGE VOLUME IN APRIL 2021</t>
  </si>
  <si>
    <t>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</si>
</sst>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mmmm\ yyyy"/>
    <numFmt numFmtId="166" formatCode="_-* #,##0_-;\-* #,##0_-;_-* &quot;-&quot;??_-;_-@_-"/>
  </numFmts>
  <fonts count="20">
    <font>
      <sz val="11"/>
      <color theme="1"/>
      <name val="Calibri"/>
      <family val="2"/>
      <scheme val="minor"/>
    </font>
    <font>
      <b/>
      <sz val="14"/>
      <color theme="1"/>
      <name val="Arial"/>
      <family val="2"/>
    </font>
    <font>
      <sz val="12"/>
      <color theme="1"/>
      <name val="Arial"/>
      <family val="2"/>
    </font>
    <font>
      <sz val="10"/>
      <color theme="1"/>
      <name val="Arial"/>
      <family val="2"/>
    </font>
    <font>
      <b/>
      <sz val="12"/>
      <color theme="1"/>
      <name val="Arial"/>
      <family val="2"/>
    </font>
    <font>
      <sz val="12"/>
      <color rgb="FF000000"/>
      <name val="Arial"/>
      <family val="2"/>
    </font>
    <font>
      <sz val="12"/>
      <color rgb="FF0000FF"/>
      <name val="Arial"/>
      <family val="2"/>
    </font>
    <font>
      <u/>
      <sz val="11"/>
      <color theme="10"/>
      <name val="Calibri"/>
      <family val="2"/>
      <scheme val="minor"/>
    </font>
    <font>
      <u/>
      <sz val="12"/>
      <color theme="10"/>
      <name val="Arial"/>
      <family val="2"/>
    </font>
    <font>
      <sz val="10"/>
      <name val="Arial "/>
    </font>
    <font>
      <sz val="10"/>
      <name val="Arial "/>
      <family val="2"/>
    </font>
    <font>
      <sz val="12"/>
      <color rgb="FF000000"/>
      <name val="Times New Roman"/>
      <family val="1"/>
    </font>
    <font>
      <b/>
      <sz val="12"/>
      <color theme="1"/>
      <name val="Times New Roman"/>
      <family val="1"/>
    </font>
    <font>
      <sz val="12"/>
      <color theme="1"/>
      <name val="Times New Roman"/>
      <family val="1"/>
    </font>
    <font>
      <b/>
      <i/>
      <sz val="12"/>
      <color theme="1"/>
      <name val="Times New Roman"/>
      <family val="1"/>
    </font>
    <font>
      <b/>
      <i/>
      <sz val="12"/>
      <name val="Times New Roman"/>
      <family val="1"/>
    </font>
    <font>
      <b/>
      <sz val="12"/>
      <color rgb="FF000000"/>
      <name val="Times New Roman"/>
      <family val="1"/>
    </font>
    <font>
      <b/>
      <sz val="12"/>
      <name val="Times New Roman"/>
      <family val="1"/>
    </font>
    <font>
      <sz val="12"/>
      <color rgb="FFFF0000"/>
      <name val="Arial"/>
      <family val="2"/>
    </font>
    <font>
      <sz val="11"/>
      <color theme="1"/>
      <name val="Calibri"/>
      <family val="2"/>
      <scheme val="minor"/>
    </font>
  </fonts>
  <fills count="2">
    <fill>
      <patternFill patternType="none"/>
    </fill>
    <fill>
      <patternFill patternType="gray125"/>
    </fill>
  </fills>
  <borders count="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7" fillId="0" borderId="0" applyNumberFormat="0" applyFill="0" applyBorder="0" applyAlignment="0" applyProtection="0"/>
    <xf numFmtId="0" fontId="9" fillId="0" borderId="0"/>
    <xf numFmtId="164" fontId="19" fillId="0" borderId="0" applyFont="0" applyFill="0" applyBorder="0" applyAlignment="0" applyProtection="0"/>
  </cellStyleXfs>
  <cellXfs count="63">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wrapText="1"/>
    </xf>
    <xf numFmtId="0" fontId="5" fillId="0" borderId="0" xfId="0" applyFont="1" applyAlignment="1">
      <alignment vertical="center"/>
    </xf>
    <xf numFmtId="0" fontId="8" fillId="0" borderId="0" xfId="1" applyFont="1" applyAlignment="1">
      <alignment vertical="center"/>
    </xf>
    <xf numFmtId="0" fontId="3" fillId="0" borderId="0" xfId="0" applyFont="1" applyAlignment="1">
      <alignment vertical="center"/>
    </xf>
    <xf numFmtId="0" fontId="10" fillId="0" borderId="0" xfId="2" applyFont="1"/>
    <xf numFmtId="0" fontId="12" fillId="0" borderId="2" xfId="2" applyFont="1" applyBorder="1" applyAlignment="1">
      <alignment horizontal="left" vertical="center"/>
    </xf>
    <xf numFmtId="0" fontId="12" fillId="0" borderId="2" xfId="2" applyFont="1" applyBorder="1" applyAlignment="1">
      <alignment vertical="center"/>
    </xf>
    <xf numFmtId="0" fontId="13" fillId="0" borderId="4" xfId="2" applyFont="1" applyBorder="1" applyAlignment="1">
      <alignment vertical="center"/>
    </xf>
    <xf numFmtId="0" fontId="13" fillId="0" borderId="6" xfId="2" applyFont="1" applyBorder="1" applyAlignment="1">
      <alignment vertical="center"/>
    </xf>
    <xf numFmtId="0" fontId="9" fillId="0" borderId="0" xfId="2"/>
    <xf numFmtId="165" fontId="15" fillId="0" borderId="0" xfId="2" applyNumberFormat="1" applyFont="1" applyAlignment="1">
      <alignment horizontal="left"/>
    </xf>
    <xf numFmtId="0" fontId="15" fillId="0" borderId="0" xfId="2" applyFont="1" applyAlignment="1"/>
    <xf numFmtId="0" fontId="16" fillId="0" borderId="2" xfId="2" applyFont="1" applyBorder="1" applyAlignment="1">
      <alignment horizontal="left" vertical="center"/>
    </xf>
    <xf numFmtId="0" fontId="16" fillId="0" borderId="2" xfId="2" applyFont="1" applyBorder="1" applyAlignment="1">
      <alignment vertical="center"/>
    </xf>
    <xf numFmtId="0" fontId="14" fillId="0" borderId="0" xfId="2" applyFont="1" applyAlignment="1">
      <alignment horizontal="right" vertical="center"/>
    </xf>
    <xf numFmtId="0" fontId="12" fillId="0" borderId="1" xfId="2" applyFont="1" applyBorder="1" applyAlignment="1">
      <alignment horizontal="center" vertical="center" wrapText="1"/>
    </xf>
    <xf numFmtId="0" fontId="17" fillId="0" borderId="0" xfId="2" applyFont="1" applyAlignment="1"/>
    <xf numFmtId="3" fontId="16" fillId="0" borderId="1" xfId="2" applyNumberFormat="1" applyFont="1" applyBorder="1" applyAlignment="1">
      <alignment horizontal="center" vertical="center" wrapText="1"/>
    </xf>
    <xf numFmtId="0" fontId="12" fillId="0" borderId="2" xfId="2" applyFont="1" applyBorder="1" applyAlignment="1">
      <alignment vertical="center" wrapText="1"/>
    </xf>
    <xf numFmtId="3" fontId="11" fillId="0" borderId="3" xfId="2" applyNumberFormat="1" applyFont="1" applyBorder="1" applyAlignment="1">
      <alignment horizontal="center" vertical="center" wrapText="1"/>
    </xf>
    <xf numFmtId="0" fontId="13" fillId="0" borderId="4" xfId="2" applyFont="1" applyBorder="1" applyAlignment="1">
      <alignment vertical="center" wrapText="1"/>
    </xf>
    <xf numFmtId="3" fontId="16" fillId="0" borderId="3" xfId="2" applyNumberFormat="1" applyFont="1" applyBorder="1" applyAlignment="1">
      <alignment horizontal="center" vertical="center" wrapText="1"/>
    </xf>
    <xf numFmtId="0" fontId="12" fillId="0" borderId="4" xfId="2" applyFont="1" applyBorder="1" applyAlignment="1">
      <alignment vertical="center" wrapText="1"/>
    </xf>
    <xf numFmtId="165" fontId="12" fillId="0" borderId="5" xfId="2" applyNumberFormat="1" applyFont="1" applyBorder="1" applyAlignment="1">
      <alignment horizontal="center" vertical="center" wrapText="1"/>
    </xf>
    <xf numFmtId="0" fontId="15" fillId="0" borderId="0" xfId="2" applyFont="1" applyAlignment="1">
      <alignment horizontal="center"/>
    </xf>
    <xf numFmtId="0" fontId="17" fillId="0" borderId="0" xfId="2" applyFont="1" applyAlignment="1">
      <alignment horizontal="center"/>
    </xf>
    <xf numFmtId="0" fontId="10" fillId="0" borderId="0" xfId="2" applyFont="1" applyAlignment="1">
      <alignment horizontal="center"/>
    </xf>
    <xf numFmtId="0" fontId="12" fillId="0" borderId="0" xfId="0" applyFont="1" applyFill="1" applyAlignment="1">
      <alignment vertical="center"/>
    </xf>
    <xf numFmtId="0" fontId="12" fillId="0" borderId="0" xfId="0" quotePrefix="1" applyFont="1" applyFill="1" applyAlignment="1">
      <alignment vertical="center"/>
    </xf>
    <xf numFmtId="0" fontId="13" fillId="0" borderId="0" xfId="0" applyFont="1" applyFill="1" applyAlignment="1">
      <alignment vertical="center"/>
    </xf>
    <xf numFmtId="3" fontId="0" fillId="0" borderId="0" xfId="0" applyNumberFormat="1"/>
    <xf numFmtId="0" fontId="12" fillId="0" borderId="6" xfId="2"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3" fillId="0" borderId="0" xfId="0" applyFont="1" applyAlignment="1">
      <alignment vertical="center"/>
    </xf>
    <xf numFmtId="0" fontId="9" fillId="0" borderId="0" xfId="2" applyBorder="1"/>
    <xf numFmtId="0" fontId="10" fillId="0" borderId="0" xfId="2" applyFont="1" applyBorder="1"/>
    <xf numFmtId="0" fontId="12" fillId="0" borderId="0" xfId="0" applyFont="1" applyFill="1" applyBorder="1" applyAlignment="1">
      <alignment vertical="center"/>
    </xf>
    <xf numFmtId="0" fontId="15" fillId="0" borderId="0" xfId="2" applyFont="1" applyBorder="1" applyAlignment="1"/>
    <xf numFmtId="165" fontId="15" fillId="0" borderId="0" xfId="2" applyNumberFormat="1" applyFont="1" applyBorder="1" applyAlignment="1">
      <alignment horizontal="left"/>
    </xf>
    <xf numFmtId="3" fontId="11" fillId="0" borderId="0" xfId="2" applyNumberFormat="1" applyFont="1" applyBorder="1" applyAlignment="1">
      <alignment horizontal="right" vertical="center"/>
    </xf>
    <xf numFmtId="0" fontId="13" fillId="0" borderId="0" xfId="0" applyFont="1" applyBorder="1" applyAlignment="1">
      <alignment vertical="center"/>
    </xf>
    <xf numFmtId="0" fontId="16" fillId="0" borderId="0" xfId="2" applyFont="1" applyBorder="1" applyAlignment="1">
      <alignment horizontal="left" vertical="center"/>
    </xf>
    <xf numFmtId="0" fontId="12" fillId="0" borderId="0" xfId="0" applyFont="1" applyAlignment="1">
      <alignment horizontal="right" vertical="center"/>
    </xf>
    <xf numFmtId="0" fontId="12" fillId="0" borderId="7" xfId="0" applyFont="1" applyBorder="1" applyAlignment="1">
      <alignment horizontal="left" vertical="center" wrapText="1"/>
    </xf>
    <xf numFmtId="0" fontId="13" fillId="0" borderId="0" xfId="0" applyFont="1" applyAlignment="1">
      <alignment horizontal="left" vertical="center"/>
    </xf>
    <xf numFmtId="0" fontId="13" fillId="0" borderId="0" xfId="0" applyFont="1" applyBorder="1" applyAlignment="1">
      <alignment horizontal="left" vertical="center"/>
    </xf>
    <xf numFmtId="0" fontId="13" fillId="0" borderId="0" xfId="0" applyFont="1"/>
    <xf numFmtId="0" fontId="9" fillId="0" borderId="0" xfId="2" applyFont="1" applyBorder="1"/>
    <xf numFmtId="0" fontId="18" fillId="0" borderId="0" xfId="0" quotePrefix="1" applyFont="1" applyFill="1" applyAlignment="1">
      <alignment vertical="center"/>
    </xf>
    <xf numFmtId="164" fontId="15" fillId="0" borderId="0" xfId="3" applyFont="1" applyBorder="1" applyAlignment="1"/>
    <xf numFmtId="166" fontId="11" fillId="0" borderId="5" xfId="3" applyNumberFormat="1" applyFont="1" applyBorder="1" applyAlignment="1">
      <alignment horizontal="right" vertical="center"/>
    </xf>
    <xf numFmtId="166" fontId="11" fillId="0" borderId="3" xfId="3" applyNumberFormat="1" applyFont="1" applyBorder="1" applyAlignment="1">
      <alignment horizontal="right" vertical="center"/>
    </xf>
    <xf numFmtId="166" fontId="11" fillId="0" borderId="1" xfId="3" applyNumberFormat="1" applyFont="1" applyBorder="1" applyAlignment="1">
      <alignment horizontal="right" vertical="center"/>
    </xf>
    <xf numFmtId="166" fontId="16" fillId="0" borderId="1" xfId="3" applyNumberFormat="1" applyFont="1" applyBorder="1" applyAlignment="1">
      <alignment horizontal="right" vertical="center"/>
    </xf>
    <xf numFmtId="0" fontId="12" fillId="0" borderId="6" xfId="2" applyFont="1" applyBorder="1" applyAlignment="1">
      <alignment vertical="center" wrapText="1"/>
    </xf>
    <xf numFmtId="0" fontId="12" fillId="0" borderId="2" xfId="2" applyFont="1" applyBorder="1" applyAlignment="1">
      <alignment vertical="center" wrapText="1"/>
    </xf>
    <xf numFmtId="49" fontId="12" fillId="0" borderId="5" xfId="2" applyNumberFormat="1" applyFont="1" applyBorder="1" applyAlignment="1">
      <alignment horizontal="center" vertical="center" wrapText="1"/>
    </xf>
  </cellXfs>
  <cellStyles count="4">
    <cellStyle name="Comma" xfId="3" builtinId="3"/>
    <cellStyle name="Hyperlink" xfId="1" builtinId="8"/>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ma.org.hk/en_newsevents_n1.aspx?newsld=308" TargetMode="External"/><Relationship Id="rId2" Type="http://schemas.openxmlformats.org/officeDocument/2006/relationships/hyperlink" Target="http://www.fxcomtky.com/index_e.html" TargetMode="External"/><Relationship Id="rId1" Type="http://schemas.openxmlformats.org/officeDocument/2006/relationships/hyperlink" Target="http://www.newyorkfed.org/fxc/volumesurvey/" TargetMode="External"/><Relationship Id="rId6" Type="http://schemas.openxmlformats.org/officeDocument/2006/relationships/printerSettings" Target="../printerSettings/printerSettings1.bin"/><Relationship Id="rId5" Type="http://schemas.openxmlformats.org/officeDocument/2006/relationships/hyperlink" Target="http://www.cfec.ca/fx_volume.html" TargetMode="External"/><Relationship Id="rId4" Type="http://schemas.openxmlformats.org/officeDocument/2006/relationships/hyperlink" Target="http://www.afxc.rba.gov.au/statis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showGridLines="0" tabSelected="1" zoomScale="80" zoomScaleNormal="80" workbookViewId="0">
      <selection activeCell="A9" sqref="A9"/>
    </sheetView>
  </sheetViews>
  <sheetFormatPr defaultRowHeight="15"/>
  <cols>
    <col min="1" max="1" width="200.7109375" style="2" customWidth="1"/>
  </cols>
  <sheetData>
    <row r="1" spans="1:1" ht="18">
      <c r="A1" s="1" t="s">
        <v>0</v>
      </c>
    </row>
    <row r="2" spans="1:1">
      <c r="A2" s="3" t="s">
        <v>1</v>
      </c>
    </row>
    <row r="3" spans="1:1">
      <c r="A3" s="3" t="s">
        <v>2</v>
      </c>
    </row>
    <row r="5" spans="1:1">
      <c r="A5" s="54"/>
    </row>
    <row r="7" spans="1:1" ht="15.75">
      <c r="A7" s="4" t="s">
        <v>66</v>
      </c>
    </row>
    <row r="9" spans="1:1" ht="30">
      <c r="A9" s="5" t="s">
        <v>3</v>
      </c>
    </row>
    <row r="11" spans="1:1">
      <c r="A11" s="6" t="s">
        <v>4</v>
      </c>
    </row>
    <row r="12" spans="1:1">
      <c r="A12" s="2" t="str">
        <f>CONCATENATE("1) Average daily reported ‘traditional’* foreign exchange turnover was US$", ROUND('Table 1'!C24/1000,0),"bn in ",'Table 1'!A2,".")</f>
        <v>1) Average daily reported ‘traditional’* foreign exchange turnover was US$538bn in April 2021.</v>
      </c>
    </row>
    <row r="13" spans="1:1">
      <c r="A13" s="2" t="str">
        <f>CONCATENATE("2) Average daily reported turnover in OTC foreign exchange derivatives** was US$", ROUND('Table 1'!C27/1000,0),"bn in ",'Table 1'!A2,".")</f>
        <v>2) Average daily reported turnover in OTC foreign exchange derivatives** was US$102bn in April 2021.</v>
      </c>
    </row>
    <row r="14" spans="1:1">
      <c r="A14" s="2" t="str">
        <f>CONCATENATE("3) Average daily reported turnover in overall foreign exchange market was US$",ROUND(SUM('Table 1'!C24,'Table 1'!C27)/1000,0),"bn in ",'Table 1'!A2,", a ", ROUND((SUM('Table 1'!C24,'Table 1'!C27)/SUM('Table 1'!B24,'Table 1'!B27)-1)*100,0),"% ",IF(SUM('Table 1'!C24,'Table 1'!C27)&gt;SUM('Table 1'!B24,'Table 1'!B27),"increase", "decrease")," from ",'Table 1'!B6,".")</f>
        <v>3) Average daily reported turnover in overall foreign exchange market was US$640bn in April 2021, a 13% increase from October 2020.</v>
      </c>
    </row>
    <row r="16" spans="1:1" ht="60">
      <c r="A16" s="5" t="s">
        <v>5</v>
      </c>
    </row>
    <row r="18" spans="1:1">
      <c r="A18" s="2" t="s">
        <v>6</v>
      </c>
    </row>
    <row r="19" spans="1:1">
      <c r="A19" s="7" t="s">
        <v>7</v>
      </c>
    </row>
    <row r="20" spans="1:1">
      <c r="A20" s="7" t="s">
        <v>8</v>
      </c>
    </row>
    <row r="21" spans="1:1">
      <c r="A21" s="7" t="s">
        <v>9</v>
      </c>
    </row>
    <row r="22" spans="1:1">
      <c r="A22" s="7" t="s">
        <v>10</v>
      </c>
    </row>
    <row r="23" spans="1:1">
      <c r="A23" s="7" t="s">
        <v>11</v>
      </c>
    </row>
    <row r="24" spans="1:1">
      <c r="A24" s="7" t="s">
        <v>12</v>
      </c>
    </row>
    <row r="26" spans="1:1">
      <c r="A26" s="2" t="s">
        <v>13</v>
      </c>
    </row>
    <row r="28" spans="1:1">
      <c r="A28" s="8" t="s">
        <v>14</v>
      </c>
    </row>
    <row r="29" spans="1:1">
      <c r="A29" s="8" t="s">
        <v>15</v>
      </c>
    </row>
  </sheetData>
  <hyperlinks>
    <hyperlink ref="A20" r:id="rId1" xr:uid="{00000000-0004-0000-0000-000000000000}"/>
    <hyperlink ref="A21" r:id="rId2" xr:uid="{00000000-0004-0000-0000-000001000000}"/>
    <hyperlink ref="A22" r:id="rId3" xr:uid="{00000000-0004-0000-0000-000002000000}"/>
    <hyperlink ref="A23" r:id="rId4" xr:uid="{00000000-0004-0000-0000-000003000000}"/>
    <hyperlink ref="A24" r:id="rId5" xr:uid="{00000000-0004-0000-0000-000004000000}"/>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zoomScale="80" zoomScaleNormal="80" workbookViewId="0">
      <selection activeCell="B7" sqref="B7"/>
    </sheetView>
  </sheetViews>
  <sheetFormatPr defaultRowHeight="15"/>
  <cols>
    <col min="1" max="1" width="46.140625" customWidth="1"/>
    <col min="2" max="3" width="25.7109375" customWidth="1"/>
  </cols>
  <sheetData>
    <row r="1" spans="1:3" ht="15.75">
      <c r="A1" s="32" t="s">
        <v>55</v>
      </c>
    </row>
    <row r="2" spans="1:3" ht="15.75">
      <c r="A2" s="33" t="s">
        <v>65</v>
      </c>
    </row>
    <row r="4" spans="1:3" ht="15.75">
      <c r="A4" s="21" t="s">
        <v>54</v>
      </c>
      <c r="B4" s="14"/>
      <c r="C4" s="9"/>
    </row>
    <row r="5" spans="1:3" ht="16.5" thickBot="1">
      <c r="A5" s="16" t="s">
        <v>53</v>
      </c>
      <c r="B5" s="14"/>
      <c r="C5" s="9"/>
    </row>
    <row r="6" spans="1:3" ht="15.75">
      <c r="A6" s="60" t="s">
        <v>49</v>
      </c>
      <c r="B6" s="62" t="s">
        <v>67</v>
      </c>
      <c r="C6" s="28">
        <v>44287</v>
      </c>
    </row>
    <row r="7" spans="1:3" ht="16.5" thickBot="1">
      <c r="A7" s="61"/>
      <c r="B7" s="20" t="s">
        <v>48</v>
      </c>
      <c r="C7" s="20" t="s">
        <v>48</v>
      </c>
    </row>
    <row r="8" spans="1:3" ht="16.149999999999999" customHeight="1">
      <c r="A8" s="12" t="s">
        <v>47</v>
      </c>
      <c r="B8" s="24">
        <v>2686155.05206424</v>
      </c>
      <c r="C8" s="24">
        <v>2795953.6639523488</v>
      </c>
    </row>
    <row r="9" spans="1:3" ht="16.149999999999999" customHeight="1">
      <c r="A9" s="12" t="s">
        <v>46</v>
      </c>
      <c r="B9" s="24">
        <v>1490723.1528195348</v>
      </c>
      <c r="C9" s="24">
        <v>1882320.4614340647</v>
      </c>
    </row>
    <row r="10" spans="1:3" ht="16.149999999999999" customHeight="1">
      <c r="A10" s="12" t="s">
        <v>45</v>
      </c>
      <c r="B10" s="24">
        <v>6248134.8405074421</v>
      </c>
      <c r="C10" s="24">
        <v>6612859.9313880745</v>
      </c>
    </row>
    <row r="11" spans="1:3" ht="16.149999999999999" customHeight="1">
      <c r="A11" s="27" t="s">
        <v>44</v>
      </c>
      <c r="B11" s="26">
        <v>10425013.045391213</v>
      </c>
      <c r="C11" s="26">
        <v>11291134.056774488</v>
      </c>
    </row>
    <row r="12" spans="1:3" ht="16.149999999999999" customHeight="1">
      <c r="A12" s="12" t="s">
        <v>43</v>
      </c>
      <c r="B12" s="24">
        <v>1273606.8336144325</v>
      </c>
      <c r="C12" s="24">
        <v>1540967.8579506897</v>
      </c>
    </row>
    <row r="13" spans="1:3" ht="16.149999999999999" customHeight="1">
      <c r="A13" s="12" t="s">
        <v>42</v>
      </c>
      <c r="B13" s="24">
        <v>717411.08344943868</v>
      </c>
      <c r="C13" s="24">
        <v>608085.23448691878</v>
      </c>
    </row>
    <row r="14" spans="1:3" ht="16.149999999999999" customHeight="1">
      <c r="A14" s="27" t="s">
        <v>41</v>
      </c>
      <c r="B14" s="26">
        <v>1991017.9170638712</v>
      </c>
      <c r="C14" s="26">
        <v>2149053.0924376086</v>
      </c>
    </row>
    <row r="15" spans="1:3" ht="16.149999999999999" customHeight="1" thickBot="1">
      <c r="A15" s="11" t="s">
        <v>52</v>
      </c>
      <c r="B15" s="22">
        <v>22</v>
      </c>
      <c r="C15" s="22">
        <v>21</v>
      </c>
    </row>
    <row r="16" spans="1:3">
      <c r="A16" s="9"/>
      <c r="B16" s="31"/>
      <c r="C16" s="9"/>
    </row>
    <row r="17" spans="1:4" ht="15.75">
      <c r="A17" s="21" t="s">
        <v>51</v>
      </c>
      <c r="B17" s="30"/>
      <c r="C17" s="14"/>
    </row>
    <row r="18" spans="1:4" ht="16.5" thickBot="1">
      <c r="A18" s="16" t="s">
        <v>50</v>
      </c>
      <c r="B18" s="29"/>
      <c r="C18" s="14"/>
    </row>
    <row r="19" spans="1:4" ht="15.75">
      <c r="A19" s="60" t="s">
        <v>49</v>
      </c>
      <c r="B19" s="28">
        <v>44105</v>
      </c>
      <c r="C19" s="28">
        <v>44287</v>
      </c>
    </row>
    <row r="20" spans="1:4" ht="16.5" thickBot="1">
      <c r="A20" s="61"/>
      <c r="B20" s="20" t="s">
        <v>48</v>
      </c>
      <c r="C20" s="20" t="s">
        <v>48</v>
      </c>
    </row>
    <row r="21" spans="1:4" ht="16.149999999999999" customHeight="1">
      <c r="A21" s="25" t="s">
        <v>47</v>
      </c>
      <c r="B21" s="24">
        <v>122098</v>
      </c>
      <c r="C21" s="24">
        <v>133141</v>
      </c>
    </row>
    <row r="22" spans="1:4" ht="16.149999999999999" customHeight="1">
      <c r="A22" s="25" t="s">
        <v>46</v>
      </c>
      <c r="B22" s="24">
        <v>67760</v>
      </c>
      <c r="C22" s="24">
        <v>89634</v>
      </c>
    </row>
    <row r="23" spans="1:4" ht="16.149999999999999" customHeight="1">
      <c r="A23" s="25" t="s">
        <v>45</v>
      </c>
      <c r="B23" s="24">
        <v>284006</v>
      </c>
      <c r="C23" s="24">
        <v>314898</v>
      </c>
    </row>
    <row r="24" spans="1:4" ht="16.149999999999999" customHeight="1">
      <c r="A24" s="27" t="s">
        <v>44</v>
      </c>
      <c r="B24" s="26">
        <v>473864</v>
      </c>
      <c r="C24" s="26">
        <v>537673</v>
      </c>
      <c r="D24" s="35"/>
    </row>
    <row r="25" spans="1:4" ht="16.149999999999999" customHeight="1">
      <c r="A25" s="25" t="s">
        <v>43</v>
      </c>
      <c r="B25" s="24">
        <v>57891</v>
      </c>
      <c r="C25" s="24">
        <v>73379</v>
      </c>
    </row>
    <row r="26" spans="1:4" ht="16.149999999999999" customHeight="1">
      <c r="A26" s="25" t="s">
        <v>42</v>
      </c>
      <c r="B26" s="24">
        <v>32610</v>
      </c>
      <c r="C26" s="24">
        <v>28956</v>
      </c>
    </row>
    <row r="27" spans="1:4" ht="16.149999999999999" customHeight="1" thickBot="1">
      <c r="A27" s="23" t="s">
        <v>41</v>
      </c>
      <c r="B27" s="22">
        <v>90501</v>
      </c>
      <c r="C27" s="22">
        <v>102335</v>
      </c>
    </row>
    <row r="29" spans="1:4" ht="15.75">
      <c r="A29" s="34" t="s">
        <v>56</v>
      </c>
    </row>
    <row r="30" spans="1:4" ht="15.75">
      <c r="A30" s="34" t="s">
        <v>57</v>
      </c>
    </row>
  </sheetData>
  <mergeCells count="2">
    <mergeCell ref="A6:A7"/>
    <mergeCell ref="A19:A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showGridLines="0" zoomScale="80" zoomScaleNormal="80" workbookViewId="0">
      <selection activeCell="B6" sqref="B6:D25"/>
    </sheetView>
  </sheetViews>
  <sheetFormatPr defaultColWidth="8.85546875" defaultRowHeight="15.75"/>
  <cols>
    <col min="1" max="4" width="25.7109375" style="32" customWidth="1"/>
    <col min="5" max="16384" width="8.85546875" style="32"/>
  </cols>
  <sheetData>
    <row r="1" spans="1:4" ht="15.6" customHeight="1">
      <c r="A1" s="21" t="s">
        <v>40</v>
      </c>
      <c r="B1" s="14"/>
      <c r="C1" s="9"/>
      <c r="D1" s="14"/>
    </row>
    <row r="2" spans="1:4" ht="14.45" customHeight="1">
      <c r="A2" s="16" t="s">
        <v>64</v>
      </c>
      <c r="B2" s="15"/>
      <c r="C2" s="14"/>
    </row>
    <row r="3" spans="1:4" ht="14.45" customHeight="1">
      <c r="A3" s="16"/>
      <c r="B3" s="15"/>
      <c r="C3" s="14"/>
    </row>
    <row r="4" spans="1:4" ht="14.45" customHeight="1" thickBot="1">
      <c r="A4" s="16"/>
      <c r="B4" s="15"/>
      <c r="C4" s="14"/>
      <c r="D4" s="19" t="s">
        <v>35</v>
      </c>
    </row>
    <row r="5" spans="1:4" ht="32.25" thickBot="1">
      <c r="A5" s="37"/>
      <c r="B5" s="38" t="s">
        <v>58</v>
      </c>
      <c r="C5" s="38" t="s">
        <v>59</v>
      </c>
      <c r="D5" s="37" t="s">
        <v>33</v>
      </c>
    </row>
    <row r="6" spans="1:4" ht="14.45" customHeight="1">
      <c r="A6" s="12" t="s">
        <v>32</v>
      </c>
      <c r="B6" s="57">
        <v>31663.925582447398</v>
      </c>
      <c r="C6" s="57">
        <v>190554.37532986529</v>
      </c>
      <c r="D6" s="57">
        <v>222218.3009123127</v>
      </c>
    </row>
    <row r="7" spans="1:4" ht="14.45" customHeight="1">
      <c r="A7" s="12" t="s">
        <v>31</v>
      </c>
      <c r="B7" s="57">
        <v>5525.5715147402598</v>
      </c>
      <c r="C7" s="57">
        <v>165020.99751187509</v>
      </c>
      <c r="D7" s="57">
        <v>170546.56902661535</v>
      </c>
    </row>
    <row r="8" spans="1:4" ht="14.45" customHeight="1">
      <c r="A8" s="12" t="s">
        <v>30</v>
      </c>
      <c r="B8" s="57">
        <v>11793.48073588178</v>
      </c>
      <c r="C8" s="57">
        <v>422544.48088667716</v>
      </c>
      <c r="D8" s="57">
        <v>434337.96162255894</v>
      </c>
    </row>
    <row r="9" spans="1:4" ht="14.45" customHeight="1">
      <c r="A9" s="12" t="s">
        <v>29</v>
      </c>
      <c r="B9" s="57">
        <v>11718.640202065901</v>
      </c>
      <c r="C9" s="57">
        <v>499087.91676091368</v>
      </c>
      <c r="D9" s="57">
        <v>510806.55696297961</v>
      </c>
    </row>
    <row r="10" spans="1:4" ht="14.45" customHeight="1">
      <c r="A10" s="12" t="s">
        <v>28</v>
      </c>
      <c r="B10" s="57">
        <v>5521.4687476438203</v>
      </c>
      <c r="C10" s="57">
        <v>218551.6843851317</v>
      </c>
      <c r="D10" s="57">
        <v>224073.15313277551</v>
      </c>
    </row>
    <row r="11" spans="1:4" ht="14.45" customHeight="1">
      <c r="A11" s="12" t="s">
        <v>27</v>
      </c>
      <c r="B11" s="57">
        <v>2165.9518962527363</v>
      </c>
      <c r="C11" s="57">
        <v>87016.812938249321</v>
      </c>
      <c r="D11" s="57">
        <v>89182.764834502057</v>
      </c>
    </row>
    <row r="12" spans="1:4" ht="14.45" customHeight="1">
      <c r="A12" s="12" t="s">
        <v>26</v>
      </c>
      <c r="B12" s="57">
        <v>958.56593530875398</v>
      </c>
      <c r="C12" s="57">
        <v>44068.673000075432</v>
      </c>
      <c r="D12" s="57">
        <v>45027.238935384186</v>
      </c>
    </row>
    <row r="13" spans="1:4" ht="14.45" customHeight="1">
      <c r="A13" s="12" t="s">
        <v>25</v>
      </c>
      <c r="B13" s="57">
        <v>39652.399909522719</v>
      </c>
      <c r="C13" s="57">
        <v>813993.00987710198</v>
      </c>
      <c r="D13" s="57">
        <v>853645.40978662472</v>
      </c>
    </row>
    <row r="14" spans="1:4" ht="14.45" customHeight="1" thickBot="1">
      <c r="A14" s="11" t="s">
        <v>17</v>
      </c>
      <c r="B14" s="59">
        <v>109000.00452386338</v>
      </c>
      <c r="C14" s="59">
        <v>2440837.9506898895</v>
      </c>
      <c r="D14" s="59">
        <v>2549837.955213753</v>
      </c>
    </row>
    <row r="15" spans="1:4" ht="14.45" customHeight="1">
      <c r="A15" s="12" t="s">
        <v>37</v>
      </c>
      <c r="B15" s="57">
        <v>674.07863982507706</v>
      </c>
      <c r="C15" s="57">
        <v>2338.5802608761223</v>
      </c>
      <c r="D15" s="57">
        <v>3012.6589007011994</v>
      </c>
    </row>
    <row r="16" spans="1:4" ht="14.45" customHeight="1">
      <c r="A16" s="12" t="s">
        <v>24</v>
      </c>
      <c r="B16" s="57">
        <v>1719.0707230641628</v>
      </c>
      <c r="C16" s="57">
        <v>4220.8414385885562</v>
      </c>
      <c r="D16" s="57">
        <v>5939.9121616527191</v>
      </c>
    </row>
    <row r="17" spans="1:4" ht="14.45" customHeight="1">
      <c r="A17" s="12" t="s">
        <v>23</v>
      </c>
      <c r="B17" s="57">
        <v>339.43150116866491</v>
      </c>
      <c r="C17" s="57">
        <v>1882.6411822363009</v>
      </c>
      <c r="D17" s="57">
        <v>2222.0726834049656</v>
      </c>
    </row>
    <row r="18" spans="1:4" ht="14.45" customHeight="1">
      <c r="A18" s="12" t="s">
        <v>22</v>
      </c>
      <c r="B18" s="57">
        <v>5197.8515418834349</v>
      </c>
      <c r="C18" s="57">
        <v>12551.32172208396</v>
      </c>
      <c r="D18" s="57">
        <v>17749.173263967394</v>
      </c>
    </row>
    <row r="19" spans="1:4" ht="14.45" customHeight="1" thickBot="1">
      <c r="A19" s="11" t="s">
        <v>17</v>
      </c>
      <c r="B19" s="59">
        <v>7930.4324059413393</v>
      </c>
      <c r="C19" s="59">
        <v>20993.38460378494</v>
      </c>
      <c r="D19" s="59">
        <v>28923.817009726277</v>
      </c>
    </row>
    <row r="20" spans="1:4" ht="14.45" customHeight="1">
      <c r="A20" s="12" t="s">
        <v>21</v>
      </c>
      <c r="B20" s="57">
        <v>797.40254844303695</v>
      </c>
      <c r="C20" s="57">
        <v>13832.06966749604</v>
      </c>
      <c r="D20" s="57">
        <v>14629.472215939077</v>
      </c>
    </row>
    <row r="21" spans="1:4" ht="14.45" customHeight="1">
      <c r="A21" s="12" t="s">
        <v>20</v>
      </c>
      <c r="B21" s="57">
        <v>645.42448918042692</v>
      </c>
      <c r="C21" s="57">
        <v>22445.65633717864</v>
      </c>
      <c r="D21" s="57">
        <v>23091.080826359066</v>
      </c>
    </row>
    <row r="22" spans="1:4" ht="14.45" customHeight="1">
      <c r="A22" s="12" t="s">
        <v>19</v>
      </c>
      <c r="B22" s="57">
        <v>892.983487898666</v>
      </c>
      <c r="C22" s="57">
        <v>44290.561713036281</v>
      </c>
      <c r="D22" s="57">
        <v>45183.545200934946</v>
      </c>
    </row>
    <row r="23" spans="1:4" ht="14.45" customHeight="1">
      <c r="A23" s="12" t="s">
        <v>18</v>
      </c>
      <c r="B23" s="57">
        <v>4095.2156374877504</v>
      </c>
      <c r="C23" s="57">
        <v>130192.57784814879</v>
      </c>
      <c r="D23" s="57">
        <v>134287.79348563653</v>
      </c>
    </row>
    <row r="24" spans="1:4" ht="14.45" customHeight="1" thickBot="1">
      <c r="A24" s="11" t="s">
        <v>17</v>
      </c>
      <c r="B24" s="59">
        <v>6431.0261630098803</v>
      </c>
      <c r="C24" s="59">
        <v>210760.86556585977</v>
      </c>
      <c r="D24" s="59">
        <v>217191.89172886961</v>
      </c>
    </row>
    <row r="25" spans="1:4" ht="14.45" customHeight="1" thickBot="1">
      <c r="A25" s="11" t="s">
        <v>16</v>
      </c>
      <c r="B25" s="59">
        <v>123361.46309281459</v>
      </c>
      <c r="C25" s="59">
        <v>2672592.2008595341</v>
      </c>
      <c r="D25" s="59">
        <v>2795953.6639523488</v>
      </c>
    </row>
    <row r="26" spans="1:4" ht="14.45" customHeight="1"/>
    <row r="27" spans="1:4" ht="14.45" customHeight="1">
      <c r="A27" s="39" t="s">
        <v>56</v>
      </c>
    </row>
    <row r="28" spans="1:4">
      <c r="A28" s="39" t="s">
        <v>63</v>
      </c>
    </row>
    <row r="29" spans="1:4" ht="14.45" customHeight="1"/>
    <row r="30" spans="1:4" ht="14.45" customHeight="1"/>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zoomScale="80" zoomScaleNormal="80" workbookViewId="0">
      <selection activeCell="B6" sqref="B6:D25"/>
    </sheetView>
  </sheetViews>
  <sheetFormatPr defaultColWidth="8.85546875" defaultRowHeight="15.75"/>
  <cols>
    <col min="1" max="4" width="25.7109375" style="42" customWidth="1"/>
    <col min="5" max="16384" width="8.85546875" style="42"/>
  </cols>
  <sheetData>
    <row r="1" spans="1:4" ht="15.6" customHeight="1">
      <c r="A1" s="21" t="s">
        <v>39</v>
      </c>
      <c r="B1" s="53"/>
      <c r="C1" s="41"/>
      <c r="D1" s="53"/>
    </row>
    <row r="2" spans="1:4" ht="14.45" customHeight="1">
      <c r="A2" s="16" t="s">
        <v>64</v>
      </c>
      <c r="B2" s="44"/>
      <c r="C2" s="40"/>
    </row>
    <row r="3" spans="1:4" ht="14.45" customHeight="1">
      <c r="A3" s="55"/>
      <c r="B3" s="44"/>
      <c r="C3" s="40"/>
    </row>
    <row r="4" spans="1:4" ht="14.45" customHeight="1" thickBot="1">
      <c r="A4" s="43"/>
      <c r="B4" s="44"/>
      <c r="C4" s="40"/>
      <c r="D4" s="19" t="s">
        <v>35</v>
      </c>
    </row>
    <row r="5" spans="1:4" ht="32.25" thickBot="1">
      <c r="A5" s="36" t="s">
        <v>34</v>
      </c>
      <c r="B5" s="38" t="s">
        <v>60</v>
      </c>
      <c r="C5" s="38" t="s">
        <v>61</v>
      </c>
      <c r="D5" s="37" t="s">
        <v>33</v>
      </c>
    </row>
    <row r="6" spans="1:4" ht="14.45" customHeight="1">
      <c r="A6" s="13" t="s">
        <v>32</v>
      </c>
      <c r="B6" s="56">
        <v>23029.839779838672</v>
      </c>
      <c r="C6" s="56">
        <v>19019.223403453179</v>
      </c>
      <c r="D6" s="56">
        <v>42049.063183291852</v>
      </c>
    </row>
    <row r="7" spans="1:4" ht="14.45" customHeight="1">
      <c r="A7" s="12" t="s">
        <v>31</v>
      </c>
      <c r="B7" s="57">
        <v>2488.113548970819</v>
      </c>
      <c r="C7" s="57">
        <v>47280.223177260101</v>
      </c>
      <c r="D7" s="57">
        <v>49768.336726230918</v>
      </c>
    </row>
    <row r="8" spans="1:4" ht="14.45" customHeight="1">
      <c r="A8" s="12" t="s">
        <v>30</v>
      </c>
      <c r="B8" s="57">
        <v>5000.9892181256155</v>
      </c>
      <c r="C8" s="57">
        <v>74928.764231320194</v>
      </c>
      <c r="D8" s="57">
        <v>79929.753449445809</v>
      </c>
    </row>
    <row r="9" spans="1:4" ht="14.45" customHeight="1">
      <c r="A9" s="12" t="s">
        <v>29</v>
      </c>
      <c r="B9" s="57">
        <v>2050.2989519716471</v>
      </c>
      <c r="C9" s="57">
        <v>145269.74666365091</v>
      </c>
      <c r="D9" s="57">
        <v>147320.04561562254</v>
      </c>
    </row>
    <row r="10" spans="1:4" ht="14.45" customHeight="1">
      <c r="A10" s="12" t="s">
        <v>28</v>
      </c>
      <c r="B10" s="57">
        <v>1954.696147176357</v>
      </c>
      <c r="C10" s="57">
        <v>38803.269245268799</v>
      </c>
      <c r="D10" s="57">
        <v>40757.965392445156</v>
      </c>
    </row>
    <row r="11" spans="1:4" ht="14.45" customHeight="1">
      <c r="A11" s="12" t="s">
        <v>27</v>
      </c>
      <c r="B11" s="57">
        <v>484.02058357837609</v>
      </c>
      <c r="C11" s="57">
        <v>9989.246776747339</v>
      </c>
      <c r="D11" s="57">
        <v>10473.267360325715</v>
      </c>
    </row>
    <row r="12" spans="1:4" ht="14.45" customHeight="1">
      <c r="A12" s="12" t="s">
        <v>26</v>
      </c>
      <c r="B12" s="57">
        <v>241.7854180803744</v>
      </c>
      <c r="C12" s="57">
        <v>6154.8081127949899</v>
      </c>
      <c r="D12" s="57">
        <v>6396.5935308753642</v>
      </c>
    </row>
    <row r="13" spans="1:4" ht="14.45" customHeight="1">
      <c r="A13" s="12" t="s">
        <v>25</v>
      </c>
      <c r="B13" s="57">
        <v>105410.70119882381</v>
      </c>
      <c r="C13" s="57">
        <v>1264843.7721480811</v>
      </c>
      <c r="D13" s="57">
        <v>1370254.4733469049</v>
      </c>
    </row>
    <row r="14" spans="1:4" ht="14.45" customHeight="1" thickBot="1">
      <c r="A14" s="11" t="s">
        <v>17</v>
      </c>
      <c r="B14" s="59">
        <v>140660.44484656566</v>
      </c>
      <c r="C14" s="59">
        <v>1606289.0537585765</v>
      </c>
      <c r="D14" s="59">
        <v>1746949.4986051421</v>
      </c>
    </row>
    <row r="15" spans="1:4" ht="14.45" customHeight="1">
      <c r="A15" s="12" t="s">
        <v>37</v>
      </c>
      <c r="B15" s="57">
        <v>800.90024881248553</v>
      </c>
      <c r="C15" s="57">
        <v>351.00882153358987</v>
      </c>
      <c r="D15" s="57">
        <v>1151.9090703460754</v>
      </c>
    </row>
    <row r="16" spans="1:4" ht="14.45" customHeight="1">
      <c r="A16" s="12" t="s">
        <v>24</v>
      </c>
      <c r="B16" s="57">
        <v>1224.3730679333485</v>
      </c>
      <c r="C16" s="57">
        <v>1395.3864133303171</v>
      </c>
      <c r="D16" s="57">
        <v>2619.7594812636653</v>
      </c>
    </row>
    <row r="17" spans="1:4" ht="14.45" customHeight="1">
      <c r="A17" s="12" t="s">
        <v>23</v>
      </c>
      <c r="B17" s="57">
        <v>697.286812938249</v>
      </c>
      <c r="C17" s="57">
        <v>44.281836688531996</v>
      </c>
      <c r="D17" s="57">
        <v>741.56864962678105</v>
      </c>
    </row>
    <row r="18" spans="1:4" ht="14.45" customHeight="1">
      <c r="A18" s="12" t="s">
        <v>22</v>
      </c>
      <c r="B18" s="57">
        <v>3579.6859684837468</v>
      </c>
      <c r="C18" s="57">
        <v>809.509160823343</v>
      </c>
      <c r="D18" s="57">
        <v>4389.1951293070897</v>
      </c>
    </row>
    <row r="19" spans="1:4" ht="14.45" customHeight="1" thickBot="1">
      <c r="A19" s="11" t="s">
        <v>17</v>
      </c>
      <c r="B19" s="59">
        <v>6302.2460981678305</v>
      </c>
      <c r="C19" s="59">
        <v>2600.1862323757819</v>
      </c>
      <c r="D19" s="59">
        <v>8902.4323305436119</v>
      </c>
    </row>
    <row r="20" spans="1:4" ht="14.45" customHeight="1">
      <c r="A20" s="12" t="s">
        <v>21</v>
      </c>
      <c r="B20" s="57">
        <v>18.307321118902248</v>
      </c>
      <c r="C20" s="57">
        <v>5648.9029631305202</v>
      </c>
      <c r="D20" s="57">
        <v>5667.2102842494223</v>
      </c>
    </row>
    <row r="21" spans="1:4" ht="14.45" customHeight="1">
      <c r="A21" s="12" t="s">
        <v>20</v>
      </c>
      <c r="B21" s="57">
        <v>130.65671416723228</v>
      </c>
      <c r="C21" s="57">
        <v>4882.0839930634102</v>
      </c>
      <c r="D21" s="57">
        <v>5012.7407072306423</v>
      </c>
    </row>
    <row r="22" spans="1:4" ht="14.45" customHeight="1">
      <c r="A22" s="12" t="s">
        <v>19</v>
      </c>
      <c r="B22" s="57">
        <v>285.95528915026802</v>
      </c>
      <c r="C22" s="57">
        <v>50078.416647817197</v>
      </c>
      <c r="D22" s="57">
        <v>50364.371936967465</v>
      </c>
    </row>
    <row r="23" spans="1:4" ht="14.45" customHeight="1">
      <c r="A23" s="12" t="s">
        <v>18</v>
      </c>
      <c r="B23" s="57">
        <v>1624.2068159541579</v>
      </c>
      <c r="C23" s="57">
        <v>63800.000753977198</v>
      </c>
      <c r="D23" s="57">
        <v>65424.207569931357</v>
      </c>
    </row>
    <row r="24" spans="1:4" ht="14.45" customHeight="1" thickBot="1">
      <c r="A24" s="11" t="s">
        <v>17</v>
      </c>
      <c r="B24" s="59">
        <v>2059.1261403905605</v>
      </c>
      <c r="C24" s="59">
        <v>124409.40435798833</v>
      </c>
      <c r="D24" s="59">
        <v>126468.53049837888</v>
      </c>
    </row>
    <row r="25" spans="1:4" ht="14.45" customHeight="1" thickBot="1">
      <c r="A25" s="17" t="s">
        <v>16</v>
      </c>
      <c r="B25" s="59">
        <v>149021.81708512406</v>
      </c>
      <c r="C25" s="59">
        <v>1733298.6443489406</v>
      </c>
      <c r="D25" s="59">
        <v>1882320.4614340647</v>
      </c>
    </row>
    <row r="26" spans="1:4" ht="14.45" customHeight="1">
      <c r="A26" s="46"/>
    </row>
    <row r="27" spans="1:4">
      <c r="A27" s="39" t="s">
        <v>56</v>
      </c>
    </row>
    <row r="28" spans="1:4" ht="14.45" customHeight="1">
      <c r="A28" s="39" t="s">
        <v>63</v>
      </c>
    </row>
    <row r="29" spans="1:4" ht="14.45" customHeight="1"/>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9"/>
  <sheetViews>
    <sheetView showGridLines="0" zoomScale="80" zoomScaleNormal="80" workbookViewId="0">
      <selection activeCell="B6" sqref="B6:D25"/>
    </sheetView>
  </sheetViews>
  <sheetFormatPr defaultColWidth="8.85546875" defaultRowHeight="15.75"/>
  <cols>
    <col min="1" max="4" width="25.7109375" style="42" customWidth="1"/>
    <col min="5" max="16384" width="8.85546875" style="42"/>
  </cols>
  <sheetData>
    <row r="1" spans="1:4" ht="15.6" customHeight="1">
      <c r="A1" s="21" t="s">
        <v>38</v>
      </c>
      <c r="B1" s="53"/>
      <c r="C1" s="41"/>
      <c r="D1" s="53"/>
    </row>
    <row r="2" spans="1:4" ht="14.45" customHeight="1">
      <c r="A2" s="16" t="s">
        <v>64</v>
      </c>
      <c r="B2" s="44"/>
      <c r="C2" s="40"/>
    </row>
    <row r="3" spans="1:4" ht="14.45" customHeight="1">
      <c r="A3" s="43"/>
      <c r="B3" s="44"/>
      <c r="C3" s="40"/>
    </row>
    <row r="4" spans="1:4" ht="14.45" customHeight="1" thickBot="1">
      <c r="A4" s="43"/>
      <c r="B4" s="44"/>
      <c r="C4" s="40"/>
      <c r="D4" s="48" t="s">
        <v>62</v>
      </c>
    </row>
    <row r="5" spans="1:4" ht="32.25" thickBot="1">
      <c r="A5" s="49"/>
      <c r="B5" s="38" t="s">
        <v>60</v>
      </c>
      <c r="C5" s="38" t="s">
        <v>61</v>
      </c>
      <c r="D5" s="37" t="s">
        <v>33</v>
      </c>
    </row>
    <row r="6" spans="1:4" ht="14.45" customHeight="1">
      <c r="A6" s="13" t="s">
        <v>32</v>
      </c>
      <c r="B6" s="56">
        <v>302222.59066576231</v>
      </c>
      <c r="C6" s="56">
        <v>496073.40345321601</v>
      </c>
      <c r="D6" s="56">
        <v>798295.99411897827</v>
      </c>
    </row>
    <row r="7" spans="1:4" ht="14.45" customHeight="1">
      <c r="A7" s="12" t="s">
        <v>31</v>
      </c>
      <c r="B7" s="57">
        <v>24304.27844379095</v>
      </c>
      <c r="C7" s="57">
        <v>489045.49800196028</v>
      </c>
      <c r="D7" s="57">
        <v>513349.77644575125</v>
      </c>
    </row>
    <row r="8" spans="1:4" ht="14.45" customHeight="1">
      <c r="A8" s="12" t="s">
        <v>30</v>
      </c>
      <c r="B8" s="57">
        <v>53915.306491743904</v>
      </c>
      <c r="C8" s="57">
        <v>991181.89549875597</v>
      </c>
      <c r="D8" s="57">
        <v>1045097.2019904999</v>
      </c>
    </row>
    <row r="9" spans="1:4" ht="14.45" customHeight="1">
      <c r="A9" s="12" t="s">
        <v>29</v>
      </c>
      <c r="B9" s="57">
        <v>50127.003694488405</v>
      </c>
      <c r="C9" s="57">
        <v>1548476.746588256</v>
      </c>
      <c r="D9" s="57">
        <v>1598603.7502827444</v>
      </c>
    </row>
    <row r="10" spans="1:4" ht="14.45" customHeight="1">
      <c r="A10" s="12" t="s">
        <v>28</v>
      </c>
      <c r="B10" s="57">
        <v>33834.569102013113</v>
      </c>
      <c r="C10" s="57">
        <v>633727.54731207096</v>
      </c>
      <c r="D10" s="57">
        <v>667562.1164140841</v>
      </c>
    </row>
    <row r="11" spans="1:4" ht="14.45" customHeight="1">
      <c r="A11" s="12" t="s">
        <v>27</v>
      </c>
      <c r="B11" s="57">
        <v>9669.9509914800601</v>
      </c>
      <c r="C11" s="57">
        <v>113819.0228455105</v>
      </c>
      <c r="D11" s="57">
        <v>123488.97383699055</v>
      </c>
    </row>
    <row r="12" spans="1:4" ht="14.45" customHeight="1">
      <c r="A12" s="12" t="s">
        <v>26</v>
      </c>
      <c r="B12" s="57">
        <v>7281.0555681218475</v>
      </c>
      <c r="C12" s="57">
        <v>137310.6929050739</v>
      </c>
      <c r="D12" s="57">
        <v>144591.74847319574</v>
      </c>
    </row>
    <row r="13" spans="1:4" ht="14.45" customHeight="1">
      <c r="A13" s="12" t="s">
        <v>25</v>
      </c>
      <c r="B13" s="57">
        <v>83957.254014928709</v>
      </c>
      <c r="C13" s="57">
        <v>1126843.2330543611</v>
      </c>
      <c r="D13" s="57">
        <v>1210800.4870692897</v>
      </c>
    </row>
    <row r="14" spans="1:4" ht="14.45" customHeight="1" thickBot="1">
      <c r="A14" s="11" t="s">
        <v>17</v>
      </c>
      <c r="B14" s="59">
        <v>565312.00897232932</v>
      </c>
      <c r="C14" s="59">
        <v>5536478.0396592058</v>
      </c>
      <c r="D14" s="59">
        <v>6101790.048631534</v>
      </c>
    </row>
    <row r="15" spans="1:4" ht="14.45" customHeight="1">
      <c r="A15" s="12" t="s">
        <v>37</v>
      </c>
      <c r="B15" s="57">
        <v>552.90281233506767</v>
      </c>
      <c r="C15" s="57">
        <v>350.81806529442804</v>
      </c>
      <c r="D15" s="57">
        <v>903.7208776294957</v>
      </c>
    </row>
    <row r="16" spans="1:4" ht="14.45" customHeight="1">
      <c r="A16" s="12" t="s">
        <v>24</v>
      </c>
      <c r="B16" s="57">
        <v>1100.911558470935</v>
      </c>
      <c r="C16" s="57">
        <v>1717.4085802608738</v>
      </c>
      <c r="D16" s="57">
        <v>2818.3201387318086</v>
      </c>
    </row>
    <row r="17" spans="1:4" ht="14.45" customHeight="1">
      <c r="A17" s="12" t="s">
        <v>23</v>
      </c>
      <c r="B17" s="57">
        <v>923.36236145668386</v>
      </c>
      <c r="C17" s="57">
        <v>230.47198974590989</v>
      </c>
      <c r="D17" s="57">
        <v>1153.8343512025938</v>
      </c>
    </row>
    <row r="18" spans="1:4" ht="14.45" customHeight="1">
      <c r="A18" s="12" t="s">
        <v>22</v>
      </c>
      <c r="B18" s="57">
        <v>4147.5665384905406</v>
      </c>
      <c r="C18" s="57">
        <v>301.68815501771883</v>
      </c>
      <c r="D18" s="57">
        <v>4449.2546935082592</v>
      </c>
    </row>
    <row r="19" spans="1:4" ht="14.45" customHeight="1" thickBot="1">
      <c r="A19" s="11" t="s">
        <v>17</v>
      </c>
      <c r="B19" s="59">
        <v>6724.7432707532271</v>
      </c>
      <c r="C19" s="59">
        <v>2600.3867903189303</v>
      </c>
      <c r="D19" s="59">
        <v>9325.1300610721573</v>
      </c>
    </row>
    <row r="20" spans="1:4" ht="14.45" customHeight="1">
      <c r="A20" s="12" t="s">
        <v>21</v>
      </c>
      <c r="B20" s="57">
        <v>5907.7889617733526</v>
      </c>
      <c r="C20" s="57">
        <v>133520.8052476813</v>
      </c>
      <c r="D20" s="57">
        <v>139428.59420945466</v>
      </c>
    </row>
    <row r="21" spans="1:4" ht="14.45" customHeight="1">
      <c r="A21" s="12" t="s">
        <v>20</v>
      </c>
      <c r="B21" s="57">
        <v>240.33665083314531</v>
      </c>
      <c r="C21" s="57">
        <v>10595.476136620669</v>
      </c>
      <c r="D21" s="57">
        <v>10835.812787453815</v>
      </c>
    </row>
    <row r="22" spans="1:4" ht="14.45" customHeight="1">
      <c r="A22" s="12" t="s">
        <v>19</v>
      </c>
      <c r="B22" s="57">
        <v>2658.6100429767021</v>
      </c>
      <c r="C22" s="57">
        <v>243873.46678730249</v>
      </c>
      <c r="D22" s="57">
        <v>246532.0768302792</v>
      </c>
    </row>
    <row r="23" spans="1:4" ht="14.45" customHeight="1">
      <c r="A23" s="12" t="s">
        <v>18</v>
      </c>
      <c r="B23" s="57">
        <v>4203.9757219331968</v>
      </c>
      <c r="C23" s="57">
        <v>100744.293146347</v>
      </c>
      <c r="D23" s="57">
        <v>104948.2688682802</v>
      </c>
    </row>
    <row r="24" spans="1:4" ht="14.45" customHeight="1" thickBot="1">
      <c r="A24" s="18" t="s">
        <v>17</v>
      </c>
      <c r="B24" s="59">
        <v>13010.711377516398</v>
      </c>
      <c r="C24" s="59">
        <v>488734.04131795146</v>
      </c>
      <c r="D24" s="59">
        <v>501744.75269546791</v>
      </c>
    </row>
    <row r="25" spans="1:4" ht="14.45" customHeight="1" thickBot="1">
      <c r="A25" s="17" t="s">
        <v>16</v>
      </c>
      <c r="B25" s="59">
        <v>585047.46362059889</v>
      </c>
      <c r="C25" s="59">
        <v>6027812.467767477</v>
      </c>
      <c r="D25" s="59">
        <v>6612859.9313880745</v>
      </c>
    </row>
    <row r="26" spans="1:4" ht="14.45" customHeight="1">
      <c r="A26" s="46"/>
    </row>
    <row r="27" spans="1:4">
      <c r="A27" s="50" t="s">
        <v>56</v>
      </c>
    </row>
    <row r="28" spans="1:4" ht="14.45" customHeight="1">
      <c r="A28" s="50" t="s">
        <v>63</v>
      </c>
    </row>
    <row r="29" spans="1:4" ht="14.45" customHeigh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9"/>
  <sheetViews>
    <sheetView showGridLines="0" zoomScale="80" zoomScaleNormal="80" workbookViewId="0">
      <selection activeCell="G16" sqref="G16"/>
    </sheetView>
  </sheetViews>
  <sheetFormatPr defaultColWidth="8.85546875" defaultRowHeight="15.75"/>
  <cols>
    <col min="1" max="4" width="25.7109375" style="42" customWidth="1"/>
    <col min="5" max="16384" width="8.85546875" style="42"/>
  </cols>
  <sheetData>
    <row r="1" spans="1:4" ht="15.6" customHeight="1">
      <c r="A1" s="21" t="s">
        <v>36</v>
      </c>
      <c r="B1" s="53"/>
      <c r="C1" s="41"/>
      <c r="D1" s="53"/>
    </row>
    <row r="2" spans="1:4" ht="14.45" customHeight="1">
      <c r="A2" s="16" t="s">
        <v>64</v>
      </c>
      <c r="B2" s="44"/>
      <c r="C2" s="40"/>
    </row>
    <row r="3" spans="1:4" ht="14.45" customHeight="1">
      <c r="A3" s="43"/>
      <c r="B3" s="44"/>
      <c r="C3" s="40"/>
    </row>
    <row r="4" spans="1:4" ht="14.45" customHeight="1" thickBot="1">
      <c r="A4" s="52"/>
      <c r="B4" s="52"/>
      <c r="C4" s="52"/>
      <c r="D4" s="48" t="s">
        <v>62</v>
      </c>
    </row>
    <row r="5" spans="1:4" ht="32.25" thickBot="1">
      <c r="A5" s="37"/>
      <c r="B5" s="38" t="s">
        <v>60</v>
      </c>
      <c r="C5" s="38" t="s">
        <v>61</v>
      </c>
      <c r="D5" s="37" t="s">
        <v>33</v>
      </c>
    </row>
    <row r="6" spans="1:4" ht="14.45" customHeight="1">
      <c r="A6" s="13" t="s">
        <v>32</v>
      </c>
      <c r="B6" s="56">
        <v>2636.73113171982</v>
      </c>
      <c r="C6" s="56">
        <v>16583.42682650988</v>
      </c>
      <c r="D6" s="56">
        <v>19220.157958229698</v>
      </c>
    </row>
    <row r="7" spans="1:4" ht="14.45" customHeight="1">
      <c r="A7" s="12" t="s">
        <v>31</v>
      </c>
      <c r="B7" s="57">
        <v>1643.5712131493649</v>
      </c>
      <c r="C7" s="57">
        <v>22342.472291336759</v>
      </c>
      <c r="D7" s="57">
        <v>23986.043504486122</v>
      </c>
    </row>
    <row r="8" spans="1:4" ht="14.45" customHeight="1">
      <c r="A8" s="12" t="s">
        <v>30</v>
      </c>
      <c r="B8" s="57">
        <v>2017.542411219177</v>
      </c>
      <c r="C8" s="57">
        <v>40261.465731734897</v>
      </c>
      <c r="D8" s="57">
        <v>42279.008142954073</v>
      </c>
    </row>
    <row r="9" spans="1:4" ht="14.45" customHeight="1">
      <c r="A9" s="12" t="s">
        <v>29</v>
      </c>
      <c r="B9" s="57">
        <v>3013.2198597602387</v>
      </c>
      <c r="C9" s="57">
        <v>79680.156073286606</v>
      </c>
      <c r="D9" s="57">
        <v>82693.375933046846</v>
      </c>
    </row>
    <row r="10" spans="1:4" ht="14.45" customHeight="1">
      <c r="A10" s="12" t="s">
        <v>28</v>
      </c>
      <c r="B10" s="57">
        <v>1401.225589987183</v>
      </c>
      <c r="C10" s="57">
        <v>43759.355349468504</v>
      </c>
      <c r="D10" s="57">
        <v>45160.580939455685</v>
      </c>
    </row>
    <row r="11" spans="1:4" ht="14.45" customHeight="1">
      <c r="A11" s="12" t="s">
        <v>27</v>
      </c>
      <c r="B11" s="57">
        <v>175.09387016512139</v>
      </c>
      <c r="C11" s="57">
        <v>3725.9820553419304</v>
      </c>
      <c r="D11" s="57">
        <v>3901.0759255070516</v>
      </c>
    </row>
    <row r="12" spans="1:4" ht="14.45" customHeight="1">
      <c r="A12" s="12" t="s">
        <v>26</v>
      </c>
      <c r="B12" s="57">
        <v>252.60310638618671</v>
      </c>
      <c r="C12" s="57">
        <v>1830.8949709718772</v>
      </c>
      <c r="D12" s="57">
        <v>2083.4980773580637</v>
      </c>
    </row>
    <row r="13" spans="1:4" ht="14.45" customHeight="1">
      <c r="A13" s="12" t="s">
        <v>25</v>
      </c>
      <c r="B13" s="57">
        <v>19925.92626102694</v>
      </c>
      <c r="C13" s="57">
        <v>308364.14762874169</v>
      </c>
      <c r="D13" s="57">
        <v>328290.07388976862</v>
      </c>
    </row>
    <row r="14" spans="1:4" ht="14.45" customHeight="1" thickBot="1">
      <c r="A14" s="11" t="s">
        <v>17</v>
      </c>
      <c r="B14" s="58">
        <v>31065.913443414029</v>
      </c>
      <c r="C14" s="58">
        <v>516547.90092739218</v>
      </c>
      <c r="D14" s="58">
        <v>547613.81437080621</v>
      </c>
    </row>
    <row r="15" spans="1:4" ht="14.45" customHeight="1">
      <c r="A15" s="12" t="s">
        <v>24</v>
      </c>
      <c r="B15" s="57">
        <v>104.61245570383809</v>
      </c>
      <c r="C15" s="57">
        <v>601.32850787906204</v>
      </c>
      <c r="D15" s="57">
        <v>705.94096358290017</v>
      </c>
    </row>
    <row r="16" spans="1:4" ht="14.45" customHeight="1">
      <c r="A16" s="12" t="s">
        <v>23</v>
      </c>
      <c r="B16" s="57">
        <v>62.727889617733588</v>
      </c>
      <c r="C16" s="57">
        <v>202.00256352258191</v>
      </c>
      <c r="D16" s="57">
        <v>264.73045314031549</v>
      </c>
    </row>
    <row r="17" spans="1:4" ht="14.45" customHeight="1">
      <c r="A17" s="12" t="s">
        <v>22</v>
      </c>
      <c r="B17" s="57">
        <v>568.06717937118299</v>
      </c>
      <c r="C17" s="57">
        <v>2160.3656789565002</v>
      </c>
      <c r="D17" s="57">
        <v>2728.4328583276833</v>
      </c>
    </row>
    <row r="18" spans="1:4" ht="14.45" customHeight="1" thickBot="1">
      <c r="A18" s="11" t="s">
        <v>17</v>
      </c>
      <c r="B18" s="58">
        <v>735.40752469275469</v>
      </c>
      <c r="C18" s="58">
        <v>2963.6967503581441</v>
      </c>
      <c r="D18" s="58">
        <v>3699.1042750508991</v>
      </c>
    </row>
    <row r="19" spans="1:4" ht="14.45" customHeight="1">
      <c r="A19" s="12" t="s">
        <v>21</v>
      </c>
      <c r="B19" s="57">
        <v>44.438663952348634</v>
      </c>
      <c r="C19" s="57">
        <v>2329.6780517228399</v>
      </c>
      <c r="D19" s="57">
        <v>2374.1167156751885</v>
      </c>
    </row>
    <row r="20" spans="1:4" ht="14.45" customHeight="1">
      <c r="A20" s="12" t="s">
        <v>20</v>
      </c>
      <c r="B20" s="57">
        <v>155.34343662821331</v>
      </c>
      <c r="C20" s="57">
        <v>2849.8439267134099</v>
      </c>
      <c r="D20" s="57">
        <v>3005.187363341623</v>
      </c>
    </row>
    <row r="21" spans="1:4" ht="14.45" customHeight="1">
      <c r="A21" s="12" t="s">
        <v>19</v>
      </c>
      <c r="B21" s="57">
        <v>132.10510442584632</v>
      </c>
      <c r="C21" s="57">
        <v>13809.091457438011</v>
      </c>
      <c r="D21" s="57">
        <v>13941.196561863857</v>
      </c>
    </row>
    <row r="22" spans="1:4" ht="14.45" customHeight="1">
      <c r="A22" s="12" t="s">
        <v>18</v>
      </c>
      <c r="B22" s="57">
        <v>3284.1909824323279</v>
      </c>
      <c r="C22" s="57">
        <v>34167.624217748598</v>
      </c>
      <c r="D22" s="57">
        <v>37451.815200180929</v>
      </c>
    </row>
    <row r="23" spans="1:4" ht="14.45" customHeight="1" thickBot="1">
      <c r="A23" s="11" t="s">
        <v>17</v>
      </c>
      <c r="B23" s="58">
        <v>3616.0781874387362</v>
      </c>
      <c r="C23" s="58">
        <v>53156.237653622855</v>
      </c>
      <c r="D23" s="58">
        <v>56772.315841061602</v>
      </c>
    </row>
    <row r="24" spans="1:4" ht="14.45" customHeight="1" thickBot="1">
      <c r="A24" s="10" t="s">
        <v>16</v>
      </c>
      <c r="B24" s="58">
        <v>35417.399155545521</v>
      </c>
      <c r="C24" s="58">
        <v>572667.83533137315</v>
      </c>
      <c r="D24" s="58">
        <v>608085.23448691878</v>
      </c>
    </row>
    <row r="25" spans="1:4" ht="14.45" customHeight="1">
      <c r="A25" s="47"/>
      <c r="B25" s="45"/>
      <c r="C25" s="45"/>
      <c r="D25" s="45"/>
    </row>
    <row r="26" spans="1:4" ht="14.45" customHeight="1">
      <c r="A26" s="39" t="s">
        <v>56</v>
      </c>
    </row>
    <row r="27" spans="1:4">
      <c r="A27" s="39" t="s">
        <v>63</v>
      </c>
    </row>
    <row r="28" spans="1:4" ht="14.45" customHeight="1">
      <c r="A28" s="51"/>
    </row>
    <row r="29" spans="1:4" ht="14.45" customHeight="1"/>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5CECAD79458CBD429E44A875335B1944" ma:contentTypeVersion="60" ma:contentTypeDescription="Create a new document specific to MAS Team Collaboration." ma:contentTypeScope="" ma:versionID="1f565691d6a38206678c7a6494ad382c">
  <xsd:schema xmlns:xsd="http://www.w3.org/2001/XMLSchema" xmlns:xs="http://www.w3.org/2001/XMLSchema" xmlns:p="http://schemas.microsoft.com/office/2006/metadata/properties" xmlns:ns2="3a90f38b-cee7-4289-b705-21e4ceceb96b" targetNamespace="http://schemas.microsoft.com/office/2006/metadata/properties" ma:root="true" ma:fieldsID="f4fc0fba450226c68d1f88741cae7dde" ns2:_="">
    <xsd:import namespace="3a90f38b-cee7-4289-b705-21e4ceceb96b"/>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12f8c299-93a3-4641-a0fa-1cd17d622740}" ma:internalName="TaxCatchAll" ma:showField="CatchAllData" ma:web="41c86203-95c3-4bdd-b986-debb8fd92597">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12f8c299-93a3-4641-a0fa-1cd17d622740}" ma:internalName="TaxCatchAllLabel" ma:readOnly="true" ma:showField="CatchAllDataLabel" ma:web="41c86203-95c3-4bdd-b986-debb8fd92597">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Data Governance ＆ Analytics</TermName>
          <TermId xmlns="http://schemas.microsoft.com/office/infopath/2007/PartnerControls">12cb0b2e-66ac-47aa-9729-0c9b97c84a7d</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3</Value>
      <Value>2</Value>
      <Value>1</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Statistics</TermName>
          <TermId xmlns="http://schemas.microsoft.com/office/infopath/2007/PartnerControls">6ca398ee-d4fd-419b-841f-c0b7bdf9280d</TermId>
        </TermInfo>
      </Terms>
    </c569feee562949f193efcc6c33983d2e>
    <Document_x0020_Date xmlns="3a90f38b-cee7-4289-b705-21e4ceceb96b">2020-01-01T16:00:00+00:00</Document_x0020_Date>
    <_dlc_DocId xmlns="3a90f38b-cee7-4289-b705-21e4ceceb96b">82c92a3d-e444-40af-9d3e-261b7c41679c</_dlc_DocId>
    <_dlc_DocIdUrl xmlns="3a90f38b-cee7-4289-b705-21e4ceceb96b">
      <Url>https://home.dms.mas.gov.sg/_layouts/15/MASGlobalID/DocAveRedirect.aspx?DocId=82c92a3d-e444-40af-9d3e-261b7c41679c&amp;SiteID=2231ed72-6d9c-42cb-b209-3e41db641045_41c86203-95c3-4bdd-b986-debb8fd92597</Url>
      <Description>82c92a3d-e444-40af-9d3e-261b7c41679c</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afabadb4-2257-48ec-869f-64421b8f49cd" ContentTypeId="0x0101003618E443DE96424ABE734F4442FBF2B301" PreviousValue="false"/>
</file>

<file path=customXml/itemProps1.xml><?xml version="1.0" encoding="utf-8"?>
<ds:datastoreItem xmlns:ds="http://schemas.openxmlformats.org/officeDocument/2006/customXml" ds:itemID="{F282A1C1-F064-4F5F-8BFD-14B14D7AB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AC42FA-EF04-40E2-909F-5EF18EFC0428}">
  <ds:schemaRefs>
    <ds:schemaRef ds:uri="http://purl.org/dc/terms/"/>
    <ds:schemaRef ds:uri="3a90f38b-cee7-4289-b705-21e4ceceb96b"/>
    <ds:schemaRef ds:uri="http://schemas.microsoft.com/office/2006/metadata/properties"/>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elements/1.1/"/>
  </ds:schemaRefs>
</ds:datastoreItem>
</file>

<file path=customXml/itemProps3.xml><?xml version="1.0" encoding="utf-8"?>
<ds:datastoreItem xmlns:ds="http://schemas.openxmlformats.org/officeDocument/2006/customXml" ds:itemID="{8557FE04-F61A-47BA-A3CE-F426288FD13C}">
  <ds:schemaRefs>
    <ds:schemaRef ds:uri="http://schemas.microsoft.com/sharepoint/v3/contenttype/forms"/>
  </ds:schemaRefs>
</ds:datastoreItem>
</file>

<file path=customXml/itemProps4.xml><?xml version="1.0" encoding="utf-8"?>
<ds:datastoreItem xmlns:ds="http://schemas.openxmlformats.org/officeDocument/2006/customXml" ds:itemID="{1DBEC379-1275-457F-A237-ABADA98C2D9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Table 1</vt:lpstr>
      <vt:lpstr>Table 2</vt:lpstr>
      <vt:lpstr>Table 3</vt:lpstr>
      <vt:lpstr>Table 4</vt:lpstr>
      <vt:lpstr>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Survey of Singapore FX Volume (Apr 2021)</dc:title>
  <dc:creator>Vivian POH (MAS)</dc:creator>
  <cp:lastModifiedBy>Vivian POH (MAS)</cp:lastModifiedBy>
  <dcterms:created xsi:type="dcterms:W3CDTF">2021-07-13T04:08:04Z</dcterms:created>
  <dcterms:modified xsi:type="dcterms:W3CDTF">2021-07-13T06:46:24Z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0x0101003618E443DE96424ABE734F4442FBF2B301005CECAD79458CBD429E44A875335B1944</vt:lpwstr>
  </property>
  <property fmtid="{D5CDD505-2E9C-101B-9397-08002B2CF9AE}" pid="3" name="_dlc_DocIdItemGuid">
    <vt:lpwstr>f6c4d77c-3532-4452-a28a-fa1cfa9181e6</vt:lpwstr>
  </property>
  <property fmtid="{D5CDD505-2E9C-101B-9397-08002B2CF9AE}" pid="4" name="Projects">
    <vt:lpwstr/>
  </property>
  <property fmtid="{D5CDD505-2E9C-101B-9397-08002B2CF9AE}" pid="5" name="Geographical">
    <vt:lpwstr/>
  </property>
  <property fmtid="{D5CDD505-2E9C-101B-9397-08002B2CF9AE}" pid="6" name="Document Type">
    <vt:lpwstr>2;#Statistics|6ca398ee-d4fd-419b-841f-c0b7bdf9280d</vt:lpwstr>
  </property>
  <property fmtid="{D5CDD505-2E9C-101B-9397-08002B2CF9AE}" pid="7" name="Security Classification">
    <vt:lpwstr>3;#Confidential|a064495a-ae26-4d7f-a893-8f95d5825856</vt:lpwstr>
  </property>
  <property fmtid="{D5CDD505-2E9C-101B-9397-08002B2CF9AE}" pid="8" name="Subjects">
    <vt:lpwstr/>
  </property>
  <property fmtid="{D5CDD505-2E9C-101B-9397-08002B2CF9AE}" pid="9" name="Events">
    <vt:lpwstr/>
  </property>
  <property fmtid="{D5CDD505-2E9C-101B-9397-08002B2CF9AE}" pid="10" name="Organisations">
    <vt:lpwstr/>
  </property>
  <property fmtid="{D5CDD505-2E9C-101B-9397-08002B2CF9AE}" pid="11" name="Business Functions">
    <vt:lpwstr>1;#Data Governance ＆ Analytics|12cb0b2e-66ac-47aa-9729-0c9b97c84a7d</vt:lpwstr>
  </property>
  <property fmtid="{D5CDD505-2E9C-101B-9397-08002B2CF9AE}" pid="12" name="MSIP_Label_3f9331f7-95a2-472a-92bc-d73219eb516b_Enabled">
    <vt:lpwstr>True</vt:lpwstr>
  </property>
  <property fmtid="{D5CDD505-2E9C-101B-9397-08002B2CF9AE}" pid="13" name="MSIP_Label_3f9331f7-95a2-472a-92bc-d73219eb516b_SiteId">
    <vt:lpwstr>0b11c524-9a1c-4e1b-84cb-6336aefc2243</vt:lpwstr>
  </property>
  <property fmtid="{D5CDD505-2E9C-101B-9397-08002B2CF9AE}" pid="14" name="MSIP_Label_3f9331f7-95a2-472a-92bc-d73219eb516b_Owner">
    <vt:lpwstr>mas_vivianpoh@soe.sgnet.gov.sg</vt:lpwstr>
  </property>
  <property fmtid="{D5CDD505-2E9C-101B-9397-08002B2CF9AE}" pid="15" name="MSIP_Label_3f9331f7-95a2-472a-92bc-d73219eb516b_SetDate">
    <vt:lpwstr>2021-07-13T04:07:35.0290106Z</vt:lpwstr>
  </property>
  <property fmtid="{D5CDD505-2E9C-101B-9397-08002B2CF9AE}" pid="16" name="MSIP_Label_3f9331f7-95a2-472a-92bc-d73219eb516b_Name">
    <vt:lpwstr>CONFIDENTIAL</vt:lpwstr>
  </property>
  <property fmtid="{D5CDD505-2E9C-101B-9397-08002B2CF9AE}" pid="17" name="MSIP_Label_3f9331f7-95a2-472a-92bc-d73219eb516b_Application">
    <vt:lpwstr>Microsoft Azure Information Protection</vt:lpwstr>
  </property>
  <property fmtid="{D5CDD505-2E9C-101B-9397-08002B2CF9AE}" pid="18" name="MSIP_Label_3f9331f7-95a2-472a-92bc-d73219eb516b_ActionId">
    <vt:lpwstr>e7b42499-65c9-4213-91b3-e6d9861fa7a5</vt:lpwstr>
  </property>
  <property fmtid="{D5CDD505-2E9C-101B-9397-08002B2CF9AE}" pid="19" name="MSIP_Label_3f9331f7-95a2-472a-92bc-d73219eb516b_Extended_MSFT_Method">
    <vt:lpwstr>Automatic</vt:lpwstr>
  </property>
  <property fmtid="{D5CDD505-2E9C-101B-9397-08002B2CF9AE}" pid="20" name="MSIP_Label_4f288355-fb4c-44cd-b9ca-40cfc2aee5f8_Enabled">
    <vt:lpwstr>True</vt:lpwstr>
  </property>
  <property fmtid="{D5CDD505-2E9C-101B-9397-08002B2CF9AE}" pid="21" name="MSIP_Label_4f288355-fb4c-44cd-b9ca-40cfc2aee5f8_SiteId">
    <vt:lpwstr>0b11c524-9a1c-4e1b-84cb-6336aefc2243</vt:lpwstr>
  </property>
  <property fmtid="{D5CDD505-2E9C-101B-9397-08002B2CF9AE}" pid="22" name="MSIP_Label_4f288355-fb4c-44cd-b9ca-40cfc2aee5f8_Owner">
    <vt:lpwstr>mas_vivianpoh@soe.sgnet.gov.sg</vt:lpwstr>
  </property>
  <property fmtid="{D5CDD505-2E9C-101B-9397-08002B2CF9AE}" pid="23" name="MSIP_Label_4f288355-fb4c-44cd-b9ca-40cfc2aee5f8_SetDate">
    <vt:lpwstr>2021-07-13T04:07:35.0290106Z</vt:lpwstr>
  </property>
  <property fmtid="{D5CDD505-2E9C-101B-9397-08002B2CF9AE}" pid="24" name="MSIP_Label_4f288355-fb4c-44cd-b9ca-40cfc2aee5f8_Name">
    <vt:lpwstr>NON-SENSITIVE</vt:lpwstr>
  </property>
  <property fmtid="{D5CDD505-2E9C-101B-9397-08002B2CF9AE}" pid="25" name="MSIP_Label_4f288355-fb4c-44cd-b9ca-40cfc2aee5f8_Application">
    <vt:lpwstr>Microsoft Azure Information Protection</vt:lpwstr>
  </property>
  <property fmtid="{D5CDD505-2E9C-101B-9397-08002B2CF9AE}" pid="26" name="MSIP_Label_4f288355-fb4c-44cd-b9ca-40cfc2aee5f8_ActionId">
    <vt:lpwstr>e7b42499-65c9-4213-91b3-e6d9861fa7a5</vt:lpwstr>
  </property>
  <property fmtid="{D5CDD505-2E9C-101B-9397-08002B2CF9AE}" pid="27" name="MSIP_Label_4f288355-fb4c-44cd-b9ca-40cfc2aee5f8_Parent">
    <vt:lpwstr>3f9331f7-95a2-472a-92bc-d73219eb516b</vt:lpwstr>
  </property>
  <property fmtid="{D5CDD505-2E9C-101B-9397-08002B2CF9AE}" pid="28" name="MSIP_Label_4f288355-fb4c-44cd-b9ca-40cfc2aee5f8_Extended_MSFT_Method">
    <vt:lpwstr>Automatic</vt:lpwstr>
  </property>
  <property fmtid="{D5CDD505-2E9C-101B-9397-08002B2CF9AE}" pid="29" name="Sensitivity">
    <vt:lpwstr>CONFIDENTIAL NON-SENSITIVE</vt:lpwstr>
  </property>
</Properties>
</file>