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128"/>
  <workbookPr/>
  <mc:AlternateContent xmlns:mc="http://schemas.openxmlformats.org/markup-compatibility/2006">
    <mc:Choice Requires="x15">
      <x15ac:absPath xmlns:x15ac="http://schemas.microsoft.com/office/spreadsheetml/2010/11/ac" url="C:\Users\mas_yhuang\Desktop\Core Work\SFEMC\Website\Websparks SR\SR5\"/>
    </mc:Choice>
  </mc:AlternateContent>
  <xr:revisionPtr revIDLastSave="0" documentId="13_ncr:1_{96FFAC12-CF85-4921-9DEA-B1114A81DADA}" xr6:coauthVersionLast="47" xr6:coauthVersionMax="47" xr10:uidLastSave="{00000000-0000-0000-0000-000000000000}"/>
  <bookViews>
    <workbookView xWindow="-108" yWindow="-108" windowWidth="23256" windowHeight="12576" xr2:uid="{00000000-000D-0000-FFFF-FFFF00000000}"/>
  </bookViews>
  <sheets>
    <sheet name="Cover Page" sheetId="1" r:id="rId1"/>
    <sheet name="Table 1" sheetId="3" r:id="rId2"/>
    <sheet name="Table 2" sheetId="6" r:id="rId3"/>
    <sheet name="Table 3" sheetId="7" r:id="rId4"/>
    <sheet name="Table 4" sheetId="8" r:id="rId5"/>
    <sheet name="Table 5" sheetId="9"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19" i="3" l="1"/>
  <c r="C6" i="3"/>
  <c r="A14" i="1"/>
  <c r="A13" i="1"/>
  <c r="A12" i="1"/>
</calcChain>
</file>

<file path=xl/sharedStrings.xml><?xml version="1.0" encoding="utf-8"?>
<sst xmlns="http://schemas.openxmlformats.org/spreadsheetml/2006/main" count="157" uniqueCount="66">
  <si>
    <t>The Singapore Foreign Exchange Market Committee</t>
  </si>
  <si>
    <t>The Singapore Foreign Exchange Market Committee (SFEMC) is pleased to announce the results of the semi-annual survey of foreign exchange volume in Singapore. The aim of the survey is to provide greater market transparency and better monitoring of foreign exchange activity.</t>
  </si>
  <si>
    <t>The main findings of the survey are:</t>
  </si>
  <si>
    <t xml:space="preserve">The results of the surveys can be found at </t>
  </si>
  <si>
    <t>http://www.newyorkfed.org/fxc/volumesurvey/</t>
  </si>
  <si>
    <t>http://www.fxcomtky.com/index_e.html</t>
  </si>
  <si>
    <t>http://www.tma.org.hk/en_newsevents_n1.aspx?newsld=308</t>
  </si>
  <si>
    <t>http://www.afxc.rba.gov.au/statistics</t>
  </si>
  <si>
    <t>http://www.cfec.ca/fx_volume.html</t>
  </si>
  <si>
    <t>For queries on the survey, please contact the secretariat.</t>
  </si>
  <si>
    <t>* Spot, outright forwards and FX swaps.</t>
  </si>
  <si>
    <t>** FX options and currency swaps.</t>
  </si>
  <si>
    <t>GRAND TOTAL</t>
  </si>
  <si>
    <t>Sub-total</t>
  </si>
  <si>
    <t>OTHERS</t>
  </si>
  <si>
    <t>EUR/YEN</t>
  </si>
  <si>
    <t>EUR/STG</t>
  </si>
  <si>
    <t>STG/YEN</t>
  </si>
  <si>
    <t>S$/OTHERS</t>
  </si>
  <si>
    <t>S$/YEN</t>
  </si>
  <si>
    <t>S$/EUR</t>
  </si>
  <si>
    <t>US$/OTHERS</t>
  </si>
  <si>
    <t>US$/SFR</t>
  </si>
  <si>
    <t>US$/C$</t>
  </si>
  <si>
    <t>US$/A$</t>
  </si>
  <si>
    <t>US$/YEN</t>
  </si>
  <si>
    <t>US$/EUR</t>
  </si>
  <si>
    <t>US$/STG</t>
  </si>
  <si>
    <t>US$/S$</t>
  </si>
  <si>
    <t>TOTAL</t>
  </si>
  <si>
    <t xml:space="preserve"> </t>
  </si>
  <si>
    <t>US$ mn</t>
  </si>
  <si>
    <t>Table 5: Foreign Exchange Options*</t>
  </si>
  <si>
    <t>S$/STG</t>
  </si>
  <si>
    <t>Table 4: Foreign Exchange Swaps*</t>
  </si>
  <si>
    <t xml:space="preserve">Table 3: Outright Forwards*
</t>
  </si>
  <si>
    <t xml:space="preserve">Table 2: Spot Transactions*
</t>
  </si>
  <si>
    <t>Total foreign exchange derivatives turnover</t>
  </si>
  <si>
    <t>Foreign exchange options</t>
  </si>
  <si>
    <t>Currency swaps</t>
  </si>
  <si>
    <t>Total foreign exchange turnover</t>
  </si>
  <si>
    <t>Foreign exchange swaps</t>
  </si>
  <si>
    <t>Outright forwards</t>
  </si>
  <si>
    <t>Spot transactions</t>
  </si>
  <si>
    <t>(US$ mn)</t>
  </si>
  <si>
    <t>Instrument</t>
  </si>
  <si>
    <t xml:space="preserve">Average Daily Volume
</t>
  </si>
  <si>
    <t>Table 1b: Total Foreign Exchange and Foreign Exchange Derivatives Volume*</t>
  </si>
  <si>
    <t>Number of working days</t>
  </si>
  <si>
    <t xml:space="preserve">Total Monthly Volume
</t>
  </si>
  <si>
    <t>Table 1a: Total Foreign Exchange and Foreign Exchange Derivatives Volume*</t>
  </si>
  <si>
    <t>Results of Singapore Foreign Exchange and Foreign Exchange Derivatives Market Turnover Survey</t>
  </si>
  <si>
    <t>*: Adjusted for double counting of deals between survey contributors.</t>
  </si>
  <si>
    <t xml:space="preserve">  Totals may not sum due to rounding.</t>
  </si>
  <si>
    <t>Counterparties In Singapore</t>
  </si>
  <si>
    <t>Counterparties Outside Singapore</t>
  </si>
  <si>
    <t xml:space="preserve">Counterparties In Singapore </t>
  </si>
  <si>
    <t xml:space="preserve">Counterparties Outside Singapore </t>
  </si>
  <si>
    <r>
      <t xml:space="preserve">          </t>
    </r>
    <r>
      <rPr>
        <b/>
        <i/>
        <sz val="12"/>
        <color theme="1"/>
        <rFont val="Times New Roman"/>
        <family val="1"/>
      </rPr>
      <t>US$ mn</t>
    </r>
  </si>
  <si>
    <t xml:space="preserve">    Totals may not sum due to rounding.</t>
  </si>
  <si>
    <t>SURVEY OF SINGAPORE FOREIGN EXCHANGE VOLUME IN APRIL 2022</t>
  </si>
  <si>
    <t>April 2022</t>
  </si>
  <si>
    <t>Total Monthly Volume for April 2022</t>
  </si>
  <si>
    <t>October 2021</t>
  </si>
  <si>
    <t>http://www.bankofengland.co.uk/markets/london-foreign-exchange-joint-standing-committee</t>
  </si>
  <si>
    <r>
      <t xml:space="preserve">Details of the survey are available at </t>
    </r>
    <r>
      <rPr>
        <sz val="12"/>
        <color rgb="FF0000FF"/>
        <rFont val="Arial"/>
        <family val="2"/>
      </rPr>
      <t>http://www.sfemc.org</t>
    </r>
    <r>
      <rPr>
        <sz val="12"/>
        <color rgb="FF000000"/>
        <rFont val="Arial"/>
        <family val="2"/>
      </rPr>
      <t>. The survey is based on information compiled from the top 30 FX activity institutions in Singapore, with support from the Monetary Authority of Singapore in the collection of data and administering of survey. The SFEMC also collaborated with the New York Foreign Exchange Committee, United Kingdom’s Foreign Exchange Joint Standing Committee, Tokyo Foreign Exchange Market Committee, Canadian Foreign Exchange Committee and Australian Foreign Exchange Committee, which conducted similar surveys over the same time period for the North American, UK, Japan, Canadian and Australian markets respectively.</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</si>
</sst>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mmmm\ yyyy"/>
    <numFmt numFmtId="165" formatCode="_-* #,##0_-;\-* #,##0_-;_-* &quot;-&quot;??_-;_-@_-"/>
  </numFmts>
  <fonts count="20">
    <font>
      <sz val="11"/>
      <color theme="1"/>
      <name val="Calibri"/>
      <family val="2"/>
      <scheme val="minor"/>
    </font>
    <font>
      <b/>
      <sz val="14"/>
      <color theme="1"/>
      <name val="Arial"/>
      <family val="2"/>
    </font>
    <font>
      <sz val="12"/>
      <color theme="1"/>
      <name val="Arial"/>
      <family val="2"/>
    </font>
    <font>
      <sz val="10"/>
      <color theme="1"/>
      <name val="Arial"/>
      <family val="2"/>
    </font>
    <font>
      <b/>
      <sz val="12"/>
      <color theme="1"/>
      <name val="Arial"/>
      <family val="2"/>
    </font>
    <font>
      <sz val="12"/>
      <color rgb="FF000000"/>
      <name val="Arial"/>
      <family val="2"/>
    </font>
    <font>
      <sz val="12"/>
      <color rgb="FF0000FF"/>
      <name val="Arial"/>
      <family val="2"/>
    </font>
    <font>
      <u/>
      <sz val="11"/>
      <color theme="10"/>
      <name val="Calibri"/>
      <family val="2"/>
      <scheme val="minor"/>
    </font>
    <font>
      <u/>
      <sz val="12"/>
      <color theme="10"/>
      <name val="Arial"/>
      <family val="2"/>
    </font>
    <font>
      <sz val="10"/>
      <name val="Arial "/>
    </font>
    <font>
      <sz val="10"/>
      <name val="Arial "/>
      <family val="2"/>
    </font>
    <font>
      <sz val="12"/>
      <color rgb="FF000000"/>
      <name val="Times New Roman"/>
      <family val="1"/>
    </font>
    <font>
      <b/>
      <sz val="12"/>
      <color theme="1"/>
      <name val="Times New Roman"/>
      <family val="1"/>
    </font>
    <font>
      <sz val="12"/>
      <color theme="1"/>
      <name val="Times New Roman"/>
      <family val="1"/>
    </font>
    <font>
      <b/>
      <i/>
      <sz val="12"/>
      <color theme="1"/>
      <name val="Times New Roman"/>
      <family val="1"/>
    </font>
    <font>
      <b/>
      <i/>
      <sz val="12"/>
      <name val="Times New Roman"/>
      <family val="1"/>
    </font>
    <font>
      <b/>
      <sz val="12"/>
      <color rgb="FF000000"/>
      <name val="Times New Roman"/>
      <family val="1"/>
    </font>
    <font>
      <b/>
      <sz val="12"/>
      <name val="Times New Roman"/>
      <family val="1"/>
    </font>
    <font>
      <sz val="12"/>
      <color rgb="FFFF0000"/>
      <name val="Arial"/>
      <family val="2"/>
    </font>
    <font>
      <sz val="11"/>
      <color theme="1"/>
      <name val="Calibri"/>
      <family val="2"/>
      <scheme val="minor"/>
    </font>
  </fonts>
  <fills count="2">
    <fill>
      <patternFill patternType="none"/>
    </fill>
    <fill>
      <patternFill patternType="gray125"/>
    </fill>
  </fills>
  <borders count="9">
    <border>
      <left/>
      <right/>
      <top/>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right style="medium">
        <color indexed="64"/>
      </right>
      <top/>
      <bottom/>
      <diagonal/>
    </border>
    <border>
      <left style="medium">
        <color indexed="64"/>
      </left>
      <right style="medium">
        <color indexed="64"/>
      </right>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s>
  <cellStyleXfs count="4">
    <xf numFmtId="0" fontId="0" fillId="0" borderId="0"/>
    <xf numFmtId="0" fontId="7" fillId="0" borderId="0" applyNumberFormat="0" applyFill="0" applyBorder="0" applyAlignment="0" applyProtection="0"/>
    <xf numFmtId="0" fontId="9" fillId="0" borderId="0"/>
    <xf numFmtId="43" fontId="19" fillId="0" borderId="0" applyFont="0" applyFill="0" applyBorder="0" applyAlignment="0" applyProtection="0"/>
  </cellStyleXfs>
  <cellXfs count="60">
    <xf numFmtId="0" fontId="0" fillId="0" borderId="0" xfId="0"/>
    <xf numFmtId="0" fontId="1" fillId="0" borderId="0" xfId="0" applyFont="1" applyAlignment="1">
      <alignment horizontal="center" vertical="center"/>
    </xf>
    <xf numFmtId="0" fontId="2" fillId="0" borderId="0" xfId="0" applyFont="1" applyAlignment="1">
      <alignment vertical="center"/>
    </xf>
    <xf numFmtId="0" fontId="3" fillId="0" borderId="0" xfId="0" applyFont="1" applyAlignment="1">
      <alignment horizontal="center" vertical="center"/>
    </xf>
    <xf numFmtId="0" fontId="4" fillId="0" borderId="0" xfId="0" applyFont="1" applyAlignment="1">
      <alignment vertical="center"/>
    </xf>
    <xf numFmtId="0" fontId="5" fillId="0" borderId="0" xfId="0" applyFont="1" applyAlignment="1">
      <alignment vertical="center" wrapText="1"/>
    </xf>
    <xf numFmtId="0" fontId="5" fillId="0" borderId="0" xfId="0" applyFont="1" applyAlignment="1">
      <alignment vertical="center"/>
    </xf>
    <xf numFmtId="0" fontId="8" fillId="0" borderId="0" xfId="1" applyFont="1" applyAlignment="1">
      <alignment vertical="center"/>
    </xf>
    <xf numFmtId="0" fontId="3" fillId="0" borderId="0" xfId="0" applyFont="1" applyAlignment="1">
      <alignment vertical="center"/>
    </xf>
    <xf numFmtId="0" fontId="10" fillId="0" borderId="0" xfId="2" applyFont="1"/>
    <xf numFmtId="0" fontId="12" fillId="0" borderId="2" xfId="2" applyFont="1" applyBorder="1" applyAlignment="1">
      <alignment horizontal="left" vertical="center"/>
    </xf>
    <xf numFmtId="0" fontId="12" fillId="0" borderId="2" xfId="2" applyFont="1" applyBorder="1" applyAlignment="1">
      <alignment vertical="center"/>
    </xf>
    <xf numFmtId="0" fontId="13" fillId="0" borderId="4" xfId="2" applyFont="1" applyBorder="1" applyAlignment="1">
      <alignment vertical="center"/>
    </xf>
    <xf numFmtId="0" fontId="13" fillId="0" borderId="6" xfId="2" applyFont="1" applyBorder="1" applyAlignment="1">
      <alignment vertical="center"/>
    </xf>
    <xf numFmtId="0" fontId="9" fillId="0" borderId="0" xfId="2"/>
    <xf numFmtId="164" fontId="15" fillId="0" borderId="0" xfId="2" applyNumberFormat="1" applyFont="1" applyAlignment="1">
      <alignment horizontal="left"/>
    </xf>
    <xf numFmtId="0" fontId="15" fillId="0" borderId="0" xfId="2" applyFont="1" applyAlignment="1"/>
    <xf numFmtId="0" fontId="16" fillId="0" borderId="2" xfId="2" applyFont="1" applyBorder="1" applyAlignment="1">
      <alignment horizontal="left" vertical="center"/>
    </xf>
    <xf numFmtId="0" fontId="16" fillId="0" borderId="2" xfId="2" applyFont="1" applyBorder="1" applyAlignment="1">
      <alignment vertical="center"/>
    </xf>
    <xf numFmtId="0" fontId="14" fillId="0" borderId="0" xfId="2" applyFont="1" applyAlignment="1">
      <alignment horizontal="right" vertical="center"/>
    </xf>
    <xf numFmtId="0" fontId="12" fillId="0" borderId="1" xfId="2" applyFont="1" applyBorder="1" applyAlignment="1">
      <alignment horizontal="center" vertical="center" wrapText="1"/>
    </xf>
    <xf numFmtId="0" fontId="17" fillId="0" borderId="0" xfId="2" applyFont="1" applyAlignment="1"/>
    <xf numFmtId="3" fontId="16" fillId="0" borderId="1" xfId="2" applyNumberFormat="1" applyFont="1" applyBorder="1" applyAlignment="1">
      <alignment horizontal="center" vertical="center" wrapText="1"/>
    </xf>
    <xf numFmtId="0" fontId="12" fillId="0" borderId="2" xfId="2" applyFont="1" applyBorder="1" applyAlignment="1">
      <alignment vertical="center" wrapText="1"/>
    </xf>
    <xf numFmtId="3" fontId="11" fillId="0" borderId="3" xfId="2" applyNumberFormat="1" applyFont="1" applyBorder="1" applyAlignment="1">
      <alignment horizontal="center" vertical="center" wrapText="1"/>
    </xf>
    <xf numFmtId="0" fontId="13" fillId="0" borderId="4" xfId="2" applyFont="1" applyBorder="1" applyAlignment="1">
      <alignment vertical="center" wrapText="1"/>
    </xf>
    <xf numFmtId="3" fontId="16" fillId="0" borderId="3" xfId="2" applyNumberFormat="1" applyFont="1" applyBorder="1" applyAlignment="1">
      <alignment horizontal="center" vertical="center" wrapText="1"/>
    </xf>
    <xf numFmtId="0" fontId="12" fillId="0" borderId="4" xfId="2" applyFont="1" applyBorder="1" applyAlignment="1">
      <alignment vertical="center" wrapText="1"/>
    </xf>
    <xf numFmtId="164" fontId="12" fillId="0" borderId="5" xfId="2" applyNumberFormat="1" applyFont="1" applyBorder="1" applyAlignment="1">
      <alignment horizontal="center" vertical="center" wrapText="1"/>
    </xf>
    <xf numFmtId="0" fontId="12" fillId="0" borderId="0" xfId="0" applyFont="1" applyFill="1" applyAlignment="1">
      <alignment vertical="center"/>
    </xf>
    <xf numFmtId="0" fontId="12" fillId="0" borderId="0" xfId="0" quotePrefix="1" applyFont="1" applyFill="1" applyAlignment="1">
      <alignment vertical="center"/>
    </xf>
    <xf numFmtId="0" fontId="13" fillId="0" borderId="0" xfId="0" applyFont="1" applyFill="1" applyAlignment="1">
      <alignment vertical="center"/>
    </xf>
    <xf numFmtId="3" fontId="0" fillId="0" borderId="0" xfId="0" applyNumberFormat="1"/>
    <xf numFmtId="0" fontId="12" fillId="0" borderId="6" xfId="2" applyFont="1" applyBorder="1" applyAlignment="1">
      <alignment horizontal="center" vertical="center" wrapText="1"/>
    </xf>
    <xf numFmtId="0" fontId="12" fillId="0" borderId="7" xfId="0" applyFont="1" applyBorder="1" applyAlignment="1">
      <alignment horizontal="center" vertical="center" wrapText="1"/>
    </xf>
    <xf numFmtId="0" fontId="12" fillId="0" borderId="8" xfId="0" applyFont="1" applyBorder="1" applyAlignment="1">
      <alignment horizontal="center" vertical="center" wrapText="1"/>
    </xf>
    <xf numFmtId="0" fontId="13" fillId="0" borderId="0" xfId="0" applyFont="1" applyAlignment="1">
      <alignment vertical="center"/>
    </xf>
    <xf numFmtId="0" fontId="9" fillId="0" borderId="0" xfId="2" applyBorder="1"/>
    <xf numFmtId="0" fontId="10" fillId="0" borderId="0" xfId="2" applyFont="1" applyBorder="1"/>
    <xf numFmtId="0" fontId="12" fillId="0" borderId="0" xfId="0" applyFont="1" applyFill="1" applyBorder="1" applyAlignment="1">
      <alignment vertical="center"/>
    </xf>
    <xf numFmtId="0" fontId="15" fillId="0" borderId="0" xfId="2" applyFont="1" applyBorder="1" applyAlignment="1"/>
    <xf numFmtId="164" fontId="15" fillId="0" borderId="0" xfId="2" applyNumberFormat="1" applyFont="1" applyBorder="1" applyAlignment="1">
      <alignment horizontal="left"/>
    </xf>
    <xf numFmtId="3" fontId="11" fillId="0" borderId="0" xfId="2" applyNumberFormat="1" applyFont="1" applyBorder="1" applyAlignment="1">
      <alignment horizontal="right" vertical="center"/>
    </xf>
    <xf numFmtId="0" fontId="13" fillId="0" borderId="0" xfId="0" applyFont="1" applyBorder="1" applyAlignment="1">
      <alignment vertical="center"/>
    </xf>
    <xf numFmtId="0" fontId="16" fillId="0" borderId="0" xfId="2" applyFont="1" applyBorder="1" applyAlignment="1">
      <alignment horizontal="left" vertical="center"/>
    </xf>
    <xf numFmtId="0" fontId="12" fillId="0" borderId="0" xfId="0" applyFont="1" applyAlignment="1">
      <alignment horizontal="right" vertical="center"/>
    </xf>
    <xf numFmtId="0" fontId="12" fillId="0" borderId="7" xfId="0" applyFont="1" applyBorder="1" applyAlignment="1">
      <alignment horizontal="left" vertical="center" wrapText="1"/>
    </xf>
    <xf numFmtId="0" fontId="13" fillId="0" borderId="0" xfId="0" applyFont="1" applyAlignment="1">
      <alignment horizontal="left" vertical="center"/>
    </xf>
    <xf numFmtId="0" fontId="13" fillId="0" borderId="0" xfId="0" applyFont="1" applyBorder="1" applyAlignment="1">
      <alignment horizontal="left" vertical="center"/>
    </xf>
    <xf numFmtId="0" fontId="13" fillId="0" borderId="0" xfId="0" applyFont="1"/>
    <xf numFmtId="0" fontId="9" fillId="0" borderId="0" xfId="2" applyFont="1" applyBorder="1"/>
    <xf numFmtId="0" fontId="18" fillId="0" borderId="0" xfId="0" quotePrefix="1" applyFont="1" applyFill="1" applyAlignment="1">
      <alignment vertical="center"/>
    </xf>
    <xf numFmtId="43" fontId="15" fillId="0" borderId="0" xfId="3" applyFont="1" applyBorder="1" applyAlignment="1"/>
    <xf numFmtId="165" fontId="11" fillId="0" borderId="5" xfId="3" applyNumberFormat="1" applyFont="1" applyBorder="1" applyAlignment="1">
      <alignment horizontal="right" vertical="center"/>
    </xf>
    <xf numFmtId="165" fontId="11" fillId="0" borderId="3" xfId="3" applyNumberFormat="1" applyFont="1" applyBorder="1" applyAlignment="1">
      <alignment horizontal="right" vertical="center"/>
    </xf>
    <xf numFmtId="165" fontId="11" fillId="0" borderId="1" xfId="3" applyNumberFormat="1" applyFont="1" applyBorder="1" applyAlignment="1">
      <alignment horizontal="right" vertical="center"/>
    </xf>
    <xf numFmtId="165" fontId="16" fillId="0" borderId="1" xfId="3" applyNumberFormat="1" applyFont="1" applyBorder="1" applyAlignment="1">
      <alignment horizontal="right" vertical="center"/>
    </xf>
    <xf numFmtId="49" fontId="12" fillId="0" borderId="5" xfId="2" applyNumberFormat="1" applyFont="1" applyBorder="1" applyAlignment="1">
      <alignment horizontal="center" vertical="center" wrapText="1"/>
    </xf>
    <xf numFmtId="0" fontId="12" fillId="0" borderId="6" xfId="2" applyFont="1" applyBorder="1" applyAlignment="1">
      <alignment vertical="center" wrapText="1"/>
    </xf>
    <xf numFmtId="0" fontId="12" fillId="0" borderId="2" xfId="2" applyFont="1" applyBorder="1" applyAlignment="1">
      <alignment vertical="center" wrapText="1"/>
    </xf>
  </cellXfs>
  <cellStyles count="4">
    <cellStyle name="Comma" xfId="3" builtinId="3"/>
    <cellStyle name="Hyperlink" xfId="1" builtinId="8"/>
    <cellStyle name="Normal" xfId="0" builtinId="0"/>
    <cellStyle name="Normal 2" xfId="2" xr:uid="{00000000-0005-0000-0000-000003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 Id="rId14" Type="http://schemas.openxmlformats.org/officeDocument/2006/relationships/customXml" Target="../customXml/item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www.tma.org.hk/en_newsevents_n1.aspx?newsld=308" TargetMode="External"/><Relationship Id="rId7" Type="http://schemas.openxmlformats.org/officeDocument/2006/relationships/printerSettings" Target="../printerSettings/printerSettings1.bin"/><Relationship Id="rId2" Type="http://schemas.openxmlformats.org/officeDocument/2006/relationships/hyperlink" Target="http://www.fxcomtky.com/index_e.html" TargetMode="External"/><Relationship Id="rId1" Type="http://schemas.openxmlformats.org/officeDocument/2006/relationships/hyperlink" Target="http://www.newyorkfed.org/fxc/volumesurvey/" TargetMode="External"/><Relationship Id="rId6" Type="http://schemas.openxmlformats.org/officeDocument/2006/relationships/hyperlink" Target="http://www.bankofengland.co.uk/markets/london-foreign-exchange-joint-standing-committee" TargetMode="External"/><Relationship Id="rId5" Type="http://schemas.openxmlformats.org/officeDocument/2006/relationships/hyperlink" Target="http://www.cfec.ca/fx_volume.html" TargetMode="External"/><Relationship Id="rId4" Type="http://schemas.openxmlformats.org/officeDocument/2006/relationships/hyperlink" Target="http://www.afxc.rba.gov.au/statistics"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29"/>
  <sheetViews>
    <sheetView showGridLines="0" tabSelected="1" zoomScale="80" zoomScaleNormal="80" workbookViewId="0">
      <selection activeCell="A17" sqref="A17"/>
    </sheetView>
  </sheetViews>
  <sheetFormatPr defaultRowHeight="15"/>
  <cols>
    <col min="1" max="1" width="200.6640625" style="2" customWidth="1"/>
  </cols>
  <sheetData>
    <row r="1" spans="1:1" ht="17.399999999999999">
      <c r="A1" s="1" t="s">
        <v>0</v>
      </c>
    </row>
    <row r="2" spans="1:1" ht="14.4">
      <c r="A2" s="3"/>
    </row>
    <row r="3" spans="1:1" ht="14.4">
      <c r="A3" s="3"/>
    </row>
    <row r="5" spans="1:1">
      <c r="A5" s="51"/>
    </row>
    <row r="7" spans="1:1" ht="15.6">
      <c r="A7" s="4" t="s">
        <v>60</v>
      </c>
    </row>
    <row r="9" spans="1:1" ht="30">
      <c r="A9" s="5" t="s">
        <v>1</v>
      </c>
    </row>
    <row r="11" spans="1:1">
      <c r="A11" s="6" t="s">
        <v>2</v>
      </c>
    </row>
    <row r="12" spans="1:1">
      <c r="A12" s="2" t="str">
        <f>CONCATENATE("1) Average daily reported ‘traditional’* foreign exchange turnover was US$", ROUND('Table 1'!C24/1000,0),"bn in ",'Table 1'!A2,".")</f>
        <v>1) Average daily reported ‘traditional’* foreign exchange turnover was US$837bn in April 2022.</v>
      </c>
    </row>
    <row r="13" spans="1:1">
      <c r="A13" s="2" t="str">
        <f>CONCATENATE("2) Average daily reported turnover in OTC foreign exchange derivatives** was US$", ROUND('Table 1'!C27/1000,0),"bn in ",'Table 1'!A2,".")</f>
        <v>2) Average daily reported turnover in OTC foreign exchange derivatives** was US$72bn in April 2022.</v>
      </c>
    </row>
    <row r="14" spans="1:1">
      <c r="A14" s="6" t="str">
        <f>CONCATENATE("3) Average daily reported turnover in overall foreign exchange market was US$",ROUND(SUM('Table 1'!C24,'Table 1'!C27)/1000,0),"bn in ",'Table 1'!A2,", a ", ROUND((SUM('Table 1'!C24,'Table 1'!C27)/SUM('Table 1'!B24,'Table 1'!B27)-1)*100,0),"% ",IF(SUM('Table 1'!C24,'Table 1'!C27)&gt;SUM('Table 1'!B24,'Table 1'!B27),"increase", "decrease")," from ",'Table 1'!B6,".")</f>
        <v>3) Average daily reported turnover in overall foreign exchange market was US$909bn in April 2022, a 14% increase from October 2021.</v>
      </c>
    </row>
    <row r="16" spans="1:1" ht="60">
      <c r="A16" s="5" t="s">
        <v>65</v>
      </c>
    </row>
    <row r="18" spans="1:1">
      <c r="A18" s="2" t="s">
        <v>3</v>
      </c>
    </row>
    <row r="19" spans="1:1">
      <c r="A19" s="7" t="s">
        <v>64</v>
      </c>
    </row>
    <row r="20" spans="1:1">
      <c r="A20" s="7" t="s">
        <v>4</v>
      </c>
    </row>
    <row r="21" spans="1:1">
      <c r="A21" s="7" t="s">
        <v>5</v>
      </c>
    </row>
    <row r="22" spans="1:1">
      <c r="A22" s="7" t="s">
        <v>6</v>
      </c>
    </row>
    <row r="23" spans="1:1">
      <c r="A23" s="7" t="s">
        <v>7</v>
      </c>
    </row>
    <row r="24" spans="1:1">
      <c r="A24" s="7" t="s">
        <v>8</v>
      </c>
    </row>
    <row r="26" spans="1:1">
      <c r="A26" s="2" t="s">
        <v>9</v>
      </c>
    </row>
    <row r="28" spans="1:1" ht="14.4">
      <c r="A28" s="8" t="s">
        <v>10</v>
      </c>
    </row>
    <row r="29" spans="1:1" ht="14.4">
      <c r="A29" s="8" t="s">
        <v>11</v>
      </c>
    </row>
  </sheetData>
  <hyperlinks>
    <hyperlink ref="A20" r:id="rId1" xr:uid="{00000000-0004-0000-0000-000000000000}"/>
    <hyperlink ref="A21" r:id="rId2" xr:uid="{00000000-0004-0000-0000-000001000000}"/>
    <hyperlink ref="A22" r:id="rId3" xr:uid="{00000000-0004-0000-0000-000002000000}"/>
    <hyperlink ref="A23" r:id="rId4" xr:uid="{00000000-0004-0000-0000-000003000000}"/>
    <hyperlink ref="A24" r:id="rId5" xr:uid="{00000000-0004-0000-0000-000004000000}"/>
    <hyperlink ref="A19" r:id="rId6" xr:uid="{12FB0CEC-EF7C-4EC5-A9E7-A78EA276189B}"/>
  </hyperlinks>
  <pageMargins left="0.7" right="0.7" top="0.75" bottom="0.75" header="0.3" footer="0.3"/>
  <pageSetup paperSize="9" orientation="portrait"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33"/>
  <sheetViews>
    <sheetView showGridLines="0" topLeftCell="A10" zoomScale="80" zoomScaleNormal="80" workbookViewId="0">
      <selection activeCell="A2" sqref="A2"/>
    </sheetView>
  </sheetViews>
  <sheetFormatPr defaultRowHeight="14.4"/>
  <cols>
    <col min="1" max="1" width="46.109375" customWidth="1"/>
    <col min="2" max="3" width="25.6640625" customWidth="1"/>
  </cols>
  <sheetData>
    <row r="1" spans="1:3" ht="15.6">
      <c r="A1" s="29" t="s">
        <v>51</v>
      </c>
    </row>
    <row r="2" spans="1:3" ht="15.6">
      <c r="A2" s="30" t="s">
        <v>61</v>
      </c>
    </row>
    <row r="4" spans="1:3" ht="15.6">
      <c r="A4" s="21" t="s">
        <v>50</v>
      </c>
      <c r="B4" s="14"/>
      <c r="C4" s="9"/>
    </row>
    <row r="5" spans="1:3" ht="16.8" thickBot="1">
      <c r="A5" s="16" t="s">
        <v>49</v>
      </c>
      <c r="B5" s="14"/>
      <c r="C5" s="9"/>
    </row>
    <row r="6" spans="1:3" ht="15.6">
      <c r="A6" s="58" t="s">
        <v>45</v>
      </c>
      <c r="B6" s="57" t="s">
        <v>63</v>
      </c>
      <c r="C6" s="28" t="str">
        <f>A2</f>
        <v>April 2022</v>
      </c>
    </row>
    <row r="7" spans="1:3" ht="16.2" thickBot="1">
      <c r="A7" s="59"/>
      <c r="B7" s="20" t="s">
        <v>44</v>
      </c>
      <c r="C7" s="20" t="s">
        <v>44</v>
      </c>
    </row>
    <row r="8" spans="1:3" ht="16.2" customHeight="1">
      <c r="A8" s="12" t="s">
        <v>43</v>
      </c>
      <c r="B8" s="24">
        <v>3488518</v>
      </c>
      <c r="C8" s="24">
        <v>4828209</v>
      </c>
    </row>
    <row r="9" spans="1:3" ht="16.2" customHeight="1">
      <c r="A9" s="12" t="s">
        <v>42</v>
      </c>
      <c r="B9" s="24">
        <v>2862444</v>
      </c>
      <c r="C9" s="24">
        <v>2829263</v>
      </c>
    </row>
    <row r="10" spans="1:3" ht="16.2" customHeight="1">
      <c r="A10" s="12" t="s">
        <v>41</v>
      </c>
      <c r="B10" s="24">
        <v>9217975</v>
      </c>
      <c r="C10" s="24">
        <v>9085895</v>
      </c>
    </row>
    <row r="11" spans="1:3" ht="16.2" customHeight="1">
      <c r="A11" s="27" t="s">
        <v>40</v>
      </c>
      <c r="B11" s="26">
        <v>15568937</v>
      </c>
      <c r="C11" s="26">
        <v>16743367</v>
      </c>
    </row>
    <row r="12" spans="1:3" ht="16.2" customHeight="1">
      <c r="A12" s="12" t="s">
        <v>39</v>
      </c>
      <c r="B12" s="24">
        <v>123465</v>
      </c>
      <c r="C12" s="24">
        <v>130994</v>
      </c>
    </row>
    <row r="13" spans="1:3" ht="16.2" customHeight="1">
      <c r="A13" s="12" t="s">
        <v>38</v>
      </c>
      <c r="B13" s="24">
        <v>997881</v>
      </c>
      <c r="C13" s="24">
        <v>1299929</v>
      </c>
    </row>
    <row r="14" spans="1:3" ht="16.2" customHeight="1">
      <c r="A14" s="27" t="s">
        <v>37</v>
      </c>
      <c r="B14" s="26">
        <v>1121346</v>
      </c>
      <c r="C14" s="26">
        <v>1430923</v>
      </c>
    </row>
    <row r="15" spans="1:3" ht="16.2" customHeight="1" thickBot="1">
      <c r="A15" s="11" t="s">
        <v>48</v>
      </c>
      <c r="B15" s="22">
        <v>21</v>
      </c>
      <c r="C15" s="22">
        <v>20</v>
      </c>
    </row>
    <row r="16" spans="1:3">
      <c r="A16" s="9"/>
      <c r="B16" s="9"/>
      <c r="C16" s="9"/>
    </row>
    <row r="17" spans="1:4" ht="15.6">
      <c r="A17" s="21" t="s">
        <v>47</v>
      </c>
      <c r="B17" s="14"/>
      <c r="C17" s="14"/>
    </row>
    <row r="18" spans="1:4" ht="16.8" thickBot="1">
      <c r="A18" s="16" t="s">
        <v>46</v>
      </c>
      <c r="B18" s="14"/>
      <c r="C18" s="14"/>
    </row>
    <row r="19" spans="1:4" ht="15.6">
      <c r="A19" s="58" t="s">
        <v>45</v>
      </c>
      <c r="B19" s="28">
        <v>44470</v>
      </c>
      <c r="C19" s="28" t="str">
        <f>A2</f>
        <v>April 2022</v>
      </c>
    </row>
    <row r="20" spans="1:4" ht="16.2" thickBot="1">
      <c r="A20" s="59"/>
      <c r="B20" s="20" t="s">
        <v>44</v>
      </c>
      <c r="C20" s="20" t="s">
        <v>44</v>
      </c>
    </row>
    <row r="21" spans="1:4" ht="16.2" customHeight="1">
      <c r="A21" s="25" t="s">
        <v>43</v>
      </c>
      <c r="B21" s="24">
        <v>166120</v>
      </c>
      <c r="C21" s="24">
        <v>241410</v>
      </c>
    </row>
    <row r="22" spans="1:4" ht="16.2" customHeight="1">
      <c r="A22" s="25" t="s">
        <v>42</v>
      </c>
      <c r="B22" s="24">
        <v>136307</v>
      </c>
      <c r="C22" s="24">
        <v>141463</v>
      </c>
    </row>
    <row r="23" spans="1:4" ht="16.2" customHeight="1">
      <c r="A23" s="25" t="s">
        <v>41</v>
      </c>
      <c r="B23" s="24">
        <v>438951</v>
      </c>
      <c r="C23" s="24">
        <v>454295</v>
      </c>
    </row>
    <row r="24" spans="1:4" ht="16.2" customHeight="1">
      <c r="A24" s="27" t="s">
        <v>40</v>
      </c>
      <c r="B24" s="26">
        <v>741378</v>
      </c>
      <c r="C24" s="26">
        <v>837168</v>
      </c>
      <c r="D24" s="32"/>
    </row>
    <row r="25" spans="1:4" ht="16.2" customHeight="1">
      <c r="A25" s="25" t="s">
        <v>39</v>
      </c>
      <c r="B25" s="24">
        <v>5879</v>
      </c>
      <c r="C25" s="24">
        <v>6550</v>
      </c>
    </row>
    <row r="26" spans="1:4" ht="16.2" customHeight="1">
      <c r="A26" s="25" t="s">
        <v>38</v>
      </c>
      <c r="B26" s="24">
        <v>47518</v>
      </c>
      <c r="C26" s="24">
        <v>64996</v>
      </c>
    </row>
    <row r="27" spans="1:4" ht="16.2" customHeight="1" thickBot="1">
      <c r="A27" s="23" t="s">
        <v>37</v>
      </c>
      <c r="B27" s="22">
        <v>53397</v>
      </c>
      <c r="C27" s="22">
        <v>71546</v>
      </c>
    </row>
    <row r="29" spans="1:4" ht="15.6">
      <c r="A29" s="31" t="s">
        <v>52</v>
      </c>
    </row>
    <row r="30" spans="1:4" ht="15.6">
      <c r="A30" s="31" t="s">
        <v>53</v>
      </c>
    </row>
    <row r="33" spans="2:4">
      <c r="B33" s="32"/>
      <c r="C33" s="32"/>
      <c r="D33" s="32"/>
    </row>
  </sheetData>
  <mergeCells count="2">
    <mergeCell ref="A6:A7"/>
    <mergeCell ref="A19:A20"/>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30"/>
  <sheetViews>
    <sheetView showGridLines="0" topLeftCell="A7" zoomScale="80" zoomScaleNormal="80" workbookViewId="0">
      <selection activeCell="C45" sqref="C45"/>
    </sheetView>
  </sheetViews>
  <sheetFormatPr defaultColWidth="8.88671875" defaultRowHeight="15.6"/>
  <cols>
    <col min="1" max="4" width="25.6640625" style="29" customWidth="1"/>
    <col min="5" max="16384" width="8.88671875" style="29"/>
  </cols>
  <sheetData>
    <row r="1" spans="1:4" ht="15.6" customHeight="1">
      <c r="A1" s="21" t="s">
        <v>36</v>
      </c>
      <c r="B1" s="14"/>
      <c r="C1" s="9"/>
      <c r="D1" s="14"/>
    </row>
    <row r="2" spans="1:4" ht="14.4" customHeight="1">
      <c r="A2" s="16" t="s">
        <v>62</v>
      </c>
      <c r="B2" s="15"/>
      <c r="C2" s="14"/>
    </row>
    <row r="3" spans="1:4" ht="14.4" customHeight="1">
      <c r="A3" s="16"/>
      <c r="B3" s="15"/>
      <c r="C3" s="14"/>
    </row>
    <row r="4" spans="1:4" ht="14.4" customHeight="1" thickBot="1">
      <c r="A4" s="16"/>
      <c r="B4" s="15"/>
      <c r="C4" s="14"/>
      <c r="D4" s="19" t="s">
        <v>31</v>
      </c>
    </row>
    <row r="5" spans="1:4" ht="31.8" thickBot="1">
      <c r="A5" s="34"/>
      <c r="B5" s="35" t="s">
        <v>54</v>
      </c>
      <c r="C5" s="35" t="s">
        <v>55</v>
      </c>
      <c r="D5" s="34" t="s">
        <v>29</v>
      </c>
    </row>
    <row r="6" spans="1:4" ht="14.4" customHeight="1">
      <c r="A6" s="12" t="s">
        <v>28</v>
      </c>
      <c r="B6" s="54">
        <v>71349</v>
      </c>
      <c r="C6" s="54">
        <v>317436</v>
      </c>
      <c r="D6" s="54">
        <v>388785</v>
      </c>
    </row>
    <row r="7" spans="1:4" ht="14.4" customHeight="1">
      <c r="A7" s="12" t="s">
        <v>27</v>
      </c>
      <c r="B7" s="54">
        <v>22312</v>
      </c>
      <c r="C7" s="54">
        <v>254471</v>
      </c>
      <c r="D7" s="54">
        <v>276783</v>
      </c>
    </row>
    <row r="8" spans="1:4" ht="14.4" customHeight="1">
      <c r="A8" s="12" t="s">
        <v>26</v>
      </c>
      <c r="B8" s="54">
        <v>59457</v>
      </c>
      <c r="C8" s="54">
        <v>604038</v>
      </c>
      <c r="D8" s="54">
        <v>663495</v>
      </c>
    </row>
    <row r="9" spans="1:4" ht="14.4" customHeight="1">
      <c r="A9" s="12" t="s">
        <v>25</v>
      </c>
      <c r="B9" s="54">
        <v>91926</v>
      </c>
      <c r="C9" s="54">
        <v>908766</v>
      </c>
      <c r="D9" s="54">
        <v>1000692</v>
      </c>
    </row>
    <row r="10" spans="1:4" ht="14.4" customHeight="1">
      <c r="A10" s="12" t="s">
        <v>24</v>
      </c>
      <c r="B10" s="54">
        <v>31520</v>
      </c>
      <c r="C10" s="54">
        <v>271780</v>
      </c>
      <c r="D10" s="54">
        <v>303300</v>
      </c>
    </row>
    <row r="11" spans="1:4" ht="14.4" customHeight="1">
      <c r="A11" s="12" t="s">
        <v>23</v>
      </c>
      <c r="B11" s="54">
        <v>6681</v>
      </c>
      <c r="C11" s="54">
        <v>114722</v>
      </c>
      <c r="D11" s="54">
        <v>121403</v>
      </c>
    </row>
    <row r="12" spans="1:4" ht="14.4" customHeight="1">
      <c r="A12" s="12" t="s">
        <v>22</v>
      </c>
      <c r="B12" s="54">
        <v>4607</v>
      </c>
      <c r="C12" s="54">
        <v>67257</v>
      </c>
      <c r="D12" s="54">
        <v>71864</v>
      </c>
    </row>
    <row r="13" spans="1:4" ht="14.4" customHeight="1">
      <c r="A13" s="12" t="s">
        <v>21</v>
      </c>
      <c r="B13" s="54">
        <v>83631</v>
      </c>
      <c r="C13" s="54">
        <v>1474511</v>
      </c>
      <c r="D13" s="54">
        <v>1558142</v>
      </c>
    </row>
    <row r="14" spans="1:4" ht="14.4" customHeight="1" thickBot="1">
      <c r="A14" s="11" t="s">
        <v>13</v>
      </c>
      <c r="B14" s="56">
        <v>371483</v>
      </c>
      <c r="C14" s="56">
        <v>4012981</v>
      </c>
      <c r="D14" s="56">
        <v>4384464</v>
      </c>
    </row>
    <row r="15" spans="1:4" ht="14.4" customHeight="1">
      <c r="A15" s="12" t="s">
        <v>33</v>
      </c>
      <c r="B15" s="54">
        <v>861</v>
      </c>
      <c r="C15" s="54">
        <v>1970</v>
      </c>
      <c r="D15" s="54">
        <v>2831</v>
      </c>
    </row>
    <row r="16" spans="1:4" ht="14.4" customHeight="1">
      <c r="A16" s="12" t="s">
        <v>20</v>
      </c>
      <c r="B16" s="54">
        <v>1415</v>
      </c>
      <c r="C16" s="54">
        <v>6553</v>
      </c>
      <c r="D16" s="54">
        <v>7968</v>
      </c>
    </row>
    <row r="17" spans="1:4" ht="14.4" customHeight="1">
      <c r="A17" s="12" t="s">
        <v>19</v>
      </c>
      <c r="B17" s="54">
        <v>500</v>
      </c>
      <c r="C17" s="54">
        <v>1231</v>
      </c>
      <c r="D17" s="54">
        <v>1731</v>
      </c>
    </row>
    <row r="18" spans="1:4" ht="14.4" customHeight="1">
      <c r="A18" s="12" t="s">
        <v>18</v>
      </c>
      <c r="B18" s="54">
        <v>4643</v>
      </c>
      <c r="C18" s="54">
        <v>9980</v>
      </c>
      <c r="D18" s="54">
        <v>14623</v>
      </c>
    </row>
    <row r="19" spans="1:4" ht="14.4" customHeight="1" thickBot="1">
      <c r="A19" s="11" t="s">
        <v>13</v>
      </c>
      <c r="B19" s="56">
        <v>7419</v>
      </c>
      <c r="C19" s="56">
        <v>19734</v>
      </c>
      <c r="D19" s="56">
        <v>27153</v>
      </c>
    </row>
    <row r="20" spans="1:4" ht="14.4" customHeight="1">
      <c r="A20" s="12" t="s">
        <v>17</v>
      </c>
      <c r="B20" s="54">
        <v>2483</v>
      </c>
      <c r="C20" s="54">
        <v>25738</v>
      </c>
      <c r="D20" s="54">
        <v>28221</v>
      </c>
    </row>
    <row r="21" spans="1:4" ht="14.4" customHeight="1">
      <c r="A21" s="12" t="s">
        <v>16</v>
      </c>
      <c r="B21" s="54">
        <v>1380</v>
      </c>
      <c r="C21" s="54">
        <v>34015</v>
      </c>
      <c r="D21" s="54">
        <v>35395</v>
      </c>
    </row>
    <row r="22" spans="1:4" ht="14.4" customHeight="1">
      <c r="A22" s="12" t="s">
        <v>15</v>
      </c>
      <c r="B22" s="54">
        <v>5714</v>
      </c>
      <c r="C22" s="54">
        <v>62336</v>
      </c>
      <c r="D22" s="54">
        <v>68050</v>
      </c>
    </row>
    <row r="23" spans="1:4" ht="14.4" customHeight="1">
      <c r="A23" s="12" t="s">
        <v>14</v>
      </c>
      <c r="B23" s="54">
        <v>18000</v>
      </c>
      <c r="C23" s="54">
        <v>266926</v>
      </c>
      <c r="D23" s="54">
        <v>284926</v>
      </c>
    </row>
    <row r="24" spans="1:4" ht="14.4" customHeight="1" thickBot="1">
      <c r="A24" s="11" t="s">
        <v>13</v>
      </c>
      <c r="B24" s="56">
        <v>27577</v>
      </c>
      <c r="C24" s="56">
        <v>389015</v>
      </c>
      <c r="D24" s="56">
        <v>416592</v>
      </c>
    </row>
    <row r="25" spans="1:4" ht="14.4" customHeight="1" thickBot="1">
      <c r="A25" s="11" t="s">
        <v>12</v>
      </c>
      <c r="B25" s="56">
        <v>406479</v>
      </c>
      <c r="C25" s="56">
        <v>4421730</v>
      </c>
      <c r="D25" s="56">
        <v>4828209</v>
      </c>
    </row>
    <row r="26" spans="1:4" ht="14.4" customHeight="1"/>
    <row r="27" spans="1:4" ht="14.4" customHeight="1">
      <c r="A27" s="36" t="s">
        <v>52</v>
      </c>
    </row>
    <row r="28" spans="1:4">
      <c r="A28" s="36" t="s">
        <v>59</v>
      </c>
    </row>
    <row r="29" spans="1:4" ht="14.4" customHeight="1"/>
    <row r="30" spans="1:4" ht="14.4" customHeight="1"/>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29"/>
  <sheetViews>
    <sheetView showGridLines="0" topLeftCell="A4" zoomScale="80" zoomScaleNormal="80" workbookViewId="0">
      <selection activeCell="A3" sqref="A3"/>
    </sheetView>
  </sheetViews>
  <sheetFormatPr defaultColWidth="8.88671875" defaultRowHeight="15.6"/>
  <cols>
    <col min="1" max="4" width="25.6640625" style="39" customWidth="1"/>
    <col min="5" max="16384" width="8.88671875" style="39"/>
  </cols>
  <sheetData>
    <row r="1" spans="1:4" ht="15.6" customHeight="1">
      <c r="A1" s="21" t="s">
        <v>35</v>
      </c>
      <c r="B1" s="50"/>
      <c r="C1" s="38"/>
      <c r="D1" s="50"/>
    </row>
    <row r="2" spans="1:4" ht="14.4" customHeight="1">
      <c r="A2" s="16" t="s">
        <v>62</v>
      </c>
      <c r="B2" s="41"/>
      <c r="C2" s="37"/>
    </row>
    <row r="3" spans="1:4" ht="14.4" customHeight="1">
      <c r="A3" s="52"/>
      <c r="B3" s="41"/>
      <c r="C3" s="37"/>
    </row>
    <row r="4" spans="1:4" ht="14.4" customHeight="1" thickBot="1">
      <c r="A4" s="40"/>
      <c r="B4" s="41"/>
      <c r="C4" s="37"/>
      <c r="D4" s="19" t="s">
        <v>31</v>
      </c>
    </row>
    <row r="5" spans="1:4" ht="31.8" thickBot="1">
      <c r="A5" s="33" t="s">
        <v>30</v>
      </c>
      <c r="B5" s="35" t="s">
        <v>56</v>
      </c>
      <c r="C5" s="35" t="s">
        <v>57</v>
      </c>
      <c r="D5" s="34" t="s">
        <v>29</v>
      </c>
    </row>
    <row r="6" spans="1:4" ht="14.4" customHeight="1">
      <c r="A6" s="13" t="s">
        <v>28</v>
      </c>
      <c r="B6" s="53">
        <v>21300</v>
      </c>
      <c r="C6" s="53">
        <v>86675</v>
      </c>
      <c r="D6" s="53">
        <v>107975</v>
      </c>
    </row>
    <row r="7" spans="1:4" ht="14.4" customHeight="1">
      <c r="A7" s="12" t="s">
        <v>27</v>
      </c>
      <c r="B7" s="54">
        <v>5290</v>
      </c>
      <c r="C7" s="54">
        <v>56333</v>
      </c>
      <c r="D7" s="54">
        <v>61623</v>
      </c>
    </row>
    <row r="8" spans="1:4" ht="14.4" customHeight="1">
      <c r="A8" s="12" t="s">
        <v>26</v>
      </c>
      <c r="B8" s="54">
        <v>12620</v>
      </c>
      <c r="C8" s="54">
        <v>78087</v>
      </c>
      <c r="D8" s="54">
        <v>90707</v>
      </c>
    </row>
    <row r="9" spans="1:4" ht="14.4" customHeight="1">
      <c r="A9" s="12" t="s">
        <v>25</v>
      </c>
      <c r="B9" s="54">
        <v>23476</v>
      </c>
      <c r="C9" s="54">
        <v>283764</v>
      </c>
      <c r="D9" s="54">
        <v>307240</v>
      </c>
    </row>
    <row r="10" spans="1:4" ht="14.4" customHeight="1">
      <c r="A10" s="12" t="s">
        <v>24</v>
      </c>
      <c r="B10" s="54">
        <v>6316</v>
      </c>
      <c r="C10" s="54">
        <v>74243</v>
      </c>
      <c r="D10" s="54">
        <v>80559</v>
      </c>
    </row>
    <row r="11" spans="1:4" ht="14.4" customHeight="1">
      <c r="A11" s="12" t="s">
        <v>23</v>
      </c>
      <c r="B11" s="54">
        <v>1717</v>
      </c>
      <c r="C11" s="54">
        <v>9502</v>
      </c>
      <c r="D11" s="54">
        <v>11219</v>
      </c>
    </row>
    <row r="12" spans="1:4" ht="14.4" customHeight="1">
      <c r="A12" s="12" t="s">
        <v>22</v>
      </c>
      <c r="B12" s="54">
        <v>869</v>
      </c>
      <c r="C12" s="54">
        <v>3992</v>
      </c>
      <c r="D12" s="54">
        <v>4861</v>
      </c>
    </row>
    <row r="13" spans="1:4" ht="14.4" customHeight="1">
      <c r="A13" s="12" t="s">
        <v>21</v>
      </c>
      <c r="B13" s="54">
        <v>213509</v>
      </c>
      <c r="C13" s="54">
        <v>1758668</v>
      </c>
      <c r="D13" s="54">
        <v>1972177</v>
      </c>
    </row>
    <row r="14" spans="1:4" ht="14.4" customHeight="1" thickBot="1">
      <c r="A14" s="11" t="s">
        <v>13</v>
      </c>
      <c r="B14" s="56">
        <v>285097</v>
      </c>
      <c r="C14" s="56">
        <v>2351264</v>
      </c>
      <c r="D14" s="56">
        <v>2636361</v>
      </c>
    </row>
    <row r="15" spans="1:4" ht="14.4" customHeight="1">
      <c r="A15" s="12" t="s">
        <v>33</v>
      </c>
      <c r="B15" s="54">
        <v>249</v>
      </c>
      <c r="C15" s="54">
        <v>461</v>
      </c>
      <c r="D15" s="54">
        <v>710</v>
      </c>
    </row>
    <row r="16" spans="1:4" ht="14.4" customHeight="1">
      <c r="A16" s="12" t="s">
        <v>20</v>
      </c>
      <c r="B16" s="54">
        <v>525</v>
      </c>
      <c r="C16" s="54">
        <v>2491</v>
      </c>
      <c r="D16" s="54">
        <v>3016</v>
      </c>
    </row>
    <row r="17" spans="1:4" ht="14.4" customHeight="1">
      <c r="A17" s="12" t="s">
        <v>19</v>
      </c>
      <c r="B17" s="54">
        <v>841</v>
      </c>
      <c r="C17" s="54">
        <v>190</v>
      </c>
      <c r="D17" s="54">
        <v>1031</v>
      </c>
    </row>
    <row r="18" spans="1:4" ht="14.4" customHeight="1">
      <c r="A18" s="12" t="s">
        <v>18</v>
      </c>
      <c r="B18" s="54">
        <v>3274</v>
      </c>
      <c r="C18" s="54">
        <v>1830</v>
      </c>
      <c r="D18" s="54">
        <v>5104</v>
      </c>
    </row>
    <row r="19" spans="1:4" ht="14.4" customHeight="1" thickBot="1">
      <c r="A19" s="11" t="s">
        <v>13</v>
      </c>
      <c r="B19" s="56">
        <v>4889</v>
      </c>
      <c r="C19" s="56">
        <v>4972</v>
      </c>
      <c r="D19" s="56">
        <v>9861</v>
      </c>
    </row>
    <row r="20" spans="1:4" ht="14.4" customHeight="1">
      <c r="A20" s="12" t="s">
        <v>17</v>
      </c>
      <c r="B20" s="54">
        <v>315</v>
      </c>
      <c r="C20" s="54">
        <v>24672</v>
      </c>
      <c r="D20" s="54">
        <v>24987</v>
      </c>
    </row>
    <row r="21" spans="1:4" ht="14.4" customHeight="1">
      <c r="A21" s="12" t="s">
        <v>16</v>
      </c>
      <c r="B21" s="54">
        <v>304</v>
      </c>
      <c r="C21" s="54">
        <v>4018</v>
      </c>
      <c r="D21" s="54">
        <v>4322</v>
      </c>
    </row>
    <row r="22" spans="1:4" ht="14.4" customHeight="1">
      <c r="A22" s="12" t="s">
        <v>15</v>
      </c>
      <c r="B22" s="54">
        <v>1502</v>
      </c>
      <c r="C22" s="54">
        <v>46721</v>
      </c>
      <c r="D22" s="54">
        <v>48223</v>
      </c>
    </row>
    <row r="23" spans="1:4" ht="14.4" customHeight="1">
      <c r="A23" s="12" t="s">
        <v>14</v>
      </c>
      <c r="B23" s="54">
        <v>6126</v>
      </c>
      <c r="C23" s="54">
        <v>99383</v>
      </c>
      <c r="D23" s="54">
        <v>105509</v>
      </c>
    </row>
    <row r="24" spans="1:4" ht="14.4" customHeight="1" thickBot="1">
      <c r="A24" s="11" t="s">
        <v>13</v>
      </c>
      <c r="B24" s="56">
        <v>8247</v>
      </c>
      <c r="C24" s="56">
        <v>174794</v>
      </c>
      <c r="D24" s="56">
        <v>183041</v>
      </c>
    </row>
    <row r="25" spans="1:4" ht="14.4" customHeight="1" thickBot="1">
      <c r="A25" s="17" t="s">
        <v>12</v>
      </c>
      <c r="B25" s="56">
        <v>298233</v>
      </c>
      <c r="C25" s="56">
        <v>2531030</v>
      </c>
      <c r="D25" s="56">
        <v>2829263</v>
      </c>
    </row>
    <row r="26" spans="1:4" ht="14.4" customHeight="1">
      <c r="A26" s="43"/>
    </row>
    <row r="27" spans="1:4">
      <c r="A27" s="36" t="s">
        <v>52</v>
      </c>
    </row>
    <row r="28" spans="1:4" ht="14.4" customHeight="1">
      <c r="A28" s="36" t="s">
        <v>59</v>
      </c>
    </row>
    <row r="29" spans="1:4" ht="14.4" customHeight="1"/>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29"/>
  <sheetViews>
    <sheetView showGridLines="0" topLeftCell="A4" zoomScale="80" zoomScaleNormal="80" workbookViewId="0">
      <selection activeCell="C22" sqref="C22"/>
    </sheetView>
  </sheetViews>
  <sheetFormatPr defaultColWidth="8.88671875" defaultRowHeight="15.6"/>
  <cols>
    <col min="1" max="4" width="25.6640625" style="39" customWidth="1"/>
    <col min="5" max="16384" width="8.88671875" style="39"/>
  </cols>
  <sheetData>
    <row r="1" spans="1:4" ht="15.6" customHeight="1">
      <c r="A1" s="21" t="s">
        <v>34</v>
      </c>
      <c r="B1" s="50"/>
      <c r="C1" s="38"/>
      <c r="D1" s="50"/>
    </row>
    <row r="2" spans="1:4" ht="14.4" customHeight="1">
      <c r="A2" s="16" t="s">
        <v>62</v>
      </c>
      <c r="B2" s="41"/>
      <c r="C2" s="37"/>
    </row>
    <row r="3" spans="1:4" ht="14.4" customHeight="1">
      <c r="A3" s="40"/>
      <c r="B3" s="41"/>
      <c r="C3" s="37"/>
    </row>
    <row r="4" spans="1:4" ht="14.4" customHeight="1" thickBot="1">
      <c r="A4" s="40"/>
      <c r="B4" s="41"/>
      <c r="C4" s="37"/>
      <c r="D4" s="45" t="s">
        <v>58</v>
      </c>
    </row>
    <row r="5" spans="1:4" ht="31.8" thickBot="1">
      <c r="A5" s="46"/>
      <c r="B5" s="35" t="s">
        <v>56</v>
      </c>
      <c r="C5" s="35" t="s">
        <v>57</v>
      </c>
      <c r="D5" s="34" t="s">
        <v>29</v>
      </c>
    </row>
    <row r="6" spans="1:4" ht="14.4" customHeight="1">
      <c r="A6" s="13" t="s">
        <v>28</v>
      </c>
      <c r="B6" s="53">
        <v>455846</v>
      </c>
      <c r="C6" s="53">
        <v>865778</v>
      </c>
      <c r="D6" s="53">
        <v>1321624</v>
      </c>
    </row>
    <row r="7" spans="1:4" ht="14.4" customHeight="1">
      <c r="A7" s="12" t="s">
        <v>27</v>
      </c>
      <c r="B7" s="54">
        <v>42348</v>
      </c>
      <c r="C7" s="54">
        <v>400973</v>
      </c>
      <c r="D7" s="54">
        <v>443321</v>
      </c>
    </row>
    <row r="8" spans="1:4" ht="14.4" customHeight="1">
      <c r="A8" s="12" t="s">
        <v>26</v>
      </c>
      <c r="B8" s="54">
        <v>127698</v>
      </c>
      <c r="C8" s="54">
        <v>1137681</v>
      </c>
      <c r="D8" s="54">
        <v>1265379</v>
      </c>
    </row>
    <row r="9" spans="1:4" ht="14.4" customHeight="1">
      <c r="A9" s="12" t="s">
        <v>25</v>
      </c>
      <c r="B9" s="54">
        <v>183007</v>
      </c>
      <c r="C9" s="54">
        <v>2095669</v>
      </c>
      <c r="D9" s="54">
        <v>2278676</v>
      </c>
    </row>
    <row r="10" spans="1:4" ht="14.4" customHeight="1">
      <c r="A10" s="12" t="s">
        <v>24</v>
      </c>
      <c r="B10" s="54">
        <v>62418</v>
      </c>
      <c r="C10" s="54">
        <v>781987</v>
      </c>
      <c r="D10" s="54">
        <v>844405</v>
      </c>
    </row>
    <row r="11" spans="1:4" ht="14.4" customHeight="1">
      <c r="A11" s="12" t="s">
        <v>23</v>
      </c>
      <c r="B11" s="54">
        <v>12112</v>
      </c>
      <c r="C11" s="54">
        <v>199355</v>
      </c>
      <c r="D11" s="54">
        <v>211467</v>
      </c>
    </row>
    <row r="12" spans="1:4" ht="14.4" customHeight="1">
      <c r="A12" s="12" t="s">
        <v>22</v>
      </c>
      <c r="B12" s="54">
        <v>7223</v>
      </c>
      <c r="C12" s="54">
        <v>133001</v>
      </c>
      <c r="D12" s="54">
        <v>140224</v>
      </c>
    </row>
    <row r="13" spans="1:4" ht="14.4" customHeight="1">
      <c r="A13" s="12" t="s">
        <v>21</v>
      </c>
      <c r="B13" s="54">
        <v>130960</v>
      </c>
      <c r="C13" s="54">
        <v>1746087</v>
      </c>
      <c r="D13" s="54">
        <v>1877047</v>
      </c>
    </row>
    <row r="14" spans="1:4" ht="14.4" customHeight="1" thickBot="1">
      <c r="A14" s="11" t="s">
        <v>13</v>
      </c>
      <c r="B14" s="56">
        <v>1021612</v>
      </c>
      <c r="C14" s="56">
        <v>7360531</v>
      </c>
      <c r="D14" s="56">
        <v>8382143</v>
      </c>
    </row>
    <row r="15" spans="1:4" ht="14.4" customHeight="1">
      <c r="A15" s="12" t="s">
        <v>33</v>
      </c>
      <c r="B15" s="54">
        <v>540</v>
      </c>
      <c r="C15" s="54">
        <v>188</v>
      </c>
      <c r="D15" s="54">
        <v>728</v>
      </c>
    </row>
    <row r="16" spans="1:4" ht="14.4" customHeight="1">
      <c r="A16" s="12" t="s">
        <v>20</v>
      </c>
      <c r="B16" s="54">
        <v>2268</v>
      </c>
      <c r="C16" s="54">
        <v>4894</v>
      </c>
      <c r="D16" s="54">
        <v>7162</v>
      </c>
    </row>
    <row r="17" spans="1:4" ht="14.4" customHeight="1">
      <c r="A17" s="12" t="s">
        <v>19</v>
      </c>
      <c r="B17" s="54">
        <v>687</v>
      </c>
      <c r="C17" s="54">
        <v>1078</v>
      </c>
      <c r="D17" s="54">
        <v>1765</v>
      </c>
    </row>
    <row r="18" spans="1:4" ht="14.4" customHeight="1">
      <c r="A18" s="12" t="s">
        <v>18</v>
      </c>
      <c r="B18" s="54">
        <v>4362</v>
      </c>
      <c r="C18" s="54">
        <v>910</v>
      </c>
      <c r="D18" s="54">
        <v>5272</v>
      </c>
    </row>
    <row r="19" spans="1:4" ht="14.4" customHeight="1" thickBot="1">
      <c r="A19" s="11" t="s">
        <v>13</v>
      </c>
      <c r="B19" s="56">
        <v>7857</v>
      </c>
      <c r="C19" s="56">
        <v>7070</v>
      </c>
      <c r="D19" s="56">
        <v>14927</v>
      </c>
    </row>
    <row r="20" spans="1:4" ht="14.4" customHeight="1">
      <c r="A20" s="12" t="s">
        <v>17</v>
      </c>
      <c r="B20" s="54">
        <v>4558</v>
      </c>
      <c r="C20" s="54">
        <v>47834</v>
      </c>
      <c r="D20" s="54">
        <v>52392</v>
      </c>
    </row>
    <row r="21" spans="1:4" ht="14.4" customHeight="1">
      <c r="A21" s="12" t="s">
        <v>16</v>
      </c>
      <c r="B21" s="54">
        <v>951</v>
      </c>
      <c r="C21" s="54">
        <v>28138</v>
      </c>
      <c r="D21" s="54">
        <v>29089</v>
      </c>
    </row>
    <row r="22" spans="1:4" ht="14.4" customHeight="1">
      <c r="A22" s="12" t="s">
        <v>15</v>
      </c>
      <c r="B22" s="54">
        <v>6805</v>
      </c>
      <c r="C22" s="54">
        <v>240041</v>
      </c>
      <c r="D22" s="54">
        <v>246846</v>
      </c>
    </row>
    <row r="23" spans="1:4" ht="14.4" customHeight="1">
      <c r="A23" s="12" t="s">
        <v>14</v>
      </c>
      <c r="B23" s="54">
        <v>10289</v>
      </c>
      <c r="C23" s="54">
        <v>350209</v>
      </c>
      <c r="D23" s="54">
        <v>360498</v>
      </c>
    </row>
    <row r="24" spans="1:4" ht="14.4" customHeight="1" thickBot="1">
      <c r="A24" s="18" t="s">
        <v>13</v>
      </c>
      <c r="B24" s="56">
        <v>22603</v>
      </c>
      <c r="C24" s="56">
        <v>666222</v>
      </c>
      <c r="D24" s="56">
        <v>688825</v>
      </c>
    </row>
    <row r="25" spans="1:4" ht="14.4" customHeight="1" thickBot="1">
      <c r="A25" s="17" t="s">
        <v>12</v>
      </c>
      <c r="B25" s="56">
        <v>1052072</v>
      </c>
      <c r="C25" s="56">
        <v>8033823</v>
      </c>
      <c r="D25" s="56">
        <v>9085895</v>
      </c>
    </row>
    <row r="26" spans="1:4" ht="14.4" customHeight="1">
      <c r="A26" s="43"/>
    </row>
    <row r="27" spans="1:4">
      <c r="A27" s="47" t="s">
        <v>52</v>
      </c>
    </row>
    <row r="28" spans="1:4" ht="14.4" customHeight="1">
      <c r="A28" s="47" t="s">
        <v>59</v>
      </c>
    </row>
    <row r="29" spans="1:4" ht="14.4" customHeight="1"/>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29"/>
  <sheetViews>
    <sheetView showGridLines="0" zoomScale="80" zoomScaleNormal="80" workbookViewId="0">
      <selection activeCell="B39" sqref="B39"/>
    </sheetView>
  </sheetViews>
  <sheetFormatPr defaultColWidth="8.88671875" defaultRowHeight="15.6"/>
  <cols>
    <col min="1" max="4" width="25.6640625" style="39" customWidth="1"/>
    <col min="5" max="16384" width="8.88671875" style="39"/>
  </cols>
  <sheetData>
    <row r="1" spans="1:4" ht="15.6" customHeight="1">
      <c r="A1" s="21" t="s">
        <v>32</v>
      </c>
      <c r="B1" s="50"/>
      <c r="C1" s="38"/>
      <c r="D1" s="50"/>
    </row>
    <row r="2" spans="1:4" ht="14.4" customHeight="1">
      <c r="A2" s="16" t="s">
        <v>62</v>
      </c>
      <c r="B2" s="41"/>
      <c r="C2" s="37"/>
    </row>
    <row r="3" spans="1:4" ht="14.4" customHeight="1">
      <c r="A3" s="40"/>
      <c r="B3" s="41"/>
      <c r="C3" s="37"/>
    </row>
    <row r="4" spans="1:4" ht="14.4" customHeight="1" thickBot="1">
      <c r="A4" s="49"/>
      <c r="B4" s="49"/>
      <c r="C4" s="49"/>
      <c r="D4" s="45" t="s">
        <v>58</v>
      </c>
    </row>
    <row r="5" spans="1:4" ht="31.8" thickBot="1">
      <c r="A5" s="34"/>
      <c r="B5" s="35" t="s">
        <v>56</v>
      </c>
      <c r="C5" s="35" t="s">
        <v>57</v>
      </c>
      <c r="D5" s="34" t="s">
        <v>29</v>
      </c>
    </row>
    <row r="6" spans="1:4" ht="14.4" customHeight="1">
      <c r="A6" s="13" t="s">
        <v>28</v>
      </c>
      <c r="B6" s="53">
        <v>7077</v>
      </c>
      <c r="C6" s="53">
        <v>43629</v>
      </c>
      <c r="D6" s="53">
        <v>50706</v>
      </c>
    </row>
    <row r="7" spans="1:4" ht="14.4" customHeight="1">
      <c r="A7" s="12" t="s">
        <v>27</v>
      </c>
      <c r="B7" s="54">
        <v>4421</v>
      </c>
      <c r="C7" s="54">
        <v>19813</v>
      </c>
      <c r="D7" s="54">
        <v>24234</v>
      </c>
    </row>
    <row r="8" spans="1:4" ht="14.4" customHeight="1">
      <c r="A8" s="12" t="s">
        <v>26</v>
      </c>
      <c r="B8" s="54">
        <v>6449</v>
      </c>
      <c r="C8" s="54">
        <v>77501</v>
      </c>
      <c r="D8" s="54">
        <v>83950</v>
      </c>
    </row>
    <row r="9" spans="1:4" ht="14.4" customHeight="1">
      <c r="A9" s="12" t="s">
        <v>25</v>
      </c>
      <c r="B9" s="54">
        <v>10857</v>
      </c>
      <c r="C9" s="54">
        <v>210706</v>
      </c>
      <c r="D9" s="54">
        <v>221563</v>
      </c>
    </row>
    <row r="10" spans="1:4" ht="14.4" customHeight="1">
      <c r="A10" s="12" t="s">
        <v>24</v>
      </c>
      <c r="B10" s="54">
        <v>5701</v>
      </c>
      <c r="C10" s="54">
        <v>94632</v>
      </c>
      <c r="D10" s="54">
        <v>100333</v>
      </c>
    </row>
    <row r="11" spans="1:4" ht="14.4" customHeight="1">
      <c r="A11" s="12" t="s">
        <v>23</v>
      </c>
      <c r="B11" s="54">
        <v>1507</v>
      </c>
      <c r="C11" s="54">
        <v>9977</v>
      </c>
      <c r="D11" s="54">
        <v>11484</v>
      </c>
    </row>
    <row r="12" spans="1:4" ht="14.4" customHeight="1">
      <c r="A12" s="12" t="s">
        <v>22</v>
      </c>
      <c r="B12" s="54">
        <v>1145</v>
      </c>
      <c r="C12" s="54">
        <v>8287</v>
      </c>
      <c r="D12" s="54">
        <v>9432</v>
      </c>
    </row>
    <row r="13" spans="1:4" ht="14.4" customHeight="1">
      <c r="A13" s="12" t="s">
        <v>21</v>
      </c>
      <c r="B13" s="54">
        <v>40651</v>
      </c>
      <c r="C13" s="54">
        <v>611747</v>
      </c>
      <c r="D13" s="54">
        <v>652398</v>
      </c>
    </row>
    <row r="14" spans="1:4" ht="14.4" customHeight="1" thickBot="1">
      <c r="A14" s="11" t="s">
        <v>13</v>
      </c>
      <c r="B14" s="55">
        <v>77808</v>
      </c>
      <c r="C14" s="55">
        <v>1076292</v>
      </c>
      <c r="D14" s="55">
        <v>1154100</v>
      </c>
    </row>
    <row r="15" spans="1:4" ht="14.4" customHeight="1">
      <c r="A15" s="12" t="s">
        <v>20</v>
      </c>
      <c r="B15" s="54">
        <v>392</v>
      </c>
      <c r="C15" s="54">
        <v>1725</v>
      </c>
      <c r="D15" s="54">
        <v>2117</v>
      </c>
    </row>
    <row r="16" spans="1:4" ht="14.4" customHeight="1">
      <c r="A16" s="12" t="s">
        <v>19</v>
      </c>
      <c r="B16" s="54">
        <v>187</v>
      </c>
      <c r="C16" s="54">
        <v>269</v>
      </c>
      <c r="D16" s="54">
        <v>456</v>
      </c>
    </row>
    <row r="17" spans="1:4" ht="14.4" customHeight="1">
      <c r="A17" s="12" t="s">
        <v>18</v>
      </c>
      <c r="B17" s="54">
        <v>1950</v>
      </c>
      <c r="C17" s="54">
        <v>8363</v>
      </c>
      <c r="D17" s="54">
        <v>10313</v>
      </c>
    </row>
    <row r="18" spans="1:4" ht="14.4" customHeight="1" thickBot="1">
      <c r="A18" s="11" t="s">
        <v>13</v>
      </c>
      <c r="B18" s="55">
        <v>2529</v>
      </c>
      <c r="C18" s="55">
        <v>10357</v>
      </c>
      <c r="D18" s="55">
        <v>12886</v>
      </c>
    </row>
    <row r="19" spans="1:4" ht="14.4" customHeight="1">
      <c r="A19" s="12" t="s">
        <v>17</v>
      </c>
      <c r="B19" s="54">
        <v>591</v>
      </c>
      <c r="C19" s="54">
        <v>2025</v>
      </c>
      <c r="D19" s="54">
        <v>2616</v>
      </c>
    </row>
    <row r="20" spans="1:4" ht="14.4" customHeight="1">
      <c r="A20" s="12" t="s">
        <v>16</v>
      </c>
      <c r="B20" s="54">
        <v>88</v>
      </c>
      <c r="C20" s="54">
        <v>5202</v>
      </c>
      <c r="D20" s="54">
        <v>5290</v>
      </c>
    </row>
    <row r="21" spans="1:4" ht="14.4" customHeight="1">
      <c r="A21" s="12" t="s">
        <v>15</v>
      </c>
      <c r="B21" s="54">
        <v>399</v>
      </c>
      <c r="C21" s="54">
        <v>19036</v>
      </c>
      <c r="D21" s="54">
        <v>19435</v>
      </c>
    </row>
    <row r="22" spans="1:4" ht="14.4" customHeight="1">
      <c r="A22" s="12" t="s">
        <v>14</v>
      </c>
      <c r="B22" s="54">
        <v>7314</v>
      </c>
      <c r="C22" s="54">
        <v>98288</v>
      </c>
      <c r="D22" s="54">
        <v>105602</v>
      </c>
    </row>
    <row r="23" spans="1:4" ht="14.4" customHeight="1" thickBot="1">
      <c r="A23" s="11" t="s">
        <v>13</v>
      </c>
      <c r="B23" s="55">
        <v>8392</v>
      </c>
      <c r="C23" s="55">
        <v>124551</v>
      </c>
      <c r="D23" s="55">
        <v>132943</v>
      </c>
    </row>
    <row r="24" spans="1:4" ht="14.4" customHeight="1" thickBot="1">
      <c r="A24" s="10" t="s">
        <v>12</v>
      </c>
      <c r="B24" s="55">
        <v>88729</v>
      </c>
      <c r="C24" s="55">
        <v>1211200</v>
      </c>
      <c r="D24" s="55">
        <v>1299929</v>
      </c>
    </row>
    <row r="25" spans="1:4" ht="14.4" customHeight="1">
      <c r="A25" s="44"/>
      <c r="B25" s="42"/>
      <c r="C25" s="42"/>
      <c r="D25" s="42"/>
    </row>
    <row r="26" spans="1:4" ht="14.4" customHeight="1">
      <c r="A26" s="36" t="s">
        <v>52</v>
      </c>
    </row>
    <row r="27" spans="1:4">
      <c r="A27" s="36" t="s">
        <v>59</v>
      </c>
    </row>
    <row r="28" spans="1:4" ht="14.4" customHeight="1">
      <c r="A28" s="48"/>
    </row>
    <row r="29" spans="1:4" ht="14.4" customHeight="1"/>
  </sheetData>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SharedContentType xmlns="Microsoft.SharePoint.Taxonomy.ContentTypeSync" SourceId="afabadb4-2257-48ec-869f-64421b8f49cd" ContentTypeId="0x0101003618E443DE96424ABE734F4442FBF2B301" PreviousValue="false"/>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Workflow xmlns="3a90f38b-cee7-4289-b705-21e4ceceb96b">
      <Url xsi:nil="true"/>
      <Description xsi:nil="true"/>
    </Workflow>
    <b1f4bea4dbaa4479a68e8cee40e226b9 xmlns="3a90f38b-cee7-4289-b705-21e4ceceb96b">
      <Terms xmlns="http://schemas.microsoft.com/office/infopath/2007/PartnerControls"/>
    </b1f4bea4dbaa4479a68e8cee40e226b9>
    <pb016fef86a642189c1d23bc7cb88f0e xmlns="3a90f38b-cee7-4289-b705-21e4ceceb96b">
      <Terms xmlns="http://schemas.microsoft.com/office/infopath/2007/PartnerControls">
        <TermInfo xmlns="http://schemas.microsoft.com/office/infopath/2007/PartnerControls">
          <TermName xmlns="http://schemas.microsoft.com/office/infopath/2007/PartnerControls">Data Governance ＆ Analytics</TermName>
          <TermId xmlns="http://schemas.microsoft.com/office/infopath/2007/PartnerControls">12cb0b2e-66ac-47aa-9729-0c9b97c84a7d</TermId>
        </TermInfo>
      </Terms>
    </pb016fef86a642189c1d23bc7cb88f0e>
    <h63e849b28044e64bfbe5f5fa7b8c866 xmlns="3a90f38b-cee7-4289-b705-21e4ceceb96b">
      <Terms xmlns="http://schemas.microsoft.com/office/infopath/2007/PartnerControls"/>
    </h63e849b28044e64bfbe5f5fa7b8c866>
    <TaxCatchAll xmlns="3a90f38b-cee7-4289-b705-21e4ceceb96b">
      <Value>3</Value>
      <Value>2</Value>
      <Value>1</Value>
    </TaxCatchAll>
    <a2b7da5d9b994f938881636f0a7c63d6 xmlns="3a90f38b-cee7-4289-b705-21e4ceceb96b">
      <Terms xmlns="http://schemas.microsoft.com/office/infopath/2007/PartnerControls"/>
    </a2b7da5d9b994f938881636f0a7c63d6>
    <g5d17599f0654139ac247b509bd42854 xmlns="3a90f38b-cee7-4289-b705-21e4ceceb96b">
      <Terms xmlns="http://schemas.microsoft.com/office/infopath/2007/PartnerControls">
        <TermInfo xmlns="http://schemas.microsoft.com/office/infopath/2007/PartnerControls">
          <TermName xmlns="http://schemas.microsoft.com/office/infopath/2007/PartnerControls">Confidential</TermName>
          <TermId xmlns="http://schemas.microsoft.com/office/infopath/2007/PartnerControls">a064495a-ae26-4d7f-a893-8f95d5825856</TermId>
        </TermInfo>
      </Terms>
    </g5d17599f0654139ac247b509bd42854>
    <h6ac82fb60e7404bb7825d9f5fed2f8a xmlns="3a90f38b-cee7-4289-b705-21e4ceceb96b">
      <Terms xmlns="http://schemas.microsoft.com/office/infopath/2007/PartnerControls"/>
    </h6ac82fb60e7404bb7825d9f5fed2f8a>
    <ee94ffbfe3174827a439912fa17811b9 xmlns="3a90f38b-cee7-4289-b705-21e4ceceb96b">
      <Terms xmlns="http://schemas.microsoft.com/office/infopath/2007/PartnerControls"/>
    </ee94ffbfe3174827a439912fa17811b9>
    <c569feee562949f193efcc6c33983d2e xmlns="3a90f38b-cee7-4289-b705-21e4ceceb96b">
      <Terms xmlns="http://schemas.microsoft.com/office/infopath/2007/PartnerControls">
        <TermInfo xmlns="http://schemas.microsoft.com/office/infopath/2007/PartnerControls">
          <TermName xmlns="http://schemas.microsoft.com/office/infopath/2007/PartnerControls">Statistics</TermName>
          <TermId xmlns="http://schemas.microsoft.com/office/infopath/2007/PartnerControls">6ca398ee-d4fd-419b-841f-c0b7bdf9280d</TermId>
        </TermInfo>
      </Terms>
    </c569feee562949f193efcc6c33983d2e>
    <Document_x0020_Date xmlns="3a90f38b-cee7-4289-b705-21e4ceceb96b">2020-01-01T16:00:00+00:00</Document_x0020_Date>
    <_dlc_DocId xmlns="3a90f38b-cee7-4289-b705-21e4ceceb96b">82c92a3d-e444-40af-9d3e-261b7c41679c</_dlc_DocId>
    <_dlc_DocIdUrl xmlns="3a90f38b-cee7-4289-b705-21e4ceceb96b">
      <Url>https://home.dms.mas.gov.sg/_layouts/15/MASGlobalID/DocAveRedirect.aspx?DocId=82c92a3d-e444-40af-9d3e-261b7c41679c&amp;SiteID=2231ed72-6d9c-42cb-b209-3e41db641045_41c86203-95c3-4bdd-b986-debb8fd92597</Url>
      <Description>82c92a3d-e444-40af-9d3e-261b7c41679c</Description>
    </_dlc_DocIdUrl>
  </documentManagement>
</p:properties>
</file>

<file path=customXml/item4.xml><?xml version="1.0" encoding="utf-8"?>
<ct:contentTypeSchema xmlns:ct="http://schemas.microsoft.com/office/2006/metadata/contentType" xmlns:ma="http://schemas.microsoft.com/office/2006/metadata/properties/metaAttributes" ct:_="" ma:_="" ma:contentTypeName="MAS Team Document" ma:contentTypeID="0x0101003618E443DE96424ABE734F4442FBF2B301005CECAD79458CBD429E44A875335B1944" ma:contentTypeVersion="60" ma:contentTypeDescription="Create a new document specific to MAS Team Collaboration." ma:contentTypeScope="" ma:versionID="1f565691d6a38206678c7a6494ad382c">
  <xsd:schema xmlns:xsd="http://www.w3.org/2001/XMLSchema" xmlns:xs="http://www.w3.org/2001/XMLSchema" xmlns:p="http://schemas.microsoft.com/office/2006/metadata/properties" xmlns:ns2="3a90f38b-cee7-4289-b705-21e4ceceb96b" targetNamespace="http://schemas.microsoft.com/office/2006/metadata/properties" ma:root="true" ma:fieldsID="f4fc0fba450226c68d1f88741cae7dde" ns2:_="">
    <xsd:import namespace="3a90f38b-cee7-4289-b705-21e4ceceb96b"/>
    <xsd:element name="properties">
      <xsd:complexType>
        <xsd:sequence>
          <xsd:element name="documentManagement">
            <xsd:complexType>
              <xsd:all>
                <xsd:element ref="ns2:_dlc_DocId" minOccurs="0"/>
                <xsd:element ref="ns2:_dlc_DocIdUrl" minOccurs="0"/>
                <xsd:element ref="ns2:_dlc_DocIdPersistId" minOccurs="0"/>
                <xsd:element ref="ns2:pb016fef86a642189c1d23bc7cb88f0e" minOccurs="0"/>
                <xsd:element ref="ns2:TaxCatchAll" minOccurs="0"/>
                <xsd:element ref="ns2:TaxCatchAllLabel" minOccurs="0"/>
                <xsd:element ref="ns2:c569feee562949f193efcc6c33983d2e" minOccurs="0"/>
                <xsd:element ref="ns2:g5d17599f0654139ac247b509bd42854" minOccurs="0"/>
                <xsd:element ref="ns2:Document_x0020_Date" minOccurs="0"/>
                <xsd:element ref="ns2:Workflow" minOccurs="0"/>
                <xsd:element ref="ns2:a2b7da5d9b994f938881636f0a7c63d6" minOccurs="0"/>
                <xsd:element ref="ns2:ee94ffbfe3174827a439912fa17811b9" minOccurs="0"/>
                <xsd:element ref="ns2:b1f4bea4dbaa4479a68e8cee40e226b9" minOccurs="0"/>
                <xsd:element ref="ns2:h6ac82fb60e7404bb7825d9f5fed2f8a" minOccurs="0"/>
                <xsd:element ref="ns2:h63e849b28044e64bfbe5f5fa7b8c866"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a90f38b-cee7-4289-b705-21e4ceceb96b"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pb016fef86a642189c1d23bc7cb88f0e" ma:index="11" ma:taxonomy="true" ma:internalName="pb016fef86a642189c1d23bc7cb88f0e" ma:taxonomyFieldName="Business_x0020_Functions" ma:displayName="Business Functions" ma:default="" ma:fieldId="{9b016fef-86a6-4218-9c1d-23bc7cb88f0e}" ma:sspId="afabadb4-2257-48ec-869f-64421b8f49cd" ma:termSetId="de72b2be-0a69-4604-8964-d6861f8eac42" ma:anchorId="00000000-0000-0000-0000-000000000000" ma:open="false" ma:isKeyword="false">
      <xsd:complexType>
        <xsd:sequence>
          <xsd:element ref="pc:Terms" minOccurs="0" maxOccurs="1"/>
        </xsd:sequence>
      </xsd:complexType>
    </xsd:element>
    <xsd:element name="TaxCatchAll" ma:index="12" nillable="true" ma:displayName="Taxonomy Catch All Column" ma:hidden="true" ma:list="{12f8c299-93a3-4641-a0fa-1cd17d622740}" ma:internalName="TaxCatchAll" ma:showField="CatchAllData" ma:web="41c86203-95c3-4bdd-b986-debb8fd92597">
      <xsd:complexType>
        <xsd:complexContent>
          <xsd:extension base="dms:MultiChoiceLookup">
            <xsd:sequence>
              <xsd:element name="Value" type="dms:Lookup" maxOccurs="unbounded" minOccurs="0" nillable="true"/>
            </xsd:sequence>
          </xsd:extension>
        </xsd:complexContent>
      </xsd:complexType>
    </xsd:element>
    <xsd:element name="TaxCatchAllLabel" ma:index="13" nillable="true" ma:displayName="Taxonomy Catch All Column1" ma:hidden="true" ma:list="{12f8c299-93a3-4641-a0fa-1cd17d622740}" ma:internalName="TaxCatchAllLabel" ma:readOnly="true" ma:showField="CatchAllDataLabel" ma:web="41c86203-95c3-4bdd-b986-debb8fd92597">
      <xsd:complexType>
        <xsd:complexContent>
          <xsd:extension base="dms:MultiChoiceLookup">
            <xsd:sequence>
              <xsd:element name="Value" type="dms:Lookup" maxOccurs="unbounded" minOccurs="0" nillable="true"/>
            </xsd:sequence>
          </xsd:extension>
        </xsd:complexContent>
      </xsd:complexType>
    </xsd:element>
    <xsd:element name="c569feee562949f193efcc6c33983d2e" ma:index="15" ma:taxonomy="true" ma:internalName="c569feee562949f193efcc6c33983d2e" ma:taxonomyFieldName="Document_x0020_Type" ma:displayName="Document Type" ma:default="" ma:fieldId="{c569feee-5629-49f1-93ef-cc6c33983d2e}" ma:sspId="afabadb4-2257-48ec-869f-64421b8f49cd" ma:termSetId="517dae02-1ab1-4993-aae9-22f62c9845ab" ma:anchorId="00000000-0000-0000-0000-000000000000" ma:open="false" ma:isKeyword="false">
      <xsd:complexType>
        <xsd:sequence>
          <xsd:element ref="pc:Terms" minOccurs="0" maxOccurs="1"/>
        </xsd:sequence>
      </xsd:complexType>
    </xsd:element>
    <xsd:element name="g5d17599f0654139ac247b509bd42854" ma:index="17" ma:taxonomy="true" ma:internalName="g5d17599f0654139ac247b509bd42854" ma:taxonomyFieldName="Security_x0020_Classification" ma:displayName="Security Classification" ma:default="" ma:fieldId="{05d17599-f065-4139-ac24-7b509bd42854}" ma:sspId="afabadb4-2257-48ec-869f-64421b8f49cd" ma:termSetId="b00b6dbf-39ae-4d84-a129-f0bacf0fa746" ma:anchorId="00000000-0000-0000-0000-000000000000" ma:open="false" ma:isKeyword="false">
      <xsd:complexType>
        <xsd:sequence>
          <xsd:element ref="pc:Terms" minOccurs="0" maxOccurs="1"/>
        </xsd:sequence>
      </xsd:complexType>
    </xsd:element>
    <xsd:element name="Document_x0020_Date" ma:index="19" nillable="true" ma:displayName="Document Date" ma:default="[today]" ma:format="DateOnly" ma:internalName="Document_x0020_Date">
      <xsd:simpleType>
        <xsd:restriction base="dms:DateTime"/>
      </xsd:simpleType>
    </xsd:element>
    <xsd:element name="Workflow" ma:index="20" nillable="true" ma:displayName="Workflow" ma:format="Hyperlink" ma:hidden="true" ma:internalName="Workflow"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a2b7da5d9b994f938881636f0a7c63d6" ma:index="22" nillable="true" ma:taxonomy="true" ma:internalName="a2b7da5d9b994f938881636f0a7c63d6" ma:taxonomyFieldName="Projects" ma:displayName="Projects" ma:default="" ma:fieldId="{a2b7da5d-9b99-4f93-8881-636f0a7c63d6}" ma:taxonomyMulti="true" ma:sspId="afabadb4-2257-48ec-869f-64421b8f49cd" ma:termSetId="5fe96bc1-6189-41c9-b83e-08cb0563998d" ma:anchorId="00000000-0000-0000-0000-000000000000" ma:open="false" ma:isKeyword="false">
      <xsd:complexType>
        <xsd:sequence>
          <xsd:element ref="pc:Terms" minOccurs="0" maxOccurs="1"/>
        </xsd:sequence>
      </xsd:complexType>
    </xsd:element>
    <xsd:element name="ee94ffbfe3174827a439912fa17811b9" ma:index="24" nillable="true" ma:taxonomy="true" ma:internalName="ee94ffbfe3174827a439912fa17811b9" ma:taxonomyFieldName="Subjects" ma:displayName="Subjects" ma:default="" ma:fieldId="{ee94ffbf-e317-4827-a439-912fa17811b9}" ma:taxonomyMulti="true" ma:sspId="afabadb4-2257-48ec-869f-64421b8f49cd" ma:termSetId="d8b55116-fb8b-4ce5-bb6d-7615087702dd" ma:anchorId="00000000-0000-0000-0000-000000000000" ma:open="false" ma:isKeyword="false">
      <xsd:complexType>
        <xsd:sequence>
          <xsd:element ref="pc:Terms" minOccurs="0" maxOccurs="1"/>
        </xsd:sequence>
      </xsd:complexType>
    </xsd:element>
    <xsd:element name="b1f4bea4dbaa4479a68e8cee40e226b9" ma:index="26" nillable="true" ma:taxonomy="true" ma:internalName="b1f4bea4dbaa4479a68e8cee40e226b9" ma:taxonomyFieldName="Events" ma:displayName="Events" ma:default="" ma:fieldId="{b1f4bea4-dbaa-4479-a68e-8cee40e226b9}" ma:taxonomyMulti="true" ma:sspId="afabadb4-2257-48ec-869f-64421b8f49cd" ma:termSetId="ae8532c2-1b69-4678-b6a3-43209a99ff84" ma:anchorId="00000000-0000-0000-0000-000000000000" ma:open="false" ma:isKeyword="false">
      <xsd:complexType>
        <xsd:sequence>
          <xsd:element ref="pc:Terms" minOccurs="0" maxOccurs="1"/>
        </xsd:sequence>
      </xsd:complexType>
    </xsd:element>
    <xsd:element name="h6ac82fb60e7404bb7825d9f5fed2f8a" ma:index="28" nillable="true" ma:taxonomy="true" ma:internalName="h6ac82fb60e7404bb7825d9f5fed2f8a" ma:taxonomyFieldName="Geographical" ma:displayName="Geographical" ma:default="" ma:fieldId="{16ac82fb-60e7-404b-b782-5d9f5fed2f8a}" ma:taxonomyMulti="true" ma:sspId="afabadb4-2257-48ec-869f-64421b8f49cd" ma:termSetId="7858cba8-e863-431c-a109-bcc6b0c9a353" ma:anchorId="00000000-0000-0000-0000-000000000000" ma:open="false" ma:isKeyword="false">
      <xsd:complexType>
        <xsd:sequence>
          <xsd:element ref="pc:Terms" minOccurs="0" maxOccurs="1"/>
        </xsd:sequence>
      </xsd:complexType>
    </xsd:element>
    <xsd:element name="h63e849b28044e64bfbe5f5fa7b8c866" ma:index="30" nillable="true" ma:taxonomy="true" ma:internalName="h63e849b28044e64bfbe5f5fa7b8c866" ma:taxonomyFieldName="Organisations" ma:displayName="Organisations" ma:default="" ma:fieldId="{163e849b-2804-4e64-bfbe-5f5fa7b8c866}" ma:taxonomyMulti="true" ma:sspId="afabadb4-2257-48ec-869f-64421b8f49cd" ma:termSetId="f1947048-467f-4973-9028-c91de76bba85" ma:anchorId="00000000-0000-0000-0000-000000000000" ma:open="fals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ma:index="21" ma:displayName="Author"/>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DBEC379-1275-457F-A237-ABADA98C2D9D}">
  <ds:schemaRefs>
    <ds:schemaRef ds:uri="Microsoft.SharePoint.Taxonomy.ContentTypeSync"/>
  </ds:schemaRefs>
</ds:datastoreItem>
</file>

<file path=customXml/itemProps2.xml><?xml version="1.0" encoding="utf-8"?>
<ds:datastoreItem xmlns:ds="http://schemas.openxmlformats.org/officeDocument/2006/customXml" ds:itemID="{8557FE04-F61A-47BA-A3CE-F426288FD13C}">
  <ds:schemaRefs>
    <ds:schemaRef ds:uri="http://schemas.microsoft.com/sharepoint/v3/contenttype/forms"/>
  </ds:schemaRefs>
</ds:datastoreItem>
</file>

<file path=customXml/itemProps3.xml><?xml version="1.0" encoding="utf-8"?>
<ds:datastoreItem xmlns:ds="http://schemas.openxmlformats.org/officeDocument/2006/customXml" ds:itemID="{DAAC42FA-EF04-40E2-909F-5EF18EFC0428}">
  <ds:schemaRefs>
    <ds:schemaRef ds:uri="http://purl.org/dc/dcmitype/"/>
    <ds:schemaRef ds:uri="http://www.w3.org/XML/1998/namespace"/>
    <ds:schemaRef ds:uri="http://purl.org/dc/elements/1.1/"/>
    <ds:schemaRef ds:uri="3a90f38b-cee7-4289-b705-21e4ceceb96b"/>
    <ds:schemaRef ds:uri="http://purl.org/dc/terms/"/>
    <ds:schemaRef ds:uri="http://schemas.microsoft.com/office/2006/documentManagement/types"/>
    <ds:schemaRef ds:uri="http://schemas.microsoft.com/office/2006/metadata/properties"/>
    <ds:schemaRef ds:uri="http://schemas.microsoft.com/office/infopath/2007/PartnerControls"/>
    <ds:schemaRef ds:uri="http://schemas.openxmlformats.org/package/2006/metadata/core-properties"/>
  </ds:schemaRefs>
</ds:datastoreItem>
</file>

<file path=customXml/itemProps4.xml><?xml version="1.0" encoding="utf-8"?>
<ds:datastoreItem xmlns:ds="http://schemas.openxmlformats.org/officeDocument/2006/customXml" ds:itemID="{F282A1C1-F064-4F5F-8BFD-14B14D7AB59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a90f38b-cee7-4289-b705-21e4ceceb96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Cover Page</vt:lpstr>
      <vt:lpstr>Table 1</vt:lpstr>
      <vt:lpstr>Table 2</vt:lpstr>
      <vt:lpstr>Table 3</vt:lpstr>
      <vt:lpstr>Table 4</vt:lpstr>
      <vt:lpstr>Table 5</vt:lpstr>
    </vt:vector>
  </TitlesOfParts>
  <Company>WOG ICT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Survey of Singapore FX Volume (Oct 2019)</dc:title>
  <dc:creator>Elys LOW (MAS)</dc:creator>
  <cp:lastModifiedBy>Yiheng</cp:lastModifiedBy>
  <dcterms:created xsi:type="dcterms:W3CDTF">2019-07-11T08:03:38Z</dcterms:created>
  <dcterms:modified xsi:type="dcterms:W3CDTF">2022-07-27T13:03:50Z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0x0101003618E443DE96424ABE734F4442FBF2B301005CECAD79458CBD429E44A875335B1944</vt:lpwstr>
  </property>
  <property fmtid="{D5CDD505-2E9C-101B-9397-08002B2CF9AE}" pid="3" name="_dlc_DocIdItemGuid">
    <vt:lpwstr>82c92a3d-e444-40af-9d3e-261b7c41679c</vt:lpwstr>
  </property>
  <property fmtid="{D5CDD505-2E9C-101B-9397-08002B2CF9AE}" pid="4" name="Projects">
    <vt:lpwstr/>
  </property>
  <property fmtid="{D5CDD505-2E9C-101B-9397-08002B2CF9AE}" pid="5" name="Geographical">
    <vt:lpwstr/>
  </property>
  <property fmtid="{D5CDD505-2E9C-101B-9397-08002B2CF9AE}" pid="6" name="Document Type">
    <vt:lpwstr>2;#Statistics|6ca398ee-d4fd-419b-841f-c0b7bdf9280d</vt:lpwstr>
  </property>
  <property fmtid="{D5CDD505-2E9C-101B-9397-08002B2CF9AE}" pid="7" name="Security Classification">
    <vt:lpwstr>3;#Confidential|a064495a-ae26-4d7f-a893-8f95d5825856</vt:lpwstr>
  </property>
  <property fmtid="{D5CDD505-2E9C-101B-9397-08002B2CF9AE}" pid="8" name="Subjects">
    <vt:lpwstr/>
  </property>
  <property fmtid="{D5CDD505-2E9C-101B-9397-08002B2CF9AE}" pid="9" name="Events">
    <vt:lpwstr/>
  </property>
  <property fmtid="{D5CDD505-2E9C-101B-9397-08002B2CF9AE}" pid="10" name="Organisations">
    <vt:lpwstr/>
  </property>
  <property fmtid="{D5CDD505-2E9C-101B-9397-08002B2CF9AE}" pid="11" name="Business Functions">
    <vt:lpwstr>1;#Data Governance ＆ Analytics|12cb0b2e-66ac-47aa-9729-0c9b97c84a7d</vt:lpwstr>
  </property>
  <property fmtid="{D5CDD505-2E9C-101B-9397-08002B2CF9AE}" pid="12" name="MSIP_Label_4f288355-fb4c-44cd-b9ca-40cfc2aee5f8_Enabled">
    <vt:lpwstr>true</vt:lpwstr>
  </property>
  <property fmtid="{D5CDD505-2E9C-101B-9397-08002B2CF9AE}" pid="13" name="MSIP_Label_4f288355-fb4c-44cd-b9ca-40cfc2aee5f8_SetDate">
    <vt:lpwstr>2022-01-18T08:19:42Z</vt:lpwstr>
  </property>
  <property fmtid="{D5CDD505-2E9C-101B-9397-08002B2CF9AE}" pid="14" name="MSIP_Label_4f288355-fb4c-44cd-b9ca-40cfc2aee5f8_Method">
    <vt:lpwstr>Standard</vt:lpwstr>
  </property>
  <property fmtid="{D5CDD505-2E9C-101B-9397-08002B2CF9AE}" pid="15" name="MSIP_Label_4f288355-fb4c-44cd-b9ca-40cfc2aee5f8_Name">
    <vt:lpwstr>Non Sensitive_1</vt:lpwstr>
  </property>
  <property fmtid="{D5CDD505-2E9C-101B-9397-08002B2CF9AE}" pid="16" name="MSIP_Label_4f288355-fb4c-44cd-b9ca-40cfc2aee5f8_SiteId">
    <vt:lpwstr>0b11c524-9a1c-4e1b-84cb-6336aefc2243</vt:lpwstr>
  </property>
  <property fmtid="{D5CDD505-2E9C-101B-9397-08002B2CF9AE}" pid="17" name="MSIP_Label_4f288355-fb4c-44cd-b9ca-40cfc2aee5f8_ActionId">
    <vt:lpwstr>059a8a85-daf5-4866-8e33-8480c796a6b2</vt:lpwstr>
  </property>
  <property fmtid="{D5CDD505-2E9C-101B-9397-08002B2CF9AE}" pid="18" name="MSIP_Label_4f288355-fb4c-44cd-b9ca-40cfc2aee5f8_ContentBits">
    <vt:lpwstr>0</vt:lpwstr>
  </property>
</Properties>
</file>