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P Cycle (2)" sheetId="49" r:id="rId1"/>
    <sheet name="C Cycle" sheetId="48" r:id="rId2"/>
    <sheet name="P" sheetId="44" r:id="rId3"/>
    <sheet name="Sheet1" sheetId="43" r:id="rId4"/>
  </sheets>
  <calcPr calcId="124519"/>
</workbook>
</file>

<file path=xl/calcChain.xml><?xml version="1.0" encoding="utf-8"?>
<calcChain xmlns="http://schemas.openxmlformats.org/spreadsheetml/2006/main">
  <c r="AF7" i="48"/>
  <c r="AF8"/>
  <c r="AF9"/>
  <c r="AF10"/>
  <c r="AF11"/>
  <c r="AF12"/>
  <c r="AF13"/>
  <c r="AF14"/>
  <c r="AF15"/>
  <c r="AF16"/>
  <c r="AF17"/>
  <c r="AF18"/>
  <c r="AF19"/>
  <c r="AF20"/>
  <c r="AF21"/>
  <c r="AF22"/>
  <c r="AF23"/>
  <c r="AF6"/>
  <c r="AF7" i="49"/>
  <c r="AF8"/>
  <c r="AF9"/>
  <c r="AF10"/>
  <c r="AF11"/>
  <c r="AF12"/>
  <c r="AF13"/>
  <c r="AF14"/>
  <c r="AF15"/>
  <c r="AF16"/>
  <c r="AF17"/>
  <c r="AF18"/>
  <c r="AF19"/>
  <c r="AF20"/>
  <c r="AF21"/>
  <c r="AF22"/>
  <c r="AF23"/>
  <c r="AF24"/>
  <c r="AF25"/>
  <c r="AF26"/>
  <c r="AF27"/>
  <c r="AF28"/>
  <c r="AF29"/>
  <c r="AF30"/>
  <c r="AF31"/>
  <c r="AF32"/>
  <c r="AF33"/>
  <c r="AF6"/>
  <c r="AD6" i="44"/>
  <c r="AD24" i="49"/>
  <c r="AD25"/>
  <c r="AD26"/>
  <c r="AD27"/>
  <c r="AD28"/>
  <c r="AD29"/>
  <c r="AD30"/>
  <c r="AD31"/>
  <c r="AD32"/>
  <c r="AD33"/>
  <c r="AD23"/>
  <c r="AD22"/>
  <c r="AD21"/>
  <c r="AD20"/>
  <c r="AD19"/>
  <c r="AD18"/>
  <c r="AD17"/>
  <c r="AD16"/>
  <c r="AD15"/>
  <c r="AD14"/>
  <c r="AD13"/>
  <c r="AD12"/>
  <c r="AD11"/>
  <c r="AD10"/>
  <c r="AD9"/>
  <c r="AD8"/>
  <c r="AD7"/>
  <c r="AD6"/>
  <c r="AD7" i="48"/>
  <c r="AD8"/>
  <c r="AD9"/>
  <c r="AD10"/>
  <c r="AD11"/>
  <c r="AD12"/>
  <c r="AD13"/>
  <c r="AD14"/>
  <c r="AD15"/>
  <c r="AD16"/>
  <c r="AD17"/>
  <c r="AD18"/>
  <c r="AD19"/>
  <c r="AD20"/>
  <c r="AD21"/>
  <c r="AD22"/>
  <c r="AD23"/>
  <c r="AD6"/>
</calcChain>
</file>

<file path=xl/sharedStrings.xml><?xml version="1.0" encoding="utf-8"?>
<sst xmlns="http://schemas.openxmlformats.org/spreadsheetml/2006/main" count="200" uniqueCount="125">
  <si>
    <t>2KE15CV016</t>
  </si>
  <si>
    <t>GURURAJ</t>
  </si>
  <si>
    <t>2KE16CV001</t>
  </si>
  <si>
    <t>ABHISHEK MADIWALAR</t>
  </si>
  <si>
    <t>2KE16CV004</t>
  </si>
  <si>
    <t>AISHWARYA S WANJRE</t>
  </si>
  <si>
    <t>2KE16CV009</t>
  </si>
  <si>
    <t>ANUSHA M TOSHIKHANI</t>
  </si>
  <si>
    <t>2KE16CV010</t>
  </si>
  <si>
    <t>ANUSHA S VIBHOOTI</t>
  </si>
  <si>
    <t>2KE16CV018</t>
  </si>
  <si>
    <t>FATIMAFARHAT MAKANDAR</t>
  </si>
  <si>
    <t>2KE16CV021</t>
  </si>
  <si>
    <t>JINENDRA</t>
  </si>
  <si>
    <t>2KE16CV028</t>
  </si>
  <si>
    <t>MAHESH SASALAWADMATH</t>
  </si>
  <si>
    <t>2KE16CV029</t>
  </si>
  <si>
    <t>MALLIKARJUN S LALASANGI</t>
  </si>
  <si>
    <t>2KE16CV030</t>
  </si>
  <si>
    <t>NIKITA M SAVANUR</t>
  </si>
  <si>
    <t>2KE16CV032</t>
  </si>
  <si>
    <t>POOJA BOLLOLLI</t>
  </si>
  <si>
    <t>2KE16CV039</t>
  </si>
  <si>
    <t>RAGHAVENDRA UMESH KONGARI</t>
  </si>
  <si>
    <t>2KE16CV047</t>
  </si>
  <si>
    <t>SARFARAZ</t>
  </si>
  <si>
    <t>2KE16CV051</t>
  </si>
  <si>
    <t>SHWETA V BENGERI</t>
  </si>
  <si>
    <t>2KE16CV053</t>
  </si>
  <si>
    <t>SUMANTHKUMAR G HIREMATH</t>
  </si>
  <si>
    <t>2KE16CV054</t>
  </si>
  <si>
    <t>SUSMITA S TULAJANAVAR</t>
  </si>
  <si>
    <t>2KE16CV057</t>
  </si>
  <si>
    <t>VISHAL KAMSHETTY</t>
  </si>
  <si>
    <t>2KE16EE038</t>
  </si>
  <si>
    <t>SHARAN H TEGGIHALLI</t>
  </si>
  <si>
    <t>2nd Sem C Cycle</t>
  </si>
  <si>
    <t>MAT-II</t>
  </si>
  <si>
    <t>2nd Sem P Cycle</t>
  </si>
  <si>
    <t>2KE16CV006</t>
  </si>
  <si>
    <t>ALTAF HUSSAIN KOLHAR</t>
  </si>
  <si>
    <t>2KE16CV007</t>
  </si>
  <si>
    <t>ANIRUDH R S V</t>
  </si>
  <si>
    <t>2KE16CV008</t>
  </si>
  <si>
    <t>ANULEKHA D ANKOLEKAR</t>
  </si>
  <si>
    <t>2KE16CV012</t>
  </si>
  <si>
    <t>APOORVA SHANMUKHAPPA HALLI</t>
  </si>
  <si>
    <t>2KE16CV014</t>
  </si>
  <si>
    <t>AVINASH UPENDRA LAMANI</t>
  </si>
  <si>
    <t>2KE16CV015</t>
  </si>
  <si>
    <t>AYYAZ AHMED A BILEPASAR</t>
  </si>
  <si>
    <t>2KE16CV016</t>
  </si>
  <si>
    <t>BHARATHI SHIVANNANAVAR</t>
  </si>
  <si>
    <t>2KE16CV017</t>
  </si>
  <si>
    <t>BHAVANA D SARWADE</t>
  </si>
  <si>
    <t>2KE16CV019</t>
  </si>
  <si>
    <t>FIRDOUSE JABIN M SAVADATTI</t>
  </si>
  <si>
    <t>2KE16CV020</t>
  </si>
  <si>
    <t>ISHWAR M SURAGOND</t>
  </si>
  <si>
    <t>2KE16CV022</t>
  </si>
  <si>
    <t>JYOTI S MUDHOL</t>
  </si>
  <si>
    <t>2KE16CV026</t>
  </si>
  <si>
    <t>KRISHNA KUMAR MANDALKAR</t>
  </si>
  <si>
    <t>2KE16CV031</t>
  </si>
  <si>
    <t>NIVEDITA NINGAYYA MATH</t>
  </si>
  <si>
    <t>2KE16CV033</t>
  </si>
  <si>
    <t>PRAJWAL M MANAGOND</t>
  </si>
  <si>
    <t>2KE16CV034</t>
  </si>
  <si>
    <t>PRASHANT H DEVIHOSUR</t>
  </si>
  <si>
    <t>2KE16CV035</t>
  </si>
  <si>
    <t>PRASHANT M NAIKAR</t>
  </si>
  <si>
    <t>2KE16CV037</t>
  </si>
  <si>
    <t>PRIYA GUJMAGDI</t>
  </si>
  <si>
    <t>2KE16CV038</t>
  </si>
  <si>
    <t>PRIYADARSHINI KUMBAR</t>
  </si>
  <si>
    <t>2KE16CV040</t>
  </si>
  <si>
    <t>RAKSHIT RAMESH BADGI</t>
  </si>
  <si>
    <t>2KE16CV041</t>
  </si>
  <si>
    <t>RAMESH WALIKAR</t>
  </si>
  <si>
    <t>2KE16CV042</t>
  </si>
  <si>
    <t>ROHIN K KANDAGAL</t>
  </si>
  <si>
    <t>2KE16CV044</t>
  </si>
  <si>
    <t>SADASHIVU H A</t>
  </si>
  <si>
    <t>2KE16CV046</t>
  </si>
  <si>
    <t>SANJANA S PATIL</t>
  </si>
  <si>
    <t>2KE16CV048</t>
  </si>
  <si>
    <t>SHRISHAIL S HONNABINDAGI</t>
  </si>
  <si>
    <t>2KE16CV050</t>
  </si>
  <si>
    <t>SHWETA R NINGAPPANAVAR</t>
  </si>
  <si>
    <t>2KE16CV052</t>
  </si>
  <si>
    <t>SUMAN P HUGAR</t>
  </si>
  <si>
    <t>2KE16EC007</t>
  </si>
  <si>
    <t>AISHWARYA S HALYAL</t>
  </si>
  <si>
    <t>2KE16CS045</t>
  </si>
  <si>
    <t>SINDHU S</t>
  </si>
  <si>
    <t>Chemistry</t>
  </si>
  <si>
    <t>C Programming</t>
  </si>
  <si>
    <t>CAED</t>
  </si>
  <si>
    <t>Electronics</t>
  </si>
  <si>
    <t>Comp. Lab</t>
  </si>
  <si>
    <t>Chem. Lab</t>
  </si>
  <si>
    <t>Env. Studies</t>
  </si>
  <si>
    <t>Sl</t>
  </si>
  <si>
    <t>Waiting</t>
  </si>
  <si>
    <t>Total</t>
  </si>
  <si>
    <t xml:space="preserve"> Max.700</t>
  </si>
  <si>
    <t>USN</t>
  </si>
  <si>
    <t>NAME</t>
  </si>
  <si>
    <t>Physics</t>
  </si>
  <si>
    <t>Civil</t>
  </si>
  <si>
    <t>Mech.</t>
  </si>
  <si>
    <t>Electric</t>
  </si>
  <si>
    <t>Worksp. Lab</t>
  </si>
  <si>
    <t>Phy. Lab</t>
  </si>
  <si>
    <t>CIP</t>
  </si>
  <si>
    <t>1 (M2)</t>
  </si>
  <si>
    <t>1(CAED)</t>
  </si>
  <si>
    <t>2(M2,Chem)</t>
  </si>
  <si>
    <t>2(M2,CAED)</t>
  </si>
  <si>
    <t>1(C-Prog.)</t>
  </si>
  <si>
    <t>3(M2,C-Prog.,Electronics)</t>
  </si>
  <si>
    <t>1(Civil)</t>
  </si>
  <si>
    <t>2(M2,Electric)</t>
  </si>
  <si>
    <t>1(Electric)</t>
  </si>
  <si>
    <t>%</t>
  </si>
</sst>
</file>

<file path=xl/styles.xml><?xml version="1.0" encoding="utf-8"?>
<styleSheet xmlns="http://schemas.openxmlformats.org/spreadsheetml/2006/main">
  <numFmts count="1">
    <numFmt numFmtId="164" formatCode="0.0"/>
  </numFmts>
  <fonts count="166">
    <font>
      <sz val="11"/>
      <color theme="1"/>
      <name val="Calibri"/>
      <family val="2"/>
      <scheme val="minor"/>
    </font>
    <font>
      <sz val="11"/>
      <color indexed="12"/>
      <name val="Calibri"/>
      <family val="2"/>
    </font>
    <font>
      <sz val="11"/>
      <color indexed="12"/>
      <name val="Calibri"/>
      <family val="2"/>
    </font>
    <font>
      <sz val="11"/>
      <color indexed="12"/>
      <name val="Calibri"/>
      <family val="2"/>
    </font>
    <font>
      <sz val="11"/>
      <color indexed="12"/>
      <name val="Calibri"/>
      <family val="2"/>
    </font>
    <font>
      <sz val="11"/>
      <color indexed="12"/>
      <name val="Calibri"/>
      <family val="2"/>
    </font>
    <font>
      <sz val="11"/>
      <color indexed="12"/>
      <name val="Calibri"/>
      <family val="2"/>
    </font>
    <font>
      <sz val="11"/>
      <color indexed="12"/>
      <name val="Calibri"/>
      <family val="2"/>
    </font>
    <font>
      <sz val="11"/>
      <color indexed="12"/>
      <name val="Calibri"/>
      <family val="2"/>
    </font>
    <font>
      <sz val="11"/>
      <color indexed="12"/>
      <name val="Calibri"/>
      <family val="2"/>
    </font>
    <font>
      <sz val="11"/>
      <color indexed="12"/>
      <name val="Calibri"/>
      <family val="2"/>
    </font>
    <font>
      <sz val="11"/>
      <color indexed="12"/>
      <name val="Calibri"/>
      <family val="2"/>
    </font>
    <font>
      <sz val="11"/>
      <color indexed="12"/>
      <name val="Calibri"/>
      <family val="2"/>
    </font>
    <font>
      <sz val="11"/>
      <color indexed="12"/>
      <name val="Calibri"/>
      <family val="2"/>
    </font>
    <font>
      <sz val="11"/>
      <color indexed="12"/>
      <name val="Calibri"/>
      <family val="2"/>
    </font>
    <font>
      <sz val="11"/>
      <color indexed="12"/>
      <name val="Calibri"/>
      <family val="2"/>
    </font>
    <font>
      <sz val="11"/>
      <color indexed="12"/>
      <name val="Calibri"/>
      <family val="2"/>
    </font>
    <font>
      <sz val="11"/>
      <color indexed="12"/>
      <name val="Calibri"/>
      <family val="2"/>
    </font>
    <font>
      <sz val="11"/>
      <color indexed="12"/>
      <name val="Calibri"/>
      <family val="2"/>
    </font>
    <font>
      <sz val="11"/>
      <color indexed="12"/>
      <name val="Calibri"/>
      <family val="2"/>
    </font>
    <font>
      <sz val="11"/>
      <color indexed="12"/>
      <name val="Calibri"/>
      <family val="2"/>
    </font>
    <font>
      <sz val="11"/>
      <color indexed="12"/>
      <name val="Calibri"/>
      <family val="2"/>
    </font>
    <font>
      <sz val="11"/>
      <color indexed="12"/>
      <name val="Calibri"/>
      <family val="2"/>
    </font>
    <font>
      <sz val="11"/>
      <color indexed="12"/>
      <name val="Calibri"/>
      <family val="2"/>
    </font>
    <font>
      <sz val="11"/>
      <color indexed="12"/>
      <name val="Calibri"/>
      <family val="2"/>
    </font>
    <font>
      <sz val="11"/>
      <color indexed="12"/>
      <name val="Calibri"/>
      <family val="2"/>
    </font>
    <font>
      <sz val="11"/>
      <color indexed="12"/>
      <name val="Calibri"/>
      <family val="2"/>
    </font>
    <font>
      <sz val="11"/>
      <color indexed="12"/>
      <name val="Calibri"/>
      <family val="2"/>
    </font>
    <font>
      <sz val="11"/>
      <color indexed="12"/>
      <name val="Calibri"/>
      <family val="2"/>
    </font>
    <font>
      <sz val="11"/>
      <color indexed="12"/>
      <name val="Calibri"/>
      <family val="2"/>
    </font>
    <font>
      <sz val="11"/>
      <color indexed="12"/>
      <name val="Calibri"/>
      <family val="2"/>
    </font>
    <font>
      <sz val="11"/>
      <name val="Calibri"/>
      <family val="2"/>
    </font>
    <font>
      <sz val="11"/>
      <name val="Calibri"/>
      <family val="2"/>
      <scheme val="minor"/>
    </font>
    <font>
      <sz val="11"/>
      <color indexed="12"/>
      <name val="Calibri"/>
      <family val="2"/>
    </font>
    <font>
      <sz val="11"/>
      <color indexed="12"/>
      <name val="Calibri"/>
      <family val="2"/>
    </font>
    <font>
      <sz val="11"/>
      <color indexed="12"/>
      <name val="Calibri"/>
      <family val="2"/>
    </font>
    <font>
      <sz val="11"/>
      <color indexed="12"/>
      <name val="Calibri"/>
      <family val="2"/>
    </font>
    <font>
      <sz val="11"/>
      <color indexed="12"/>
      <name val="Calibri"/>
      <family val="2"/>
    </font>
    <font>
      <sz val="11"/>
      <color indexed="12"/>
      <name val="Calibri"/>
      <family val="2"/>
    </font>
    <font>
      <sz val="11"/>
      <color indexed="12"/>
      <name val="Calibri"/>
      <family val="2"/>
    </font>
    <font>
      <sz val="11"/>
      <color indexed="12"/>
      <name val="Calibri"/>
      <family val="2"/>
    </font>
    <font>
      <sz val="11"/>
      <color indexed="12"/>
      <name val="Calibri"/>
      <family val="2"/>
    </font>
    <font>
      <sz val="11"/>
      <color indexed="12"/>
      <name val="Calibri"/>
      <family val="2"/>
    </font>
    <font>
      <sz val="11"/>
      <color indexed="12"/>
      <name val="Calibri"/>
      <family val="2"/>
    </font>
    <font>
      <sz val="11"/>
      <color indexed="12"/>
      <name val="Calibri"/>
      <family val="2"/>
    </font>
    <font>
      <sz val="11"/>
      <color indexed="12"/>
      <name val="Calibri"/>
      <family val="2"/>
    </font>
    <font>
      <sz val="11"/>
      <color indexed="12"/>
      <name val="Calibri"/>
      <family val="2"/>
    </font>
    <font>
      <sz val="11"/>
      <color indexed="12"/>
      <name val="Calibri"/>
      <family val="2"/>
    </font>
    <font>
      <sz val="11"/>
      <color indexed="12"/>
      <name val="Calibri"/>
      <family val="2"/>
    </font>
    <font>
      <sz val="11"/>
      <color indexed="12"/>
      <name val="Calibri"/>
      <family val="2"/>
    </font>
    <font>
      <sz val="11"/>
      <color indexed="12"/>
      <name val="Calibri"/>
      <family val="2"/>
    </font>
    <font>
      <sz val="11"/>
      <color indexed="12"/>
      <name val="Calibri"/>
      <family val="2"/>
    </font>
    <font>
      <sz val="11"/>
      <color indexed="12"/>
      <name val="Calibri"/>
      <family val="2"/>
    </font>
    <font>
      <sz val="11"/>
      <color indexed="12"/>
      <name val="Calibri"/>
      <family val="2"/>
    </font>
    <font>
      <sz val="11"/>
      <color indexed="12"/>
      <name val="Calibri"/>
      <family val="2"/>
    </font>
    <font>
      <sz val="11"/>
      <color indexed="12"/>
      <name val="Calibri"/>
      <family val="2"/>
    </font>
    <font>
      <sz val="11"/>
      <color indexed="12"/>
      <name val="Calibri"/>
      <family val="2"/>
    </font>
    <font>
      <sz val="11"/>
      <color indexed="12"/>
      <name val="Calibri"/>
      <family val="2"/>
    </font>
    <font>
      <sz val="11"/>
      <color indexed="12"/>
      <name val="Calibri"/>
      <family val="2"/>
    </font>
    <font>
      <sz val="11"/>
      <color indexed="12"/>
      <name val="Calibri"/>
      <family val="2"/>
    </font>
    <font>
      <sz val="11"/>
      <color indexed="12"/>
      <name val="Calibri"/>
      <family val="2"/>
    </font>
    <font>
      <sz val="11"/>
      <color indexed="12"/>
      <name val="Calibri"/>
      <family val="2"/>
    </font>
    <font>
      <sz val="11"/>
      <color indexed="12"/>
      <name val="Calibri"/>
      <family val="2"/>
    </font>
    <font>
      <sz val="11"/>
      <color indexed="12"/>
      <name val="Calibri"/>
      <family val="2"/>
    </font>
    <font>
      <sz val="11"/>
      <color indexed="12"/>
      <name val="Calibri"/>
      <family val="2"/>
    </font>
    <font>
      <sz val="11"/>
      <color indexed="12"/>
      <name val="Calibri"/>
      <family val="2"/>
    </font>
    <font>
      <sz val="11"/>
      <color indexed="12"/>
      <name val="Calibri"/>
      <family val="2"/>
    </font>
    <font>
      <sz val="11"/>
      <color indexed="12"/>
      <name val="Calibri"/>
      <family val="2"/>
    </font>
    <font>
      <sz val="11"/>
      <color indexed="12"/>
      <name val="Calibri"/>
      <family val="2"/>
    </font>
    <font>
      <sz val="11"/>
      <color indexed="12"/>
      <name val="Calibri"/>
      <family val="2"/>
    </font>
    <font>
      <sz val="11"/>
      <color indexed="12"/>
      <name val="Calibri"/>
      <family val="2"/>
    </font>
    <font>
      <sz val="11"/>
      <color indexed="12"/>
      <name val="Calibri"/>
      <family val="2"/>
    </font>
    <font>
      <sz val="11"/>
      <color indexed="12"/>
      <name val="Calibri"/>
      <family val="2"/>
    </font>
    <font>
      <sz val="11"/>
      <color indexed="12"/>
      <name val="Calibri"/>
      <family val="2"/>
    </font>
    <font>
      <sz val="11"/>
      <color indexed="12"/>
      <name val="Calibri"/>
      <family val="2"/>
    </font>
    <font>
      <sz val="11"/>
      <color indexed="12"/>
      <name val="Calibri"/>
      <family val="2"/>
    </font>
    <font>
      <sz val="11"/>
      <color indexed="12"/>
      <name val="Calibri"/>
      <family val="2"/>
    </font>
    <font>
      <sz val="11"/>
      <color indexed="12"/>
      <name val="Calibri"/>
      <family val="2"/>
    </font>
    <font>
      <sz val="11"/>
      <color indexed="12"/>
      <name val="Calibri"/>
      <family val="2"/>
    </font>
    <font>
      <sz val="11"/>
      <color indexed="12"/>
      <name val="Calibri"/>
      <family val="2"/>
    </font>
    <font>
      <sz val="11"/>
      <color indexed="12"/>
      <name val="Calibri"/>
      <family val="2"/>
    </font>
    <font>
      <sz val="11"/>
      <color indexed="12"/>
      <name val="Calibri"/>
      <family val="2"/>
    </font>
    <font>
      <sz val="11"/>
      <color indexed="12"/>
      <name val="Calibri"/>
      <family val="2"/>
    </font>
    <font>
      <sz val="11"/>
      <color indexed="12"/>
      <name val="Calibri"/>
      <family val="2"/>
    </font>
    <font>
      <sz val="11"/>
      <color indexed="12"/>
      <name val="Calibri"/>
      <family val="2"/>
    </font>
    <font>
      <sz val="11"/>
      <color indexed="12"/>
      <name val="Calibri"/>
      <family val="2"/>
    </font>
    <font>
      <sz val="11"/>
      <color indexed="12"/>
      <name val="Calibri"/>
      <family val="2"/>
    </font>
    <font>
      <sz val="11"/>
      <color indexed="12"/>
      <name val="Calibri"/>
      <family val="2"/>
    </font>
    <font>
      <sz val="11"/>
      <color indexed="12"/>
      <name val="Calibri"/>
      <family val="2"/>
    </font>
    <font>
      <sz val="11"/>
      <color indexed="12"/>
      <name val="Calibri"/>
      <family val="2"/>
    </font>
    <font>
      <sz val="11"/>
      <color indexed="12"/>
      <name val="Calibri"/>
      <family val="2"/>
    </font>
    <font>
      <sz val="11"/>
      <color indexed="12"/>
      <name val="Calibri"/>
      <family val="2"/>
    </font>
    <font>
      <sz val="11"/>
      <color indexed="12"/>
      <name val="Calibri"/>
      <family val="2"/>
    </font>
    <font>
      <sz val="11"/>
      <color indexed="12"/>
      <name val="Calibri"/>
      <family val="2"/>
    </font>
    <font>
      <sz val="11"/>
      <color indexed="12"/>
      <name val="Calibri"/>
      <family val="2"/>
    </font>
    <font>
      <sz val="11"/>
      <color indexed="12"/>
      <name val="Calibri"/>
      <family val="2"/>
    </font>
    <font>
      <sz val="11"/>
      <color indexed="12"/>
      <name val="Calibri"/>
      <family val="2"/>
    </font>
    <font>
      <sz val="11"/>
      <color indexed="12"/>
      <name val="Calibri"/>
      <family val="2"/>
    </font>
    <font>
      <sz val="11"/>
      <color indexed="12"/>
      <name val="Calibri"/>
      <family val="2"/>
    </font>
    <font>
      <sz val="11"/>
      <color indexed="12"/>
      <name val="Calibri"/>
      <family val="2"/>
    </font>
    <font>
      <sz val="11"/>
      <color indexed="12"/>
      <name val="Calibri"/>
      <family val="2"/>
    </font>
    <font>
      <sz val="11"/>
      <color indexed="12"/>
      <name val="Calibri"/>
      <family val="2"/>
    </font>
    <font>
      <sz val="11"/>
      <color indexed="12"/>
      <name val="Calibri"/>
      <family val="2"/>
    </font>
    <font>
      <sz val="11"/>
      <color indexed="12"/>
      <name val="Calibri"/>
      <family val="2"/>
    </font>
    <font>
      <sz val="11"/>
      <color indexed="12"/>
      <name val="Calibri"/>
      <family val="2"/>
    </font>
    <font>
      <sz val="11"/>
      <color indexed="12"/>
      <name val="Calibri"/>
      <family val="2"/>
    </font>
    <font>
      <sz val="11"/>
      <color indexed="12"/>
      <name val="Calibri"/>
      <family val="2"/>
    </font>
    <font>
      <sz val="11"/>
      <color indexed="12"/>
      <name val="Calibri"/>
      <family val="2"/>
    </font>
    <font>
      <sz val="11"/>
      <color indexed="12"/>
      <name val="Calibri"/>
      <family val="2"/>
    </font>
    <font>
      <sz val="11"/>
      <color indexed="12"/>
      <name val="Calibri"/>
      <family val="2"/>
    </font>
    <font>
      <sz val="11"/>
      <color indexed="12"/>
      <name val="Calibri"/>
      <family val="2"/>
    </font>
    <font>
      <sz val="11"/>
      <color indexed="12"/>
      <name val="Calibri"/>
      <family val="2"/>
    </font>
    <font>
      <sz val="11"/>
      <color indexed="12"/>
      <name val="Calibri"/>
      <family val="2"/>
    </font>
    <font>
      <sz val="11"/>
      <color indexed="12"/>
      <name val="Calibri"/>
      <family val="2"/>
    </font>
    <font>
      <sz val="11"/>
      <color indexed="12"/>
      <name val="Calibri"/>
      <family val="2"/>
    </font>
    <font>
      <sz val="11"/>
      <color indexed="12"/>
      <name val="Calibri"/>
      <family val="2"/>
    </font>
    <font>
      <sz val="11"/>
      <color indexed="12"/>
      <name val="Calibri"/>
      <family val="2"/>
    </font>
    <font>
      <sz val="11"/>
      <color indexed="12"/>
      <name val="Calibri"/>
      <family val="2"/>
    </font>
    <font>
      <sz val="11"/>
      <color indexed="12"/>
      <name val="Calibri"/>
      <family val="2"/>
    </font>
    <font>
      <sz val="11"/>
      <color indexed="12"/>
      <name val="Calibri"/>
      <family val="2"/>
    </font>
    <font>
      <sz val="11"/>
      <color indexed="12"/>
      <name val="Calibri"/>
      <family val="2"/>
    </font>
    <font>
      <sz val="11"/>
      <color indexed="12"/>
      <name val="Calibri"/>
      <family val="2"/>
    </font>
    <font>
      <sz val="11"/>
      <color indexed="12"/>
      <name val="Calibri"/>
      <family val="2"/>
    </font>
    <font>
      <sz val="11"/>
      <color indexed="12"/>
      <name val="Calibri"/>
      <family val="2"/>
    </font>
    <font>
      <sz val="11"/>
      <color indexed="12"/>
      <name val="Calibri"/>
      <family val="2"/>
    </font>
    <font>
      <sz val="11"/>
      <color indexed="12"/>
      <name val="Calibri"/>
      <family val="2"/>
    </font>
    <font>
      <sz val="11"/>
      <color indexed="12"/>
      <name val="Calibri"/>
      <family val="2"/>
    </font>
    <font>
      <sz val="11"/>
      <color indexed="12"/>
      <name val="Calibri"/>
      <family val="2"/>
    </font>
    <font>
      <sz val="11"/>
      <color indexed="12"/>
      <name val="Calibri"/>
      <family val="2"/>
    </font>
    <font>
      <sz val="11"/>
      <color indexed="12"/>
      <name val="Calibri"/>
      <family val="2"/>
    </font>
    <font>
      <sz val="11"/>
      <color indexed="12"/>
      <name val="Calibri"/>
      <family val="2"/>
    </font>
    <font>
      <sz val="11"/>
      <color indexed="12"/>
      <name val="Calibri"/>
      <family val="2"/>
    </font>
    <font>
      <sz val="11"/>
      <color indexed="12"/>
      <name val="Calibri"/>
      <family val="2"/>
    </font>
    <font>
      <sz val="11"/>
      <color indexed="12"/>
      <name val="Calibri"/>
      <family val="2"/>
    </font>
    <font>
      <sz val="11"/>
      <color indexed="12"/>
      <name val="Calibri"/>
      <family val="2"/>
    </font>
    <font>
      <sz val="11"/>
      <color indexed="12"/>
      <name val="Calibri"/>
      <family val="2"/>
    </font>
    <font>
      <sz val="11"/>
      <color indexed="12"/>
      <name val="Calibri"/>
      <family val="2"/>
    </font>
    <font>
      <sz val="11"/>
      <color indexed="12"/>
      <name val="Calibri"/>
      <family val="2"/>
    </font>
    <font>
      <sz val="11"/>
      <color indexed="12"/>
      <name val="Calibri"/>
      <family val="2"/>
    </font>
    <font>
      <sz val="11"/>
      <color indexed="12"/>
      <name val="Calibri"/>
      <family val="2"/>
    </font>
    <font>
      <sz val="11"/>
      <color indexed="12"/>
      <name val="Calibri"/>
      <family val="2"/>
    </font>
    <font>
      <sz val="11"/>
      <color indexed="12"/>
      <name val="Calibri"/>
      <family val="2"/>
    </font>
    <font>
      <sz val="11"/>
      <color indexed="12"/>
      <name val="Calibri"/>
      <family val="2"/>
    </font>
    <font>
      <sz val="11"/>
      <color indexed="12"/>
      <name val="Calibri"/>
      <family val="2"/>
    </font>
    <font>
      <sz val="11"/>
      <color indexed="12"/>
      <name val="Calibri"/>
      <family val="2"/>
    </font>
    <font>
      <sz val="11"/>
      <color indexed="12"/>
      <name val="Calibri"/>
      <family val="2"/>
    </font>
    <font>
      <sz val="11"/>
      <color indexed="12"/>
      <name val="Calibri"/>
      <family val="2"/>
    </font>
    <font>
      <sz val="11"/>
      <color indexed="12"/>
      <name val="Calibri"/>
      <family val="2"/>
    </font>
    <font>
      <sz val="11"/>
      <color indexed="12"/>
      <name val="Calibri"/>
      <family val="2"/>
    </font>
    <font>
      <sz val="11"/>
      <color indexed="12"/>
      <name val="Calibri"/>
      <family val="2"/>
    </font>
    <font>
      <sz val="11"/>
      <color indexed="12"/>
      <name val="Calibri"/>
      <family val="2"/>
    </font>
    <font>
      <sz val="11"/>
      <color indexed="12"/>
      <name val="Calibri"/>
      <family val="2"/>
    </font>
    <font>
      <sz val="11"/>
      <color indexed="12"/>
      <name val="Calibri"/>
      <family val="2"/>
    </font>
    <font>
      <sz val="11"/>
      <color indexed="12"/>
      <name val="Calibri"/>
      <family val="2"/>
    </font>
    <font>
      <sz val="11"/>
      <color indexed="12"/>
      <name val="Calibri"/>
      <family val="2"/>
    </font>
    <font>
      <sz val="11"/>
      <color indexed="12"/>
      <name val="Calibri"/>
      <family val="2"/>
    </font>
    <font>
      <sz val="11"/>
      <color indexed="12"/>
      <name val="Calibri"/>
      <family val="2"/>
    </font>
    <font>
      <sz val="11"/>
      <color indexed="12"/>
      <name val="Calibri"/>
      <family val="2"/>
    </font>
    <font>
      <sz val="11"/>
      <color indexed="12"/>
      <name val="Calibri"/>
      <family val="2"/>
    </font>
    <font>
      <sz val="11"/>
      <color indexed="12"/>
      <name val="Calibri"/>
      <family val="2"/>
    </font>
    <font>
      <sz val="11"/>
      <color indexed="12"/>
      <name val="Calibri"/>
      <family val="2"/>
    </font>
    <font>
      <sz val="11"/>
      <color indexed="12"/>
      <name val="Calibri"/>
      <family val="2"/>
    </font>
    <font>
      <sz val="11"/>
      <color indexed="12"/>
      <name val="Calibri"/>
      <family val="2"/>
    </font>
    <font>
      <sz val="11"/>
      <color indexed="12"/>
      <name val="Calibri"/>
      <family val="2"/>
    </font>
    <font>
      <sz val="11"/>
      <color indexed="12"/>
      <name val="Calibri"/>
      <family val="2"/>
    </font>
    <font>
      <sz val="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485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0" fontId="30" fillId="0" borderId="0" xfId="0" applyFont="1"/>
    <xf numFmtId="0" fontId="32" fillId="0" borderId="0" xfId="0" applyFont="1"/>
    <xf numFmtId="0" fontId="0" fillId="2" borderId="0" xfId="0" applyFill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3" borderId="0" xfId="0" applyFill="1" applyAlignment="1">
      <alignment horizontal="center"/>
    </xf>
    <xf numFmtId="0" fontId="33" fillId="0" borderId="1" xfId="0" applyFont="1" applyBorder="1"/>
    <xf numFmtId="0" fontId="34" fillId="0" borderId="1" xfId="0" applyFont="1" applyBorder="1"/>
    <xf numFmtId="0" fontId="0" fillId="0" borderId="1" xfId="0" applyBorder="1"/>
    <xf numFmtId="0" fontId="35" fillId="0" borderId="1" xfId="0" applyFont="1" applyBorder="1"/>
    <xf numFmtId="0" fontId="36" fillId="0" borderId="1" xfId="0" applyFont="1" applyBorder="1"/>
    <xf numFmtId="0" fontId="37" fillId="0" borderId="1" xfId="0" applyFont="1" applyBorder="1"/>
    <xf numFmtId="0" fontId="38" fillId="0" borderId="1" xfId="0" applyFont="1" applyBorder="1"/>
    <xf numFmtId="0" fontId="39" fillId="0" borderId="1" xfId="0" applyFont="1" applyBorder="1"/>
    <xf numFmtId="0" fontId="40" fillId="0" borderId="1" xfId="0" applyFont="1" applyBorder="1"/>
    <xf numFmtId="0" fontId="41" fillId="0" borderId="1" xfId="0" applyFont="1" applyBorder="1"/>
    <xf numFmtId="0" fontId="42" fillId="0" borderId="1" xfId="0" applyFont="1" applyBorder="1"/>
    <xf numFmtId="0" fontId="43" fillId="0" borderId="1" xfId="0" applyFont="1" applyBorder="1"/>
    <xf numFmtId="0" fontId="44" fillId="0" borderId="1" xfId="0" applyFont="1" applyBorder="1"/>
    <xf numFmtId="0" fontId="45" fillId="0" borderId="1" xfId="0" applyFont="1" applyBorder="1"/>
    <xf numFmtId="0" fontId="46" fillId="0" borderId="1" xfId="0" applyFont="1" applyBorder="1"/>
    <xf numFmtId="0" fontId="47" fillId="0" borderId="1" xfId="0" applyFont="1" applyBorder="1"/>
    <xf numFmtId="0" fontId="48" fillId="0" borderId="1" xfId="0" applyFont="1" applyBorder="1"/>
    <xf numFmtId="0" fontId="49" fillId="0" borderId="1" xfId="0" applyFont="1" applyBorder="1"/>
    <xf numFmtId="0" fontId="50" fillId="0" borderId="1" xfId="0" applyFont="1" applyBorder="1"/>
    <xf numFmtId="0" fontId="31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51" fillId="0" borderId="1" xfId="0" applyFont="1" applyBorder="1"/>
    <xf numFmtId="0" fontId="52" fillId="0" borderId="1" xfId="0" applyFont="1" applyBorder="1"/>
    <xf numFmtId="0" fontId="32" fillId="0" borderId="1" xfId="0" applyFont="1" applyBorder="1" applyAlignment="1">
      <alignment horizontal="left"/>
    </xf>
    <xf numFmtId="0" fontId="53" fillId="0" borderId="1" xfId="0" applyFont="1" applyBorder="1"/>
    <xf numFmtId="0" fontId="54" fillId="0" borderId="1" xfId="0" applyFont="1" applyBorder="1"/>
    <xf numFmtId="0" fontId="55" fillId="0" borderId="1" xfId="0" applyFont="1" applyBorder="1"/>
    <xf numFmtId="0" fontId="56" fillId="0" borderId="1" xfId="0" applyFont="1" applyBorder="1"/>
    <xf numFmtId="0" fontId="59" fillId="0" borderId="1" xfId="0" applyFont="1" applyBorder="1"/>
    <xf numFmtId="0" fontId="60" fillId="0" borderId="1" xfId="0" applyFont="1" applyBorder="1"/>
    <xf numFmtId="0" fontId="61" fillId="0" borderId="1" xfId="0" applyFont="1" applyBorder="1"/>
    <xf numFmtId="0" fontId="62" fillId="0" borderId="1" xfId="0" applyFont="1" applyBorder="1"/>
    <xf numFmtId="0" fontId="63" fillId="0" borderId="1" xfId="0" applyFont="1" applyBorder="1"/>
    <xf numFmtId="0" fontId="64" fillId="0" borderId="1" xfId="0" applyFont="1" applyBorder="1"/>
    <xf numFmtId="0" fontId="65" fillId="0" borderId="1" xfId="0" applyFont="1" applyBorder="1"/>
    <xf numFmtId="0" fontId="66" fillId="0" borderId="1" xfId="0" applyFont="1" applyBorder="1"/>
    <xf numFmtId="0" fontId="67" fillId="0" borderId="1" xfId="0" applyFont="1" applyBorder="1"/>
    <xf numFmtId="0" fontId="68" fillId="0" borderId="1" xfId="0" applyFont="1" applyBorder="1"/>
    <xf numFmtId="0" fontId="69" fillId="0" borderId="1" xfId="0" applyFont="1" applyBorder="1"/>
    <xf numFmtId="0" fontId="70" fillId="0" borderId="1" xfId="0" applyFont="1" applyBorder="1"/>
    <xf numFmtId="0" fontId="71" fillId="0" borderId="1" xfId="0" applyFont="1" applyBorder="1"/>
    <xf numFmtId="0" fontId="72" fillId="0" borderId="1" xfId="0" applyFont="1" applyBorder="1"/>
    <xf numFmtId="0" fontId="73" fillId="0" borderId="1" xfId="0" applyFont="1" applyBorder="1"/>
    <xf numFmtId="0" fontId="74" fillId="0" borderId="1" xfId="0" applyFont="1" applyBorder="1"/>
    <xf numFmtId="0" fontId="75" fillId="0" borderId="1" xfId="0" applyFont="1" applyBorder="1"/>
    <xf numFmtId="0" fontId="76" fillId="0" borderId="1" xfId="0" applyFont="1" applyBorder="1"/>
    <xf numFmtId="0" fontId="77" fillId="0" borderId="1" xfId="0" applyFont="1" applyBorder="1"/>
    <xf numFmtId="0" fontId="78" fillId="0" borderId="1" xfId="0" applyFont="1" applyBorder="1"/>
    <xf numFmtId="0" fontId="79" fillId="0" borderId="1" xfId="0" applyFont="1" applyBorder="1"/>
    <xf numFmtId="0" fontId="80" fillId="0" borderId="1" xfId="0" applyFont="1" applyBorder="1"/>
    <xf numFmtId="0" fontId="81" fillId="0" borderId="1" xfId="0" applyFont="1" applyBorder="1"/>
    <xf numFmtId="0" fontId="82" fillId="0" borderId="1" xfId="0" applyFont="1" applyBorder="1"/>
    <xf numFmtId="0" fontId="83" fillId="0" borderId="1" xfId="0" applyFont="1" applyBorder="1"/>
    <xf numFmtId="0" fontId="84" fillId="0" borderId="1" xfId="0" applyFont="1" applyBorder="1"/>
    <xf numFmtId="0" fontId="85" fillId="0" borderId="1" xfId="0" applyFont="1" applyBorder="1"/>
    <xf numFmtId="0" fontId="86" fillId="0" borderId="1" xfId="0" applyFont="1" applyBorder="1"/>
    <xf numFmtId="0" fontId="87" fillId="0" borderId="1" xfId="0" applyFont="1" applyBorder="1"/>
    <xf numFmtId="0" fontId="88" fillId="0" borderId="1" xfId="0" applyFont="1" applyBorder="1"/>
    <xf numFmtId="0" fontId="89" fillId="0" borderId="1" xfId="0" applyFont="1" applyBorder="1"/>
    <xf numFmtId="0" fontId="90" fillId="0" borderId="1" xfId="0" applyFont="1" applyBorder="1"/>
    <xf numFmtId="0" fontId="91" fillId="0" borderId="1" xfId="0" applyFont="1" applyBorder="1"/>
    <xf numFmtId="0" fontId="92" fillId="0" borderId="1" xfId="0" applyFont="1" applyBorder="1"/>
    <xf numFmtId="0" fontId="93" fillId="0" borderId="1" xfId="0" applyFont="1" applyBorder="1"/>
    <xf numFmtId="0" fontId="94" fillId="0" borderId="1" xfId="0" applyFont="1" applyBorder="1"/>
    <xf numFmtId="0" fontId="95" fillId="0" borderId="1" xfId="0" applyFont="1" applyBorder="1"/>
    <xf numFmtId="0" fontId="96" fillId="0" borderId="1" xfId="0" applyFont="1" applyBorder="1"/>
    <xf numFmtId="0" fontId="97" fillId="0" borderId="1" xfId="0" applyFont="1" applyBorder="1"/>
    <xf numFmtId="0" fontId="98" fillId="0" borderId="1" xfId="0" applyFont="1" applyBorder="1"/>
    <xf numFmtId="0" fontId="99" fillId="0" borderId="1" xfId="0" applyFont="1" applyBorder="1"/>
    <xf numFmtId="0" fontId="100" fillId="0" borderId="1" xfId="0" applyFont="1" applyBorder="1"/>
    <xf numFmtId="0" fontId="101" fillId="0" borderId="1" xfId="0" applyFont="1" applyBorder="1"/>
    <xf numFmtId="0" fontId="102" fillId="0" borderId="1" xfId="0" applyFont="1" applyBorder="1"/>
    <xf numFmtId="0" fontId="103" fillId="0" borderId="1" xfId="0" applyFont="1" applyBorder="1"/>
    <xf numFmtId="0" fontId="104" fillId="0" borderId="1" xfId="0" applyFont="1" applyBorder="1"/>
    <xf numFmtId="0" fontId="105" fillId="0" borderId="1" xfId="0" applyFont="1" applyBorder="1"/>
    <xf numFmtId="0" fontId="106" fillId="0" borderId="1" xfId="0" applyFont="1" applyBorder="1"/>
    <xf numFmtId="0" fontId="107" fillId="0" borderId="1" xfId="0" applyFont="1" applyBorder="1"/>
    <xf numFmtId="0" fontId="108" fillId="0" borderId="1" xfId="0" applyFont="1" applyBorder="1"/>
    <xf numFmtId="0" fontId="109" fillId="0" borderId="1" xfId="0" applyFont="1" applyBorder="1"/>
    <xf numFmtId="0" fontId="110" fillId="0" borderId="1" xfId="0" applyFont="1" applyBorder="1"/>
    <xf numFmtId="0" fontId="111" fillId="0" borderId="1" xfId="0" applyFont="1" applyBorder="1"/>
    <xf numFmtId="0" fontId="112" fillId="0" borderId="1" xfId="0" applyFont="1" applyBorder="1"/>
    <xf numFmtId="0" fontId="113" fillId="0" borderId="1" xfId="0" applyFont="1" applyBorder="1"/>
    <xf numFmtId="0" fontId="114" fillId="0" borderId="1" xfId="0" applyFont="1" applyBorder="1"/>
    <xf numFmtId="0" fontId="115" fillId="0" borderId="1" xfId="0" applyFont="1" applyBorder="1"/>
    <xf numFmtId="0" fontId="116" fillId="0" borderId="1" xfId="0" applyFont="1" applyBorder="1"/>
    <xf numFmtId="0" fontId="117" fillId="0" borderId="1" xfId="0" applyFont="1" applyBorder="1"/>
    <xf numFmtId="0" fontId="118" fillId="0" borderId="1" xfId="0" applyFont="1" applyBorder="1"/>
    <xf numFmtId="0" fontId="119" fillId="0" borderId="1" xfId="0" applyFont="1" applyBorder="1"/>
    <xf numFmtId="0" fontId="120" fillId="0" borderId="1" xfId="0" applyFont="1" applyBorder="1"/>
    <xf numFmtId="0" fontId="121" fillId="0" borderId="1" xfId="0" applyFont="1" applyBorder="1"/>
    <xf numFmtId="0" fontId="122" fillId="0" borderId="1" xfId="0" applyFont="1" applyBorder="1"/>
    <xf numFmtId="0" fontId="123" fillId="0" borderId="1" xfId="0" applyFont="1" applyBorder="1"/>
    <xf numFmtId="0" fontId="124" fillId="0" borderId="1" xfId="0" applyFont="1" applyBorder="1"/>
    <xf numFmtId="0" fontId="125" fillId="0" borderId="1" xfId="0" applyFont="1" applyBorder="1"/>
    <xf numFmtId="0" fontId="126" fillId="0" borderId="1" xfId="0" applyFont="1" applyBorder="1"/>
    <xf numFmtId="0" fontId="127" fillId="0" borderId="1" xfId="0" applyFont="1" applyBorder="1"/>
    <xf numFmtId="0" fontId="128" fillId="0" borderId="1" xfId="0" applyFont="1" applyBorder="1"/>
    <xf numFmtId="0" fontId="32" fillId="4" borderId="0" xfId="0" applyFont="1" applyFill="1"/>
    <xf numFmtId="0" fontId="57" fillId="4" borderId="1" xfId="0" applyFont="1" applyFill="1" applyBorder="1"/>
    <xf numFmtId="0" fontId="58" fillId="4" borderId="1" xfId="0" applyFont="1" applyFill="1" applyBorder="1"/>
    <xf numFmtId="0" fontId="0" fillId="4" borderId="0" xfId="0" applyFill="1"/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129" fillId="0" borderId="0" xfId="0" applyFont="1"/>
    <xf numFmtId="0" fontId="130" fillId="0" borderId="0" xfId="0" applyFont="1"/>
    <xf numFmtId="0" fontId="135" fillId="0" borderId="0" xfId="0" applyFont="1"/>
    <xf numFmtId="0" fontId="136" fillId="0" borderId="0" xfId="0" applyFont="1"/>
    <xf numFmtId="0" fontId="139" fillId="0" borderId="0" xfId="0" applyFont="1"/>
    <xf numFmtId="0" fontId="140" fillId="0" borderId="0" xfId="0" applyFont="1"/>
    <xf numFmtId="0" fontId="141" fillId="0" borderId="0" xfId="0" applyFont="1"/>
    <xf numFmtId="0" fontId="142" fillId="0" borderId="0" xfId="0" applyFont="1"/>
    <xf numFmtId="0" fontId="143" fillId="0" borderId="0" xfId="0" applyFont="1"/>
    <xf numFmtId="0" fontId="144" fillId="0" borderId="0" xfId="0" applyFont="1"/>
    <xf numFmtId="0" fontId="145" fillId="0" borderId="0" xfId="0" applyFont="1"/>
    <xf numFmtId="0" fontId="146" fillId="0" borderId="0" xfId="0" applyFont="1"/>
    <xf numFmtId="0" fontId="149" fillId="0" borderId="0" xfId="0" applyFont="1"/>
    <xf numFmtId="0" fontId="150" fillId="0" borderId="0" xfId="0" applyFont="1"/>
    <xf numFmtId="0" fontId="0" fillId="0" borderId="0" xfId="0" applyAlignment="1">
      <alignment horizontal="center"/>
    </xf>
    <xf numFmtId="0" fontId="151" fillId="0" borderId="0" xfId="0" applyFont="1"/>
    <xf numFmtId="0" fontId="152" fillId="0" borderId="0" xfId="0" applyFont="1"/>
    <xf numFmtId="0" fontId="153" fillId="0" borderId="0" xfId="0" applyFont="1"/>
    <xf numFmtId="0" fontId="154" fillId="0" borderId="0" xfId="0" applyFont="1"/>
    <xf numFmtId="0" fontId="155" fillId="0" borderId="0" xfId="0" applyFont="1"/>
    <xf numFmtId="0" fontId="156" fillId="0" borderId="0" xfId="0" applyFont="1"/>
    <xf numFmtId="0" fontId="157" fillId="0" borderId="0" xfId="0" applyFont="1"/>
    <xf numFmtId="0" fontId="158" fillId="0" borderId="0" xfId="0" applyFont="1"/>
    <xf numFmtId="0" fontId="159" fillId="0" borderId="0" xfId="0" applyFont="1"/>
    <xf numFmtId="0" fontId="160" fillId="0" borderId="0" xfId="0" applyFont="1"/>
    <xf numFmtId="0" fontId="161" fillId="0" borderId="0" xfId="0" applyFont="1"/>
    <xf numFmtId="0" fontId="162" fillId="0" borderId="0" xfId="0" applyFont="1"/>
    <xf numFmtId="0" fontId="163" fillId="0" borderId="0" xfId="0" applyFont="1"/>
    <xf numFmtId="0" fontId="164" fillId="0" borderId="0" xfId="0" applyFont="1"/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3" xfId="0" applyBorder="1"/>
    <xf numFmtId="0" fontId="0" fillId="0" borderId="13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7" xfId="0" applyBorder="1" applyAlignment="1">
      <alignment horizontal="left"/>
    </xf>
    <xf numFmtId="0" fontId="165" fillId="0" borderId="0" xfId="0" applyFont="1"/>
    <xf numFmtId="0" fontId="0" fillId="0" borderId="3" xfId="0" applyBorder="1" applyAlignment="1">
      <alignment horizontal="left"/>
    </xf>
    <xf numFmtId="0" fontId="133" fillId="0" borderId="1" xfId="0" applyFont="1" applyBorder="1"/>
    <xf numFmtId="0" fontId="134" fillId="0" borderId="1" xfId="0" applyFont="1" applyBorder="1"/>
    <xf numFmtId="0" fontId="131" fillId="0" borderId="1" xfId="0" applyFont="1" applyBorder="1"/>
    <xf numFmtId="0" fontId="132" fillId="0" borderId="1" xfId="0" applyFont="1" applyBorder="1"/>
    <xf numFmtId="0" fontId="135" fillId="0" borderId="1" xfId="0" applyFont="1" applyBorder="1"/>
    <xf numFmtId="0" fontId="136" fillId="0" borderId="1" xfId="0" applyFont="1" applyBorder="1"/>
    <xf numFmtId="0" fontId="129" fillId="0" borderId="1" xfId="0" applyFont="1" applyBorder="1"/>
    <xf numFmtId="0" fontId="130" fillId="0" borderId="1" xfId="0" applyFont="1" applyBorder="1"/>
    <xf numFmtId="0" fontId="137" fillId="0" borderId="1" xfId="0" applyFont="1" applyBorder="1"/>
    <xf numFmtId="0" fontId="138" fillId="0" borderId="1" xfId="0" applyFont="1" applyBorder="1"/>
    <xf numFmtId="0" fontId="139" fillId="0" borderId="1" xfId="0" applyFont="1" applyBorder="1"/>
    <xf numFmtId="0" fontId="140" fillId="0" borderId="1" xfId="0" applyFont="1" applyBorder="1"/>
    <xf numFmtId="0" fontId="141" fillId="0" borderId="1" xfId="0" applyFont="1" applyBorder="1"/>
    <xf numFmtId="0" fontId="142" fillId="0" borderId="1" xfId="0" applyFont="1" applyBorder="1"/>
    <xf numFmtId="0" fontId="143" fillId="0" borderId="1" xfId="0" applyFont="1" applyBorder="1"/>
    <xf numFmtId="0" fontId="144" fillId="0" borderId="1" xfId="0" applyFont="1" applyBorder="1"/>
    <xf numFmtId="0" fontId="145" fillId="0" borderId="1" xfId="0" applyFont="1" applyBorder="1"/>
    <xf numFmtId="0" fontId="146" fillId="0" borderId="1" xfId="0" applyFont="1" applyBorder="1"/>
    <xf numFmtId="0" fontId="147" fillId="0" borderId="1" xfId="0" applyFont="1" applyBorder="1"/>
    <xf numFmtId="0" fontId="148" fillId="0" borderId="1" xfId="0" applyFont="1" applyBorder="1"/>
    <xf numFmtId="0" fontId="149" fillId="0" borderId="1" xfId="0" applyFont="1" applyBorder="1"/>
    <xf numFmtId="0" fontId="150" fillId="0" borderId="1" xfId="0" applyFont="1" applyBorder="1"/>
    <xf numFmtId="0" fontId="151" fillId="0" borderId="1" xfId="0" applyFont="1" applyBorder="1"/>
    <xf numFmtId="0" fontId="153" fillId="0" borderId="1" xfId="0" applyFont="1" applyBorder="1"/>
    <xf numFmtId="0" fontId="155" fillId="0" borderId="1" xfId="0" applyFont="1" applyBorder="1"/>
    <xf numFmtId="0" fontId="157" fillId="0" borderId="1" xfId="0" applyFont="1" applyBorder="1"/>
    <xf numFmtId="0" fontId="159" fillId="0" borderId="1" xfId="0" applyFont="1" applyBorder="1"/>
    <xf numFmtId="0" fontId="161" fillId="0" borderId="1" xfId="0" applyFont="1" applyBorder="1"/>
    <xf numFmtId="0" fontId="163" fillId="0" borderId="1" xfId="0" applyFont="1" applyBorder="1"/>
    <xf numFmtId="0" fontId="152" fillId="0" borderId="13" xfId="0" applyFont="1" applyBorder="1"/>
    <xf numFmtId="0" fontId="154" fillId="0" borderId="13" xfId="0" applyFont="1" applyBorder="1"/>
    <xf numFmtId="0" fontId="136" fillId="0" borderId="13" xfId="0" applyFont="1" applyBorder="1"/>
    <xf numFmtId="0" fontId="130" fillId="0" borderId="13" xfId="0" applyFont="1" applyBorder="1"/>
    <xf numFmtId="0" fontId="156" fillId="0" borderId="13" xfId="0" applyFont="1" applyBorder="1"/>
    <xf numFmtId="0" fontId="158" fillId="0" borderId="13" xfId="0" applyFont="1" applyBorder="1"/>
    <xf numFmtId="0" fontId="140" fillId="0" borderId="13" xfId="0" applyFont="1" applyBorder="1"/>
    <xf numFmtId="0" fontId="142" fillId="0" borderId="13" xfId="0" applyFont="1" applyBorder="1"/>
    <xf numFmtId="0" fontId="144" fillId="0" borderId="13" xfId="0" applyFont="1" applyBorder="1"/>
    <xf numFmtId="0" fontId="146" fillId="0" borderId="13" xfId="0" applyFont="1" applyBorder="1"/>
    <xf numFmtId="0" fontId="160" fillId="0" borderId="13" xfId="0" applyFont="1" applyBorder="1"/>
    <xf numFmtId="0" fontId="150" fillId="0" borderId="13" xfId="0" applyFont="1" applyBorder="1"/>
    <xf numFmtId="0" fontId="162" fillId="0" borderId="13" xfId="0" applyFont="1" applyBorder="1"/>
    <xf numFmtId="0" fontId="164" fillId="0" borderId="13" xfId="0" applyFont="1" applyBorder="1"/>
    <xf numFmtId="0" fontId="0" fillId="5" borderId="3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16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2" xfId="0" applyBorder="1" applyAlignment="1">
      <alignment horizontal="center"/>
    </xf>
    <xf numFmtId="0" fontId="0" fillId="5" borderId="15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2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66CC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4:AF33"/>
  <sheetViews>
    <sheetView tabSelected="1" topLeftCell="C7" zoomScale="115" zoomScaleNormal="115" workbookViewId="0">
      <selection activeCell="AG13" sqref="AG13"/>
    </sheetView>
  </sheetViews>
  <sheetFormatPr defaultRowHeight="15"/>
  <cols>
    <col min="1" max="2" width="1.28515625" customWidth="1" collapsed="1"/>
    <col min="3" max="3" width="4.28515625" customWidth="1" collapsed="1"/>
    <col min="4" max="4" width="14.5703125" customWidth="1" collapsed="1"/>
    <col min="5" max="5" width="29.85546875" customWidth="1" collapsed="1"/>
    <col min="6" max="11" width="3.7109375" customWidth="1" collapsed="1"/>
    <col min="12" max="26" width="3.7109375" customWidth="1"/>
    <col min="27" max="27" width="2.42578125" customWidth="1"/>
    <col min="28" max="29" width="3.42578125" customWidth="1"/>
    <col min="30" max="30" width="5.5703125" customWidth="1"/>
    <col min="31" max="31" width="4.140625" customWidth="1"/>
    <col min="32" max="32" width="5" bestFit="1" customWidth="1"/>
    <col min="33" max="41" width="4.140625" customWidth="1"/>
  </cols>
  <sheetData>
    <row r="4" spans="3:32" ht="15.75" thickBot="1">
      <c r="J4" s="240" t="s">
        <v>38</v>
      </c>
      <c r="K4" s="240"/>
      <c r="L4" s="240"/>
      <c r="M4" s="240"/>
      <c r="N4" s="240"/>
      <c r="O4" s="240"/>
      <c r="P4" s="240"/>
      <c r="Q4" s="240"/>
      <c r="R4" s="240"/>
      <c r="S4" s="240"/>
      <c r="AD4" t="s">
        <v>104</v>
      </c>
    </row>
    <row r="5" spans="3:32">
      <c r="C5" s="35" t="s">
        <v>102</v>
      </c>
      <c r="D5" s="35" t="s">
        <v>106</v>
      </c>
      <c r="E5" s="175" t="s">
        <v>107</v>
      </c>
      <c r="F5" s="235" t="s">
        <v>37</v>
      </c>
      <c r="G5" s="236"/>
      <c r="H5" s="237"/>
      <c r="I5" s="235" t="s">
        <v>108</v>
      </c>
      <c r="J5" s="236"/>
      <c r="K5" s="241"/>
      <c r="L5" s="235" t="s">
        <v>109</v>
      </c>
      <c r="M5" s="236"/>
      <c r="N5" s="237"/>
      <c r="O5" s="235" t="s">
        <v>110</v>
      </c>
      <c r="P5" s="236"/>
      <c r="Q5" s="237"/>
      <c r="R5" s="235" t="s">
        <v>111</v>
      </c>
      <c r="S5" s="236"/>
      <c r="T5" s="237"/>
      <c r="U5" s="235" t="s">
        <v>112</v>
      </c>
      <c r="V5" s="236"/>
      <c r="W5" s="237"/>
      <c r="X5" s="235" t="s">
        <v>113</v>
      </c>
      <c r="Y5" s="236"/>
      <c r="Z5" s="237"/>
      <c r="AA5" s="238" t="s">
        <v>114</v>
      </c>
      <c r="AB5" s="239"/>
      <c r="AC5" s="239"/>
      <c r="AD5" s="182" t="s">
        <v>105</v>
      </c>
      <c r="AF5" t="s">
        <v>124</v>
      </c>
    </row>
    <row r="6" spans="3:32">
      <c r="C6" s="39">
        <v>1</v>
      </c>
      <c r="D6" s="206" t="s">
        <v>39</v>
      </c>
      <c r="E6" s="213" t="s">
        <v>40</v>
      </c>
      <c r="F6" s="172">
        <v>14</v>
      </c>
      <c r="G6" s="35">
        <v>21</v>
      </c>
      <c r="H6" s="173">
        <v>35</v>
      </c>
      <c r="I6" s="172">
        <v>15</v>
      </c>
      <c r="J6" s="35">
        <v>30</v>
      </c>
      <c r="K6" s="175">
        <v>45</v>
      </c>
      <c r="L6" s="172">
        <v>15</v>
      </c>
      <c r="M6" s="35">
        <v>40</v>
      </c>
      <c r="N6" s="173">
        <v>55</v>
      </c>
      <c r="O6" s="172">
        <v>18</v>
      </c>
      <c r="P6" s="35">
        <v>31</v>
      </c>
      <c r="Q6" s="173">
        <v>49</v>
      </c>
      <c r="R6" s="172">
        <v>5</v>
      </c>
      <c r="S6" s="35">
        <v>31</v>
      </c>
      <c r="T6" s="173">
        <v>36</v>
      </c>
      <c r="U6" s="172">
        <v>16</v>
      </c>
      <c r="V6" s="35">
        <v>66</v>
      </c>
      <c r="W6" s="173">
        <v>82</v>
      </c>
      <c r="X6" s="172">
        <v>17</v>
      </c>
      <c r="Y6" s="35">
        <v>45</v>
      </c>
      <c r="Z6" s="173">
        <v>62</v>
      </c>
      <c r="AA6" s="227">
        <v>7</v>
      </c>
      <c r="AB6" s="228">
        <v>19</v>
      </c>
      <c r="AC6" s="228">
        <v>26</v>
      </c>
      <c r="AD6" s="156">
        <f>(H6+K6+N6+Q6+T6+W6+Z6)</f>
        <v>364</v>
      </c>
      <c r="AE6" t="s">
        <v>122</v>
      </c>
      <c r="AF6" s="252">
        <f>AD6/7</f>
        <v>52</v>
      </c>
    </row>
    <row r="7" spans="3:32">
      <c r="C7" s="39">
        <v>2</v>
      </c>
      <c r="D7" s="207" t="s">
        <v>41</v>
      </c>
      <c r="E7" s="214" t="s">
        <v>42</v>
      </c>
      <c r="F7" s="172">
        <v>14</v>
      </c>
      <c r="G7" s="35">
        <v>9</v>
      </c>
      <c r="H7" s="173">
        <v>23</v>
      </c>
      <c r="I7" s="172">
        <v>10</v>
      </c>
      <c r="J7" s="35">
        <v>30</v>
      </c>
      <c r="K7" s="175">
        <v>40</v>
      </c>
      <c r="L7" s="172">
        <v>12</v>
      </c>
      <c r="M7" s="35">
        <v>45</v>
      </c>
      <c r="N7" s="173">
        <v>57</v>
      </c>
      <c r="O7" s="172">
        <v>15</v>
      </c>
      <c r="P7" s="35">
        <v>31</v>
      </c>
      <c r="Q7" s="173">
        <v>46</v>
      </c>
      <c r="R7" s="172">
        <v>12</v>
      </c>
      <c r="S7" s="35">
        <v>24</v>
      </c>
      <c r="T7" s="173">
        <v>36</v>
      </c>
      <c r="U7" s="172">
        <v>14</v>
      </c>
      <c r="V7" s="35">
        <v>55</v>
      </c>
      <c r="W7" s="173">
        <v>69</v>
      </c>
      <c r="X7" s="172">
        <v>18</v>
      </c>
      <c r="Y7" s="35">
        <v>50</v>
      </c>
      <c r="Z7" s="173">
        <v>68</v>
      </c>
      <c r="AA7" s="227">
        <v>5</v>
      </c>
      <c r="AB7" s="228">
        <v>22</v>
      </c>
      <c r="AC7" s="228">
        <v>27</v>
      </c>
      <c r="AD7" s="156">
        <f t="shared" ref="AD7:AD33" si="0">(H7+K7+N7+Q7+T7+W7+Z7)</f>
        <v>339</v>
      </c>
      <c r="AE7" t="s">
        <v>122</v>
      </c>
      <c r="AF7" s="252">
        <f t="shared" ref="AF7:AF33" si="1">AD7/7</f>
        <v>48.428571428571431</v>
      </c>
    </row>
    <row r="8" spans="3:32">
      <c r="C8" s="39">
        <v>3</v>
      </c>
      <c r="D8" s="188" t="s">
        <v>43</v>
      </c>
      <c r="E8" s="215" t="s">
        <v>44</v>
      </c>
      <c r="F8" s="172">
        <v>20</v>
      </c>
      <c r="G8" s="35">
        <v>50</v>
      </c>
      <c r="H8" s="173">
        <v>70</v>
      </c>
      <c r="I8" s="172">
        <v>18</v>
      </c>
      <c r="J8" s="35">
        <v>53</v>
      </c>
      <c r="K8" s="175">
        <v>71</v>
      </c>
      <c r="L8" s="172">
        <v>18</v>
      </c>
      <c r="M8" s="35">
        <v>39</v>
      </c>
      <c r="N8" s="173">
        <v>57</v>
      </c>
      <c r="O8" s="172">
        <v>15</v>
      </c>
      <c r="P8" s="35">
        <v>42</v>
      </c>
      <c r="Q8" s="173">
        <v>57</v>
      </c>
      <c r="R8" s="172">
        <v>19</v>
      </c>
      <c r="S8" s="35">
        <v>36</v>
      </c>
      <c r="T8" s="173">
        <v>55</v>
      </c>
      <c r="U8" s="172">
        <v>19</v>
      </c>
      <c r="V8" s="35">
        <v>65</v>
      </c>
      <c r="W8" s="173">
        <v>84</v>
      </c>
      <c r="X8" s="172">
        <v>20</v>
      </c>
      <c r="Y8" s="35">
        <v>69</v>
      </c>
      <c r="Z8" s="173">
        <v>89</v>
      </c>
      <c r="AA8" s="227">
        <v>9</v>
      </c>
      <c r="AB8" s="228">
        <v>23</v>
      </c>
      <c r="AC8" s="228">
        <v>32</v>
      </c>
      <c r="AD8" s="156">
        <f t="shared" si="0"/>
        <v>483</v>
      </c>
      <c r="AE8" s="234">
        <v>0</v>
      </c>
      <c r="AF8" s="252">
        <f t="shared" si="1"/>
        <v>69</v>
      </c>
    </row>
    <row r="9" spans="3:32">
      <c r="C9" s="39">
        <v>4</v>
      </c>
      <c r="D9" s="190" t="s">
        <v>45</v>
      </c>
      <c r="E9" s="216" t="s">
        <v>46</v>
      </c>
      <c r="F9" s="172">
        <v>15</v>
      </c>
      <c r="G9" s="35">
        <v>30</v>
      </c>
      <c r="H9" s="173">
        <v>45</v>
      </c>
      <c r="I9" s="172">
        <v>18</v>
      </c>
      <c r="J9" s="35">
        <v>56</v>
      </c>
      <c r="K9" s="175">
        <v>74</v>
      </c>
      <c r="L9" s="172">
        <v>19</v>
      </c>
      <c r="M9" s="35">
        <v>30</v>
      </c>
      <c r="N9" s="173">
        <v>49</v>
      </c>
      <c r="O9" s="172">
        <v>17</v>
      </c>
      <c r="P9" s="35">
        <v>41</v>
      </c>
      <c r="Q9" s="173">
        <v>58</v>
      </c>
      <c r="R9" s="172">
        <v>16</v>
      </c>
      <c r="S9" s="35">
        <v>38</v>
      </c>
      <c r="T9" s="173">
        <v>54</v>
      </c>
      <c r="U9" s="172">
        <v>17</v>
      </c>
      <c r="V9" s="35">
        <v>58</v>
      </c>
      <c r="W9" s="173">
        <v>75</v>
      </c>
      <c r="X9" s="172">
        <v>19</v>
      </c>
      <c r="Y9" s="35">
        <v>71</v>
      </c>
      <c r="Z9" s="173">
        <v>90</v>
      </c>
      <c r="AA9" s="227">
        <v>4</v>
      </c>
      <c r="AB9" s="228">
        <v>29</v>
      </c>
      <c r="AC9" s="228">
        <v>33</v>
      </c>
      <c r="AD9" s="156">
        <f t="shared" si="0"/>
        <v>445</v>
      </c>
      <c r="AE9" s="234">
        <v>0</v>
      </c>
      <c r="AF9" s="252">
        <f t="shared" si="1"/>
        <v>63.571428571428569</v>
      </c>
    </row>
    <row r="10" spans="3:32">
      <c r="C10" s="39">
        <v>5</v>
      </c>
      <c r="D10" s="39" t="s">
        <v>47</v>
      </c>
      <c r="E10" s="174" t="s">
        <v>48</v>
      </c>
      <c r="F10" s="172">
        <v>18</v>
      </c>
      <c r="G10" s="35">
        <v>58</v>
      </c>
      <c r="H10" s="173">
        <v>76</v>
      </c>
      <c r="I10" s="172">
        <v>16</v>
      </c>
      <c r="J10" s="35">
        <v>43</v>
      </c>
      <c r="K10" s="175">
        <v>59</v>
      </c>
      <c r="L10" s="172">
        <v>20</v>
      </c>
      <c r="M10" s="35">
        <v>56</v>
      </c>
      <c r="N10" s="173">
        <v>76</v>
      </c>
      <c r="O10" s="172">
        <v>19</v>
      </c>
      <c r="P10" s="35">
        <v>65</v>
      </c>
      <c r="Q10" s="173">
        <v>84</v>
      </c>
      <c r="R10" s="172">
        <v>16</v>
      </c>
      <c r="S10" s="35">
        <v>43</v>
      </c>
      <c r="T10" s="173">
        <v>59</v>
      </c>
      <c r="U10" s="172">
        <v>19</v>
      </c>
      <c r="V10" s="35">
        <v>66</v>
      </c>
      <c r="W10" s="173">
        <v>85</v>
      </c>
      <c r="X10" s="172">
        <v>20</v>
      </c>
      <c r="Y10" s="35">
        <v>74</v>
      </c>
      <c r="Z10" s="173">
        <v>94</v>
      </c>
      <c r="AA10" s="227">
        <v>9</v>
      </c>
      <c r="AB10" s="228">
        <v>24</v>
      </c>
      <c r="AC10" s="228">
        <v>33</v>
      </c>
      <c r="AD10" s="156">
        <f t="shared" si="0"/>
        <v>533</v>
      </c>
      <c r="AE10" s="234">
        <v>0</v>
      </c>
      <c r="AF10" s="252">
        <f t="shared" si="1"/>
        <v>76.142857142857139</v>
      </c>
    </row>
    <row r="11" spans="3:32">
      <c r="C11" s="39">
        <v>6</v>
      </c>
      <c r="D11" s="208" t="s">
        <v>49</v>
      </c>
      <c r="E11" s="217" t="s">
        <v>50</v>
      </c>
      <c r="F11" s="172">
        <v>12</v>
      </c>
      <c r="G11" s="35">
        <v>28</v>
      </c>
      <c r="H11" s="173">
        <v>40</v>
      </c>
      <c r="I11" s="172">
        <v>10</v>
      </c>
      <c r="J11" s="35">
        <v>39</v>
      </c>
      <c r="K11" s="175">
        <v>49</v>
      </c>
      <c r="L11" s="172">
        <v>7</v>
      </c>
      <c r="M11" s="35">
        <v>20</v>
      </c>
      <c r="N11" s="173">
        <v>27</v>
      </c>
      <c r="O11" s="172">
        <v>12</v>
      </c>
      <c r="P11" s="35">
        <v>49</v>
      </c>
      <c r="Q11" s="173">
        <v>61</v>
      </c>
      <c r="R11" s="172">
        <v>12</v>
      </c>
      <c r="S11" s="35">
        <v>42</v>
      </c>
      <c r="T11" s="173">
        <v>54</v>
      </c>
      <c r="U11" s="172">
        <v>14</v>
      </c>
      <c r="V11" s="35">
        <v>55</v>
      </c>
      <c r="W11" s="173">
        <v>69</v>
      </c>
      <c r="X11" s="172">
        <v>17</v>
      </c>
      <c r="Y11" s="35">
        <v>43</v>
      </c>
      <c r="Z11" s="173">
        <v>60</v>
      </c>
      <c r="AA11" s="227">
        <v>6</v>
      </c>
      <c r="AB11" s="228">
        <v>19</v>
      </c>
      <c r="AC11" s="228">
        <v>25</v>
      </c>
      <c r="AD11" s="156">
        <f t="shared" si="0"/>
        <v>360</v>
      </c>
      <c r="AE11" t="s">
        <v>121</v>
      </c>
      <c r="AF11" s="252">
        <f t="shared" si="1"/>
        <v>51.428571428571431</v>
      </c>
    </row>
    <row r="12" spans="3:32">
      <c r="C12" s="39">
        <v>7</v>
      </c>
      <c r="D12" s="209" t="s">
        <v>51</v>
      </c>
      <c r="E12" s="218" t="s">
        <v>52</v>
      </c>
      <c r="F12" s="172">
        <v>16</v>
      </c>
      <c r="G12" s="35">
        <v>28</v>
      </c>
      <c r="H12" s="173">
        <v>44</v>
      </c>
      <c r="I12" s="172">
        <v>15</v>
      </c>
      <c r="J12" s="35">
        <v>28</v>
      </c>
      <c r="K12" s="175">
        <v>43</v>
      </c>
      <c r="L12" s="172">
        <v>12</v>
      </c>
      <c r="M12" s="35">
        <v>37</v>
      </c>
      <c r="N12" s="173">
        <v>49</v>
      </c>
      <c r="O12" s="172">
        <v>18</v>
      </c>
      <c r="P12" s="35">
        <v>44</v>
      </c>
      <c r="Q12" s="173">
        <v>62</v>
      </c>
      <c r="R12" s="172">
        <v>16</v>
      </c>
      <c r="S12" s="35">
        <v>31</v>
      </c>
      <c r="T12" s="173">
        <v>47</v>
      </c>
      <c r="U12" s="172">
        <v>18</v>
      </c>
      <c r="V12" s="35">
        <v>65</v>
      </c>
      <c r="W12" s="173">
        <v>83</v>
      </c>
      <c r="X12" s="172">
        <v>18</v>
      </c>
      <c r="Y12" s="35">
        <v>43</v>
      </c>
      <c r="Z12" s="173">
        <v>61</v>
      </c>
      <c r="AA12" s="227">
        <v>6</v>
      </c>
      <c r="AB12" s="228">
        <v>17</v>
      </c>
      <c r="AC12" s="228">
        <v>23</v>
      </c>
      <c r="AD12" s="156">
        <f t="shared" si="0"/>
        <v>389</v>
      </c>
      <c r="AE12" s="234">
        <v>0</v>
      </c>
      <c r="AF12" s="252">
        <f t="shared" si="1"/>
        <v>55.571428571428569</v>
      </c>
    </row>
    <row r="13" spans="3:32">
      <c r="C13" s="39">
        <v>8</v>
      </c>
      <c r="D13" s="194" t="s">
        <v>53</v>
      </c>
      <c r="E13" s="219" t="s">
        <v>54</v>
      </c>
      <c r="F13" s="172">
        <v>16</v>
      </c>
      <c r="G13" s="35">
        <v>15</v>
      </c>
      <c r="H13" s="173">
        <v>31</v>
      </c>
      <c r="I13" s="172">
        <v>18</v>
      </c>
      <c r="J13" s="35">
        <v>45</v>
      </c>
      <c r="K13" s="175">
        <v>63</v>
      </c>
      <c r="L13" s="172">
        <v>18</v>
      </c>
      <c r="M13" s="35">
        <v>44</v>
      </c>
      <c r="N13" s="173">
        <v>62</v>
      </c>
      <c r="O13" s="172">
        <v>17</v>
      </c>
      <c r="P13" s="35">
        <v>37</v>
      </c>
      <c r="Q13" s="173">
        <v>54</v>
      </c>
      <c r="R13" s="172">
        <v>12</v>
      </c>
      <c r="S13" s="35">
        <v>16</v>
      </c>
      <c r="T13" s="173">
        <v>28</v>
      </c>
      <c r="U13" s="172">
        <v>16</v>
      </c>
      <c r="V13" s="35">
        <v>60</v>
      </c>
      <c r="W13" s="173">
        <v>76</v>
      </c>
      <c r="X13" s="172">
        <v>19</v>
      </c>
      <c r="Y13" s="35">
        <v>61</v>
      </c>
      <c r="Z13" s="173">
        <v>80</v>
      </c>
      <c r="AA13" s="227">
        <v>5</v>
      </c>
      <c r="AB13" s="228">
        <v>26</v>
      </c>
      <c r="AC13" s="228">
        <v>31</v>
      </c>
      <c r="AD13" s="156">
        <f t="shared" si="0"/>
        <v>394</v>
      </c>
      <c r="AE13" t="s">
        <v>122</v>
      </c>
      <c r="AF13" s="252">
        <f t="shared" si="1"/>
        <v>56.285714285714285</v>
      </c>
    </row>
    <row r="14" spans="3:32">
      <c r="C14" s="39">
        <v>9</v>
      </c>
      <c r="D14" s="196" t="s">
        <v>55</v>
      </c>
      <c r="E14" s="220" t="s">
        <v>56</v>
      </c>
      <c r="F14" s="172">
        <v>15</v>
      </c>
      <c r="G14" s="35">
        <v>28</v>
      </c>
      <c r="H14" s="173">
        <v>43</v>
      </c>
      <c r="I14" s="172">
        <v>16</v>
      </c>
      <c r="J14" s="35">
        <v>44</v>
      </c>
      <c r="K14" s="175">
        <v>60</v>
      </c>
      <c r="L14" s="172">
        <v>16</v>
      </c>
      <c r="M14" s="35">
        <v>53</v>
      </c>
      <c r="N14" s="173">
        <v>69</v>
      </c>
      <c r="O14" s="172">
        <v>18</v>
      </c>
      <c r="P14" s="35">
        <v>58</v>
      </c>
      <c r="Q14" s="173">
        <v>76</v>
      </c>
      <c r="R14" s="172">
        <v>12</v>
      </c>
      <c r="S14" s="35">
        <v>28</v>
      </c>
      <c r="T14" s="173">
        <v>40</v>
      </c>
      <c r="U14" s="172">
        <v>16</v>
      </c>
      <c r="V14" s="35">
        <v>60</v>
      </c>
      <c r="W14" s="173">
        <v>76</v>
      </c>
      <c r="X14" s="172">
        <v>19</v>
      </c>
      <c r="Y14" s="35">
        <v>59</v>
      </c>
      <c r="Z14" s="173">
        <v>78</v>
      </c>
      <c r="AA14" s="227">
        <v>6</v>
      </c>
      <c r="AB14" s="228">
        <v>23</v>
      </c>
      <c r="AC14" s="228">
        <v>29</v>
      </c>
      <c r="AD14" s="156">
        <f t="shared" si="0"/>
        <v>442</v>
      </c>
      <c r="AE14" s="234">
        <v>0</v>
      </c>
      <c r="AF14" s="252">
        <f t="shared" si="1"/>
        <v>63.142857142857146</v>
      </c>
    </row>
    <row r="15" spans="3:32">
      <c r="C15" s="39">
        <v>10</v>
      </c>
      <c r="D15" s="39" t="s">
        <v>57</v>
      </c>
      <c r="E15" s="174" t="s">
        <v>58</v>
      </c>
      <c r="F15" s="172">
        <v>17</v>
      </c>
      <c r="G15" s="35">
        <v>50</v>
      </c>
      <c r="H15" s="173">
        <v>67</v>
      </c>
      <c r="I15" s="172">
        <v>17</v>
      </c>
      <c r="J15" s="35">
        <v>63</v>
      </c>
      <c r="K15" s="175">
        <v>80</v>
      </c>
      <c r="L15" s="172">
        <v>19</v>
      </c>
      <c r="M15" s="35">
        <v>37</v>
      </c>
      <c r="N15" s="173">
        <v>56</v>
      </c>
      <c r="O15" s="172">
        <v>19</v>
      </c>
      <c r="P15" s="35">
        <v>49</v>
      </c>
      <c r="Q15" s="173">
        <v>68</v>
      </c>
      <c r="R15" s="172">
        <v>17</v>
      </c>
      <c r="S15" s="35">
        <v>50</v>
      </c>
      <c r="T15" s="173">
        <v>67</v>
      </c>
      <c r="U15" s="172">
        <v>19</v>
      </c>
      <c r="V15" s="35">
        <v>65</v>
      </c>
      <c r="W15" s="173">
        <v>84</v>
      </c>
      <c r="X15" s="172">
        <v>19</v>
      </c>
      <c r="Y15" s="35">
        <v>64</v>
      </c>
      <c r="Z15" s="173">
        <v>83</v>
      </c>
      <c r="AA15" s="227">
        <v>5</v>
      </c>
      <c r="AB15" s="228">
        <v>32</v>
      </c>
      <c r="AC15" s="228">
        <v>37</v>
      </c>
      <c r="AD15" s="156">
        <f t="shared" si="0"/>
        <v>505</v>
      </c>
      <c r="AE15" s="234">
        <v>0</v>
      </c>
      <c r="AF15" s="252">
        <f t="shared" si="1"/>
        <v>72.142857142857139</v>
      </c>
    </row>
    <row r="16" spans="3:32">
      <c r="C16" s="39">
        <v>11</v>
      </c>
      <c r="D16" s="39" t="s">
        <v>59</v>
      </c>
      <c r="E16" s="174" t="s">
        <v>60</v>
      </c>
      <c r="F16" s="172">
        <v>17</v>
      </c>
      <c r="G16" s="35">
        <v>55</v>
      </c>
      <c r="H16" s="173">
        <v>72</v>
      </c>
      <c r="I16" s="172">
        <v>18</v>
      </c>
      <c r="J16" s="35">
        <v>42</v>
      </c>
      <c r="K16" s="175">
        <v>60</v>
      </c>
      <c r="L16" s="172">
        <v>18</v>
      </c>
      <c r="M16" s="35">
        <v>52</v>
      </c>
      <c r="N16" s="173">
        <v>70</v>
      </c>
      <c r="O16" s="172">
        <v>17</v>
      </c>
      <c r="P16" s="35">
        <v>61</v>
      </c>
      <c r="Q16" s="173">
        <v>78</v>
      </c>
      <c r="R16" s="172">
        <v>17</v>
      </c>
      <c r="S16" s="35">
        <v>37</v>
      </c>
      <c r="T16" s="173">
        <v>54</v>
      </c>
      <c r="U16" s="172">
        <v>19</v>
      </c>
      <c r="V16" s="35">
        <v>60</v>
      </c>
      <c r="W16" s="173">
        <v>79</v>
      </c>
      <c r="X16" s="172">
        <v>19</v>
      </c>
      <c r="Y16" s="35">
        <v>69</v>
      </c>
      <c r="Z16" s="173">
        <v>88</v>
      </c>
      <c r="AA16" s="227">
        <v>5</v>
      </c>
      <c r="AB16" s="228">
        <v>23</v>
      </c>
      <c r="AC16" s="228">
        <v>28</v>
      </c>
      <c r="AD16" s="156">
        <f t="shared" si="0"/>
        <v>501</v>
      </c>
      <c r="AE16" s="234">
        <v>0</v>
      </c>
      <c r="AF16" s="252">
        <f t="shared" si="1"/>
        <v>71.571428571428569</v>
      </c>
    </row>
    <row r="17" spans="3:32">
      <c r="C17" s="39">
        <v>12</v>
      </c>
      <c r="D17" s="198" t="s">
        <v>61</v>
      </c>
      <c r="E17" s="221" t="s">
        <v>62</v>
      </c>
      <c r="F17" s="172">
        <v>12</v>
      </c>
      <c r="G17" s="35">
        <v>38</v>
      </c>
      <c r="H17" s="173">
        <v>50</v>
      </c>
      <c r="I17" s="172">
        <v>14</v>
      </c>
      <c r="J17" s="35">
        <v>31</v>
      </c>
      <c r="K17" s="175">
        <v>45</v>
      </c>
      <c r="L17" s="172">
        <v>14</v>
      </c>
      <c r="M17" s="35">
        <v>37</v>
      </c>
      <c r="N17" s="173">
        <v>51</v>
      </c>
      <c r="O17" s="172">
        <v>14</v>
      </c>
      <c r="P17" s="35">
        <v>36</v>
      </c>
      <c r="Q17" s="173">
        <v>50</v>
      </c>
      <c r="R17" s="172">
        <v>13</v>
      </c>
      <c r="S17" s="35">
        <v>17</v>
      </c>
      <c r="T17" s="173">
        <v>30</v>
      </c>
      <c r="U17" s="172">
        <v>18</v>
      </c>
      <c r="V17" s="35">
        <v>60</v>
      </c>
      <c r="W17" s="173">
        <v>78</v>
      </c>
      <c r="X17" s="172">
        <v>15</v>
      </c>
      <c r="Y17" s="35">
        <v>63</v>
      </c>
      <c r="Z17" s="173">
        <v>78</v>
      </c>
      <c r="AA17" s="227">
        <v>5</v>
      </c>
      <c r="AB17" s="228">
        <v>22</v>
      </c>
      <c r="AC17" s="228">
        <v>27</v>
      </c>
      <c r="AD17" s="156">
        <f t="shared" si="0"/>
        <v>382</v>
      </c>
      <c r="AE17" t="s">
        <v>123</v>
      </c>
      <c r="AF17" s="252">
        <f t="shared" si="1"/>
        <v>54.571428571428569</v>
      </c>
    </row>
    <row r="18" spans="3:32">
      <c r="C18" s="39">
        <v>13</v>
      </c>
      <c r="D18" s="200" t="s">
        <v>63</v>
      </c>
      <c r="E18" s="222" t="s">
        <v>64</v>
      </c>
      <c r="F18" s="172">
        <v>18</v>
      </c>
      <c r="G18" s="35">
        <v>44</v>
      </c>
      <c r="H18" s="173">
        <v>62</v>
      </c>
      <c r="I18" s="172">
        <v>20</v>
      </c>
      <c r="J18" s="35">
        <v>41</v>
      </c>
      <c r="K18" s="175">
        <v>61</v>
      </c>
      <c r="L18" s="172">
        <v>17</v>
      </c>
      <c r="M18" s="35">
        <v>46</v>
      </c>
      <c r="N18" s="173">
        <v>63</v>
      </c>
      <c r="O18" s="172">
        <v>19</v>
      </c>
      <c r="P18" s="35">
        <v>59</v>
      </c>
      <c r="Q18" s="173">
        <v>78</v>
      </c>
      <c r="R18" s="172">
        <v>15</v>
      </c>
      <c r="S18" s="35">
        <v>40</v>
      </c>
      <c r="T18" s="173">
        <v>55</v>
      </c>
      <c r="U18" s="172">
        <v>17</v>
      </c>
      <c r="V18" s="35">
        <v>60</v>
      </c>
      <c r="W18" s="173">
        <v>77</v>
      </c>
      <c r="X18" s="172">
        <v>20</v>
      </c>
      <c r="Y18" s="35">
        <v>59</v>
      </c>
      <c r="Z18" s="173">
        <v>79</v>
      </c>
      <c r="AA18" s="227">
        <v>7</v>
      </c>
      <c r="AB18" s="228">
        <v>31</v>
      </c>
      <c r="AC18" s="228">
        <v>38</v>
      </c>
      <c r="AD18" s="156">
        <f t="shared" si="0"/>
        <v>475</v>
      </c>
      <c r="AE18" s="234">
        <v>0</v>
      </c>
      <c r="AF18" s="252">
        <f t="shared" si="1"/>
        <v>67.857142857142861</v>
      </c>
    </row>
    <row r="19" spans="3:32">
      <c r="C19" s="39">
        <v>14</v>
      </c>
      <c r="D19" s="210" t="s">
        <v>65</v>
      </c>
      <c r="E19" s="223" t="s">
        <v>66</v>
      </c>
      <c r="F19" s="172">
        <v>14</v>
      </c>
      <c r="G19" s="35">
        <v>10</v>
      </c>
      <c r="H19" s="173">
        <v>24</v>
      </c>
      <c r="I19" s="172">
        <v>15</v>
      </c>
      <c r="J19" s="35">
        <v>32</v>
      </c>
      <c r="K19" s="175">
        <v>47</v>
      </c>
      <c r="L19" s="172">
        <v>17</v>
      </c>
      <c r="M19" s="35">
        <v>39</v>
      </c>
      <c r="N19" s="173">
        <v>56</v>
      </c>
      <c r="O19" s="172">
        <v>17</v>
      </c>
      <c r="P19" s="35">
        <v>50</v>
      </c>
      <c r="Q19" s="173">
        <v>67</v>
      </c>
      <c r="R19" s="172">
        <v>12</v>
      </c>
      <c r="S19" s="35">
        <v>14</v>
      </c>
      <c r="T19" s="173">
        <v>26</v>
      </c>
      <c r="U19" s="172">
        <v>17</v>
      </c>
      <c r="V19" s="35">
        <v>62</v>
      </c>
      <c r="W19" s="173">
        <v>79</v>
      </c>
      <c r="X19" s="172">
        <v>16</v>
      </c>
      <c r="Y19" s="35">
        <v>59</v>
      </c>
      <c r="Z19" s="173">
        <v>75</v>
      </c>
      <c r="AA19" s="227">
        <v>6</v>
      </c>
      <c r="AB19" s="228">
        <v>27</v>
      </c>
      <c r="AC19" s="228">
        <v>33</v>
      </c>
      <c r="AD19" s="156">
        <f t="shared" si="0"/>
        <v>374</v>
      </c>
      <c r="AE19" t="s">
        <v>122</v>
      </c>
      <c r="AF19" s="252">
        <f t="shared" si="1"/>
        <v>53.428571428571431</v>
      </c>
    </row>
    <row r="20" spans="3:32">
      <c r="C20" s="39">
        <v>15</v>
      </c>
      <c r="D20" s="39" t="s">
        <v>67</v>
      </c>
      <c r="E20" s="174" t="s">
        <v>68</v>
      </c>
      <c r="F20" s="172">
        <v>19</v>
      </c>
      <c r="G20" s="35">
        <v>33</v>
      </c>
      <c r="H20" s="173">
        <v>52</v>
      </c>
      <c r="I20" s="172">
        <v>13</v>
      </c>
      <c r="J20" s="35">
        <v>47</v>
      </c>
      <c r="K20" s="175">
        <v>60</v>
      </c>
      <c r="L20" s="172">
        <v>15</v>
      </c>
      <c r="M20" s="35">
        <v>29</v>
      </c>
      <c r="N20" s="173">
        <v>44</v>
      </c>
      <c r="O20" s="172">
        <v>18</v>
      </c>
      <c r="P20" s="35">
        <v>47</v>
      </c>
      <c r="Q20" s="173">
        <v>65</v>
      </c>
      <c r="R20" s="172">
        <v>12</v>
      </c>
      <c r="S20" s="35">
        <v>39</v>
      </c>
      <c r="T20" s="173">
        <v>51</v>
      </c>
      <c r="U20" s="172">
        <v>16</v>
      </c>
      <c r="V20" s="35">
        <v>65</v>
      </c>
      <c r="W20" s="173">
        <v>81</v>
      </c>
      <c r="X20" s="172">
        <v>16</v>
      </c>
      <c r="Y20" s="35">
        <v>63</v>
      </c>
      <c r="Z20" s="173">
        <v>79</v>
      </c>
      <c r="AA20" s="227">
        <v>4</v>
      </c>
      <c r="AB20" s="228">
        <v>22</v>
      </c>
      <c r="AC20" s="228">
        <v>26</v>
      </c>
      <c r="AD20" s="156">
        <f t="shared" si="0"/>
        <v>432</v>
      </c>
      <c r="AE20" s="234">
        <v>0</v>
      </c>
      <c r="AF20" s="252">
        <f t="shared" si="1"/>
        <v>61.714285714285715</v>
      </c>
    </row>
    <row r="21" spans="3:32">
      <c r="C21" s="39">
        <v>16</v>
      </c>
      <c r="D21" s="204" t="s">
        <v>69</v>
      </c>
      <c r="E21" s="224" t="s">
        <v>70</v>
      </c>
      <c r="F21" s="172">
        <v>14</v>
      </c>
      <c r="G21" s="35">
        <v>32</v>
      </c>
      <c r="H21" s="173">
        <v>46</v>
      </c>
      <c r="I21" s="172">
        <v>16</v>
      </c>
      <c r="J21" s="35">
        <v>34</v>
      </c>
      <c r="K21" s="175">
        <v>50</v>
      </c>
      <c r="L21" s="172">
        <v>17</v>
      </c>
      <c r="M21" s="35">
        <v>40</v>
      </c>
      <c r="N21" s="173">
        <v>57</v>
      </c>
      <c r="O21" s="172">
        <v>19</v>
      </c>
      <c r="P21" s="35">
        <v>60</v>
      </c>
      <c r="Q21" s="173">
        <v>79</v>
      </c>
      <c r="R21" s="172">
        <v>13</v>
      </c>
      <c r="S21" s="35">
        <v>28</v>
      </c>
      <c r="T21" s="173">
        <v>41</v>
      </c>
      <c r="U21" s="172">
        <v>18</v>
      </c>
      <c r="V21" s="35">
        <v>65</v>
      </c>
      <c r="W21" s="173">
        <v>83</v>
      </c>
      <c r="X21" s="172">
        <v>19</v>
      </c>
      <c r="Y21" s="35">
        <v>62</v>
      </c>
      <c r="Z21" s="173">
        <v>81</v>
      </c>
      <c r="AA21" s="227">
        <v>6</v>
      </c>
      <c r="AB21" s="228">
        <v>23</v>
      </c>
      <c r="AC21" s="228">
        <v>29</v>
      </c>
      <c r="AD21" s="156">
        <f t="shared" si="0"/>
        <v>437</v>
      </c>
      <c r="AE21" s="234">
        <v>0</v>
      </c>
      <c r="AF21" s="252">
        <f t="shared" si="1"/>
        <v>62.428571428571431</v>
      </c>
    </row>
    <row r="22" spans="3:32">
      <c r="C22" s="39">
        <v>17</v>
      </c>
      <c r="D22" s="39" t="s">
        <v>71</v>
      </c>
      <c r="E22" s="174" t="s">
        <v>72</v>
      </c>
      <c r="F22" s="172">
        <v>20</v>
      </c>
      <c r="G22" s="35">
        <v>57</v>
      </c>
      <c r="H22" s="173">
        <v>77</v>
      </c>
      <c r="I22" s="172">
        <v>19</v>
      </c>
      <c r="J22" s="35">
        <v>65</v>
      </c>
      <c r="K22" s="175">
        <v>84</v>
      </c>
      <c r="L22" s="172">
        <v>17</v>
      </c>
      <c r="M22" s="35">
        <v>44</v>
      </c>
      <c r="N22" s="173">
        <v>61</v>
      </c>
      <c r="O22" s="172">
        <v>18</v>
      </c>
      <c r="P22" s="35">
        <v>59</v>
      </c>
      <c r="Q22" s="173">
        <v>77</v>
      </c>
      <c r="R22" s="172">
        <v>19</v>
      </c>
      <c r="S22" s="35">
        <v>53</v>
      </c>
      <c r="T22" s="173">
        <v>72</v>
      </c>
      <c r="U22" s="172">
        <v>18</v>
      </c>
      <c r="V22" s="35">
        <v>60</v>
      </c>
      <c r="W22" s="173">
        <v>78</v>
      </c>
      <c r="X22" s="172">
        <v>20</v>
      </c>
      <c r="Y22" s="35">
        <v>63</v>
      </c>
      <c r="Z22" s="173">
        <v>83</v>
      </c>
      <c r="AA22" s="227">
        <v>6</v>
      </c>
      <c r="AB22" s="228">
        <v>24</v>
      </c>
      <c r="AC22" s="228">
        <v>30</v>
      </c>
      <c r="AD22" s="156">
        <f t="shared" si="0"/>
        <v>532</v>
      </c>
      <c r="AE22" s="234">
        <v>0</v>
      </c>
      <c r="AF22" s="252">
        <f t="shared" si="1"/>
        <v>76</v>
      </c>
    </row>
    <row r="23" spans="3:32">
      <c r="C23" s="39">
        <v>18</v>
      </c>
      <c r="D23" s="39" t="s">
        <v>73</v>
      </c>
      <c r="E23" s="174" t="s">
        <v>74</v>
      </c>
      <c r="F23" s="172">
        <v>20</v>
      </c>
      <c r="G23" s="35">
        <v>54</v>
      </c>
      <c r="H23" s="173">
        <v>74</v>
      </c>
      <c r="I23" s="172">
        <v>20</v>
      </c>
      <c r="J23" s="35">
        <v>60</v>
      </c>
      <c r="K23" s="175">
        <v>80</v>
      </c>
      <c r="L23" s="172">
        <v>20</v>
      </c>
      <c r="M23" s="35">
        <v>61</v>
      </c>
      <c r="N23" s="173">
        <v>81</v>
      </c>
      <c r="O23" s="172">
        <v>19</v>
      </c>
      <c r="P23" s="35">
        <v>55</v>
      </c>
      <c r="Q23" s="173">
        <v>74</v>
      </c>
      <c r="R23" s="172">
        <v>20</v>
      </c>
      <c r="S23" s="35">
        <v>60</v>
      </c>
      <c r="T23" s="173">
        <v>80</v>
      </c>
      <c r="U23" s="172">
        <v>18</v>
      </c>
      <c r="V23" s="35">
        <v>65</v>
      </c>
      <c r="W23" s="173">
        <v>83</v>
      </c>
      <c r="X23" s="172">
        <v>20</v>
      </c>
      <c r="Y23" s="35">
        <v>66</v>
      </c>
      <c r="Z23" s="173">
        <v>86</v>
      </c>
      <c r="AA23" s="227">
        <v>6</v>
      </c>
      <c r="AB23" s="228">
        <v>29</v>
      </c>
      <c r="AC23" s="228">
        <v>35</v>
      </c>
      <c r="AD23" s="156">
        <f t="shared" si="0"/>
        <v>558</v>
      </c>
      <c r="AE23" s="234">
        <v>0</v>
      </c>
      <c r="AF23" s="252">
        <f t="shared" si="1"/>
        <v>79.714285714285708</v>
      </c>
    </row>
    <row r="24" spans="3:32">
      <c r="C24" s="39">
        <v>19</v>
      </c>
      <c r="D24" s="39" t="s">
        <v>75</v>
      </c>
      <c r="E24" s="174" t="s">
        <v>76</v>
      </c>
      <c r="F24" s="172">
        <v>17</v>
      </c>
      <c r="G24" s="35">
        <v>33</v>
      </c>
      <c r="H24" s="173">
        <v>50</v>
      </c>
      <c r="I24" s="172">
        <v>19</v>
      </c>
      <c r="J24" s="35">
        <v>41</v>
      </c>
      <c r="K24" s="175">
        <v>60</v>
      </c>
      <c r="L24" s="172">
        <v>18</v>
      </c>
      <c r="M24" s="35">
        <v>48</v>
      </c>
      <c r="N24" s="173">
        <v>66</v>
      </c>
      <c r="O24" s="172">
        <v>18</v>
      </c>
      <c r="P24" s="35">
        <v>41</v>
      </c>
      <c r="Q24" s="173">
        <v>59</v>
      </c>
      <c r="R24" s="172">
        <v>17</v>
      </c>
      <c r="S24" s="35">
        <v>43</v>
      </c>
      <c r="T24" s="173">
        <v>60</v>
      </c>
      <c r="U24" s="172">
        <v>18</v>
      </c>
      <c r="V24" s="35">
        <v>65</v>
      </c>
      <c r="W24" s="173">
        <v>83</v>
      </c>
      <c r="X24" s="172">
        <v>20</v>
      </c>
      <c r="Y24" s="35">
        <v>56</v>
      </c>
      <c r="Z24" s="173">
        <v>76</v>
      </c>
      <c r="AA24" s="227">
        <v>6</v>
      </c>
      <c r="AB24" s="228">
        <v>26</v>
      </c>
      <c r="AC24" s="228">
        <v>32</v>
      </c>
      <c r="AD24" s="156">
        <f t="shared" si="0"/>
        <v>454</v>
      </c>
      <c r="AE24" s="234">
        <v>0</v>
      </c>
      <c r="AF24" s="252">
        <f t="shared" si="1"/>
        <v>64.857142857142861</v>
      </c>
    </row>
    <row r="25" spans="3:32">
      <c r="C25" s="39">
        <v>20</v>
      </c>
      <c r="D25" s="39" t="s">
        <v>77</v>
      </c>
      <c r="E25" s="174" t="s">
        <v>78</v>
      </c>
      <c r="F25" s="172">
        <v>17</v>
      </c>
      <c r="G25" s="35">
        <v>43</v>
      </c>
      <c r="H25" s="173">
        <v>60</v>
      </c>
      <c r="I25" s="172">
        <v>15</v>
      </c>
      <c r="J25" s="35">
        <v>49</v>
      </c>
      <c r="K25" s="175">
        <v>64</v>
      </c>
      <c r="L25" s="172">
        <v>19</v>
      </c>
      <c r="M25" s="35">
        <v>44</v>
      </c>
      <c r="N25" s="173">
        <v>63</v>
      </c>
      <c r="O25" s="172">
        <v>17</v>
      </c>
      <c r="P25" s="35">
        <v>28</v>
      </c>
      <c r="Q25" s="173">
        <v>45</v>
      </c>
      <c r="R25" s="172">
        <v>16</v>
      </c>
      <c r="S25" s="35">
        <v>31</v>
      </c>
      <c r="T25" s="173">
        <v>47</v>
      </c>
      <c r="U25" s="172">
        <v>19</v>
      </c>
      <c r="V25" s="35">
        <v>66</v>
      </c>
      <c r="W25" s="173">
        <v>85</v>
      </c>
      <c r="X25" s="172">
        <v>18</v>
      </c>
      <c r="Y25" s="35">
        <v>65</v>
      </c>
      <c r="Z25" s="173">
        <v>83</v>
      </c>
      <c r="AA25" s="227">
        <v>8</v>
      </c>
      <c r="AB25" s="228">
        <v>24</v>
      </c>
      <c r="AC25" s="228">
        <v>32</v>
      </c>
      <c r="AD25" s="156">
        <f t="shared" si="0"/>
        <v>447</v>
      </c>
      <c r="AE25" s="234">
        <v>0</v>
      </c>
      <c r="AF25" s="252">
        <f t="shared" si="1"/>
        <v>63.857142857142854</v>
      </c>
    </row>
    <row r="26" spans="3:32">
      <c r="C26" s="39">
        <v>21</v>
      </c>
      <c r="D26" s="39" t="s">
        <v>79</v>
      </c>
      <c r="E26" s="174" t="s">
        <v>80</v>
      </c>
      <c r="F26" s="172">
        <v>16</v>
      </c>
      <c r="G26" s="35">
        <v>54</v>
      </c>
      <c r="H26" s="173">
        <v>70</v>
      </c>
      <c r="I26" s="172">
        <v>18</v>
      </c>
      <c r="J26" s="35">
        <v>32</v>
      </c>
      <c r="K26" s="175">
        <v>50</v>
      </c>
      <c r="L26" s="172">
        <v>17</v>
      </c>
      <c r="M26" s="35">
        <v>47</v>
      </c>
      <c r="N26" s="173">
        <v>64</v>
      </c>
      <c r="O26" s="172">
        <v>17</v>
      </c>
      <c r="P26" s="35">
        <v>65</v>
      </c>
      <c r="Q26" s="173">
        <v>82</v>
      </c>
      <c r="R26" s="172">
        <v>18</v>
      </c>
      <c r="S26" s="35">
        <v>38</v>
      </c>
      <c r="T26" s="173">
        <v>56</v>
      </c>
      <c r="U26" s="172">
        <v>17</v>
      </c>
      <c r="V26" s="35">
        <v>61</v>
      </c>
      <c r="W26" s="173">
        <v>78</v>
      </c>
      <c r="X26" s="172">
        <v>19</v>
      </c>
      <c r="Y26" s="35">
        <v>66</v>
      </c>
      <c r="Z26" s="173">
        <v>85</v>
      </c>
      <c r="AA26" s="227">
        <v>5</v>
      </c>
      <c r="AB26" s="228">
        <v>22</v>
      </c>
      <c r="AC26" s="228">
        <v>27</v>
      </c>
      <c r="AD26" s="156">
        <f t="shared" si="0"/>
        <v>485</v>
      </c>
      <c r="AE26" s="234">
        <v>0</v>
      </c>
      <c r="AF26" s="252">
        <f t="shared" si="1"/>
        <v>69.285714285714292</v>
      </c>
    </row>
    <row r="27" spans="3:32">
      <c r="C27" s="39">
        <v>22</v>
      </c>
      <c r="D27" s="39" t="s">
        <v>81</v>
      </c>
      <c r="E27" s="174" t="s">
        <v>82</v>
      </c>
      <c r="F27" s="172">
        <v>14</v>
      </c>
      <c r="G27" s="35">
        <v>28</v>
      </c>
      <c r="H27" s="173">
        <v>42</v>
      </c>
      <c r="I27" s="172">
        <v>17</v>
      </c>
      <c r="J27" s="35">
        <v>55</v>
      </c>
      <c r="K27" s="175">
        <v>72</v>
      </c>
      <c r="L27" s="172">
        <v>17</v>
      </c>
      <c r="M27" s="35">
        <v>32</v>
      </c>
      <c r="N27" s="173">
        <v>49</v>
      </c>
      <c r="O27" s="172">
        <v>17</v>
      </c>
      <c r="P27" s="35">
        <v>61</v>
      </c>
      <c r="Q27" s="173">
        <v>78</v>
      </c>
      <c r="R27" s="172">
        <v>15</v>
      </c>
      <c r="S27" s="35">
        <v>43</v>
      </c>
      <c r="T27" s="173">
        <v>58</v>
      </c>
      <c r="U27" s="172">
        <v>18</v>
      </c>
      <c r="V27" s="35">
        <v>65</v>
      </c>
      <c r="W27" s="173">
        <v>83</v>
      </c>
      <c r="X27" s="172">
        <v>19</v>
      </c>
      <c r="Y27" s="35">
        <v>62</v>
      </c>
      <c r="Z27" s="173">
        <v>81</v>
      </c>
      <c r="AA27" s="227">
        <v>5</v>
      </c>
      <c r="AB27" s="228">
        <v>23</v>
      </c>
      <c r="AC27" s="228">
        <v>28</v>
      </c>
      <c r="AD27" s="156">
        <f t="shared" si="0"/>
        <v>463</v>
      </c>
      <c r="AE27" s="234">
        <v>0</v>
      </c>
      <c r="AF27" s="252">
        <f t="shared" si="1"/>
        <v>66.142857142857139</v>
      </c>
    </row>
    <row r="28" spans="3:32">
      <c r="C28" s="39">
        <v>23</v>
      </c>
      <c r="D28" s="39" t="s">
        <v>83</v>
      </c>
      <c r="E28" s="174" t="s">
        <v>84</v>
      </c>
      <c r="F28" s="172">
        <v>17</v>
      </c>
      <c r="G28" s="35">
        <v>16</v>
      </c>
      <c r="H28" s="173">
        <v>33</v>
      </c>
      <c r="I28" s="172">
        <v>15</v>
      </c>
      <c r="J28" s="35">
        <v>60</v>
      </c>
      <c r="K28" s="175">
        <v>75</v>
      </c>
      <c r="L28" s="172">
        <v>13</v>
      </c>
      <c r="M28" s="35">
        <v>36</v>
      </c>
      <c r="N28" s="173">
        <v>49</v>
      </c>
      <c r="O28" s="172">
        <v>14</v>
      </c>
      <c r="P28" s="35">
        <v>48</v>
      </c>
      <c r="Q28" s="173">
        <v>62</v>
      </c>
      <c r="R28" s="172">
        <v>15</v>
      </c>
      <c r="S28" s="35">
        <v>41</v>
      </c>
      <c r="T28" s="173">
        <v>56</v>
      </c>
      <c r="U28" s="172">
        <v>17</v>
      </c>
      <c r="V28" s="35">
        <v>61</v>
      </c>
      <c r="W28" s="173">
        <v>78</v>
      </c>
      <c r="X28" s="172">
        <v>17</v>
      </c>
      <c r="Y28" s="35">
        <v>42</v>
      </c>
      <c r="Z28" s="173">
        <v>59</v>
      </c>
      <c r="AA28" s="227">
        <v>8</v>
      </c>
      <c r="AB28" s="228">
        <v>16</v>
      </c>
      <c r="AC28" s="228">
        <v>24</v>
      </c>
      <c r="AD28" s="156">
        <f t="shared" si="0"/>
        <v>412</v>
      </c>
      <c r="AE28" s="234">
        <v>0</v>
      </c>
      <c r="AF28" s="252">
        <f t="shared" si="1"/>
        <v>58.857142857142854</v>
      </c>
    </row>
    <row r="29" spans="3:32">
      <c r="C29" s="39">
        <v>24</v>
      </c>
      <c r="D29" s="211" t="s">
        <v>85</v>
      </c>
      <c r="E29" s="225" t="s">
        <v>86</v>
      </c>
      <c r="F29" s="172">
        <v>12</v>
      </c>
      <c r="G29" s="35">
        <v>34</v>
      </c>
      <c r="H29" s="173">
        <v>46</v>
      </c>
      <c r="I29" s="172">
        <v>15</v>
      </c>
      <c r="J29" s="35">
        <v>28</v>
      </c>
      <c r="K29" s="175">
        <v>43</v>
      </c>
      <c r="L29" s="172">
        <v>16</v>
      </c>
      <c r="M29" s="35">
        <v>58</v>
      </c>
      <c r="N29" s="173">
        <v>74</v>
      </c>
      <c r="O29" s="172">
        <v>16</v>
      </c>
      <c r="P29" s="35">
        <v>39</v>
      </c>
      <c r="Q29" s="173">
        <v>55</v>
      </c>
      <c r="R29" s="172">
        <v>12</v>
      </c>
      <c r="S29" s="35">
        <v>30</v>
      </c>
      <c r="T29" s="173">
        <v>42</v>
      </c>
      <c r="U29" s="172">
        <v>17</v>
      </c>
      <c r="V29" s="35">
        <v>65</v>
      </c>
      <c r="W29" s="173">
        <v>82</v>
      </c>
      <c r="X29" s="172">
        <v>17</v>
      </c>
      <c r="Y29" s="35">
        <v>61</v>
      </c>
      <c r="Z29" s="173">
        <v>78</v>
      </c>
      <c r="AA29" s="227">
        <v>5</v>
      </c>
      <c r="AB29" s="228">
        <v>23</v>
      </c>
      <c r="AC29" s="228">
        <v>28</v>
      </c>
      <c r="AD29" s="156">
        <f t="shared" si="0"/>
        <v>420</v>
      </c>
      <c r="AE29" s="234">
        <v>0</v>
      </c>
      <c r="AF29" s="252">
        <f t="shared" si="1"/>
        <v>60</v>
      </c>
    </row>
    <row r="30" spans="3:32">
      <c r="C30" s="39">
        <v>25</v>
      </c>
      <c r="D30" s="39" t="s">
        <v>87</v>
      </c>
      <c r="E30" s="174" t="s">
        <v>88</v>
      </c>
      <c r="F30" s="172">
        <v>19</v>
      </c>
      <c r="G30" s="35">
        <v>50</v>
      </c>
      <c r="H30" s="173">
        <v>69</v>
      </c>
      <c r="I30" s="172">
        <v>20</v>
      </c>
      <c r="J30" s="35">
        <v>63</v>
      </c>
      <c r="K30" s="175">
        <v>83</v>
      </c>
      <c r="L30" s="172">
        <v>20</v>
      </c>
      <c r="M30" s="35">
        <v>47</v>
      </c>
      <c r="N30" s="173">
        <v>67</v>
      </c>
      <c r="O30" s="172">
        <v>20</v>
      </c>
      <c r="P30" s="35">
        <v>62</v>
      </c>
      <c r="Q30" s="173">
        <v>82</v>
      </c>
      <c r="R30" s="172">
        <v>20</v>
      </c>
      <c r="S30" s="35">
        <v>57</v>
      </c>
      <c r="T30" s="173">
        <v>77</v>
      </c>
      <c r="U30" s="172">
        <v>19</v>
      </c>
      <c r="V30" s="35">
        <v>60</v>
      </c>
      <c r="W30" s="173">
        <v>79</v>
      </c>
      <c r="X30" s="172">
        <v>20</v>
      </c>
      <c r="Y30" s="35">
        <v>67</v>
      </c>
      <c r="Z30" s="173">
        <v>87</v>
      </c>
      <c r="AA30" s="227">
        <v>8</v>
      </c>
      <c r="AB30" s="228">
        <v>32</v>
      </c>
      <c r="AC30" s="228">
        <v>40</v>
      </c>
      <c r="AD30" s="156">
        <f t="shared" si="0"/>
        <v>544</v>
      </c>
      <c r="AE30" s="234">
        <v>0</v>
      </c>
      <c r="AF30" s="252">
        <f t="shared" si="1"/>
        <v>77.714285714285708</v>
      </c>
    </row>
    <row r="31" spans="3:32">
      <c r="C31" s="39">
        <v>26</v>
      </c>
      <c r="D31" s="39" t="s">
        <v>89</v>
      </c>
      <c r="E31" s="174" t="s">
        <v>90</v>
      </c>
      <c r="F31" s="172">
        <v>17</v>
      </c>
      <c r="G31" s="35">
        <v>32</v>
      </c>
      <c r="H31" s="173">
        <v>49</v>
      </c>
      <c r="I31" s="172">
        <v>17</v>
      </c>
      <c r="J31" s="35">
        <v>31</v>
      </c>
      <c r="K31" s="175">
        <v>48</v>
      </c>
      <c r="L31" s="172">
        <v>17</v>
      </c>
      <c r="M31" s="35">
        <v>58</v>
      </c>
      <c r="N31" s="173">
        <v>75</v>
      </c>
      <c r="O31" s="172">
        <v>16</v>
      </c>
      <c r="P31" s="35">
        <v>51</v>
      </c>
      <c r="Q31" s="173">
        <v>67</v>
      </c>
      <c r="R31" s="172">
        <v>18</v>
      </c>
      <c r="S31" s="35">
        <v>42</v>
      </c>
      <c r="T31" s="173">
        <v>60</v>
      </c>
      <c r="U31" s="172">
        <v>19</v>
      </c>
      <c r="V31" s="35">
        <v>60</v>
      </c>
      <c r="W31" s="173">
        <v>79</v>
      </c>
      <c r="X31" s="172">
        <v>20</v>
      </c>
      <c r="Y31" s="35">
        <v>54</v>
      </c>
      <c r="Z31" s="173">
        <v>74</v>
      </c>
      <c r="AA31" s="227">
        <v>6</v>
      </c>
      <c r="AB31" s="228">
        <v>16</v>
      </c>
      <c r="AC31" s="228">
        <v>22</v>
      </c>
      <c r="AD31" s="156">
        <f t="shared" si="0"/>
        <v>452</v>
      </c>
      <c r="AE31" s="234">
        <v>0</v>
      </c>
      <c r="AF31" s="252">
        <f t="shared" si="1"/>
        <v>64.571428571428569</v>
      </c>
    </row>
    <row r="32" spans="3:32">
      <c r="C32" s="39">
        <v>27</v>
      </c>
      <c r="D32" s="39" t="s">
        <v>91</v>
      </c>
      <c r="E32" s="174" t="s">
        <v>92</v>
      </c>
      <c r="F32" s="172">
        <v>15</v>
      </c>
      <c r="G32" s="35">
        <v>38</v>
      </c>
      <c r="H32" s="173">
        <v>53</v>
      </c>
      <c r="I32" s="172">
        <v>15</v>
      </c>
      <c r="J32" s="35">
        <v>49</v>
      </c>
      <c r="K32" s="175">
        <v>64</v>
      </c>
      <c r="L32" s="172">
        <v>18</v>
      </c>
      <c r="M32" s="35">
        <v>46</v>
      </c>
      <c r="N32" s="173">
        <v>64</v>
      </c>
      <c r="O32" s="172">
        <v>18</v>
      </c>
      <c r="P32" s="35">
        <v>63</v>
      </c>
      <c r="Q32" s="173">
        <v>81</v>
      </c>
      <c r="R32" s="172">
        <v>12</v>
      </c>
      <c r="S32" s="35">
        <v>30</v>
      </c>
      <c r="T32" s="173">
        <v>42</v>
      </c>
      <c r="U32" s="172">
        <v>17</v>
      </c>
      <c r="V32" s="35">
        <v>66</v>
      </c>
      <c r="W32" s="173">
        <v>83</v>
      </c>
      <c r="X32" s="172">
        <v>19</v>
      </c>
      <c r="Y32" s="35">
        <v>70</v>
      </c>
      <c r="Z32" s="173">
        <v>89</v>
      </c>
      <c r="AA32" s="227">
        <v>7</v>
      </c>
      <c r="AB32" s="228">
        <v>20</v>
      </c>
      <c r="AC32" s="228">
        <v>27</v>
      </c>
      <c r="AD32" s="156">
        <f t="shared" si="0"/>
        <v>476</v>
      </c>
      <c r="AE32" s="234">
        <v>0</v>
      </c>
      <c r="AF32" s="252">
        <f t="shared" si="1"/>
        <v>68</v>
      </c>
    </row>
    <row r="33" spans="3:32" ht="15.75" thickBot="1">
      <c r="C33" s="39">
        <v>28</v>
      </c>
      <c r="D33" s="212" t="s">
        <v>93</v>
      </c>
      <c r="E33" s="226" t="s">
        <v>94</v>
      </c>
      <c r="F33" s="176">
        <v>14</v>
      </c>
      <c r="G33" s="177">
        <v>31</v>
      </c>
      <c r="H33" s="179">
        <v>45</v>
      </c>
      <c r="I33" s="176">
        <v>13</v>
      </c>
      <c r="J33" s="177">
        <v>41</v>
      </c>
      <c r="K33" s="178">
        <v>54</v>
      </c>
      <c r="L33" s="176">
        <v>17</v>
      </c>
      <c r="M33" s="177">
        <v>50</v>
      </c>
      <c r="N33" s="179">
        <v>67</v>
      </c>
      <c r="O33" s="176">
        <v>15</v>
      </c>
      <c r="P33" s="177">
        <v>55</v>
      </c>
      <c r="Q33" s="179">
        <v>70</v>
      </c>
      <c r="R33" s="176">
        <v>14</v>
      </c>
      <c r="S33" s="177">
        <v>34</v>
      </c>
      <c r="T33" s="179">
        <v>48</v>
      </c>
      <c r="U33" s="176">
        <v>16</v>
      </c>
      <c r="V33" s="177">
        <v>63</v>
      </c>
      <c r="W33" s="179">
        <v>79</v>
      </c>
      <c r="X33" s="176">
        <v>17</v>
      </c>
      <c r="Y33" s="177">
        <v>60</v>
      </c>
      <c r="Z33" s="179">
        <v>77</v>
      </c>
      <c r="AA33" s="227">
        <v>7</v>
      </c>
      <c r="AB33" s="228">
        <v>19</v>
      </c>
      <c r="AC33" s="228">
        <v>26</v>
      </c>
      <c r="AD33" s="156">
        <f t="shared" si="0"/>
        <v>440</v>
      </c>
      <c r="AE33" s="234">
        <v>0</v>
      </c>
      <c r="AF33" s="252">
        <f t="shared" si="1"/>
        <v>62.857142857142854</v>
      </c>
    </row>
  </sheetData>
  <mergeCells count="9">
    <mergeCell ref="U5:W5"/>
    <mergeCell ref="X5:Z5"/>
    <mergeCell ref="AA5:AC5"/>
    <mergeCell ref="J4:S4"/>
    <mergeCell ref="F5:H5"/>
    <mergeCell ref="I5:K5"/>
    <mergeCell ref="L5:N5"/>
    <mergeCell ref="O5:Q5"/>
    <mergeCell ref="R5:T5"/>
  </mergeCells>
  <conditionalFormatting sqref="H6:H23 K6:K23 N6:N23 Q6:Q23 T6:T23 W6:W23 Z6:Z23">
    <cfRule type="cellIs" dxfId="2" priority="1" operator="lessThan">
      <formula>40</formula>
    </cfRule>
  </conditionalFormatting>
  <pageMargins left="0.7" right="0.7" top="0.75" bottom="0.75" header="0.3" footer="0.3"/>
  <pageSetup orientation="landscape" horizontalDpi="4294967292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4:AF23"/>
  <sheetViews>
    <sheetView topLeftCell="A4" zoomScale="115" zoomScaleNormal="115" workbookViewId="0">
      <selection activeCell="A8" sqref="A8:XFD8"/>
    </sheetView>
  </sheetViews>
  <sheetFormatPr defaultRowHeight="15"/>
  <cols>
    <col min="1" max="2" width="1.28515625" customWidth="1" collapsed="1"/>
    <col min="3" max="3" width="4.28515625" customWidth="1" collapsed="1"/>
    <col min="4" max="4" width="14.5703125" customWidth="1" collapsed="1"/>
    <col min="5" max="5" width="23.28515625" customWidth="1" collapsed="1"/>
    <col min="6" max="11" width="4.140625" customWidth="1" collapsed="1"/>
    <col min="12" max="26" width="4.140625" customWidth="1"/>
    <col min="27" max="29" width="3.85546875" customWidth="1"/>
    <col min="30" max="30" width="5.5703125" customWidth="1"/>
    <col min="31" max="31" width="4.140625" customWidth="1"/>
    <col min="32" max="32" width="5" bestFit="1" customWidth="1"/>
    <col min="33" max="41" width="4.140625" customWidth="1"/>
  </cols>
  <sheetData>
    <row r="4" spans="3:32" ht="15.75" thickBot="1">
      <c r="J4" s="240" t="s">
        <v>36</v>
      </c>
      <c r="K4" s="240"/>
      <c r="L4" s="240"/>
      <c r="M4" s="240"/>
      <c r="N4" s="240"/>
      <c r="O4" s="240"/>
      <c r="P4" s="240"/>
      <c r="Q4" s="240"/>
      <c r="R4" s="240"/>
      <c r="S4" s="240"/>
      <c r="AD4" t="s">
        <v>104</v>
      </c>
    </row>
    <row r="5" spans="3:32">
      <c r="C5" s="35" t="s">
        <v>102</v>
      </c>
      <c r="D5" s="35" t="s">
        <v>106</v>
      </c>
      <c r="E5" s="35" t="s">
        <v>107</v>
      </c>
      <c r="F5" s="245" t="s">
        <v>37</v>
      </c>
      <c r="G5" s="236"/>
      <c r="H5" s="241"/>
      <c r="I5" s="235" t="s">
        <v>95</v>
      </c>
      <c r="J5" s="236"/>
      <c r="K5" s="237"/>
      <c r="L5" s="246" t="s">
        <v>96</v>
      </c>
      <c r="M5" s="247"/>
      <c r="N5" s="248"/>
      <c r="O5" s="235" t="s">
        <v>97</v>
      </c>
      <c r="P5" s="236"/>
      <c r="Q5" s="237"/>
      <c r="R5" s="235" t="s">
        <v>98</v>
      </c>
      <c r="S5" s="236"/>
      <c r="T5" s="237"/>
      <c r="U5" s="235" t="s">
        <v>99</v>
      </c>
      <c r="V5" s="236"/>
      <c r="W5" s="237"/>
      <c r="X5" s="235" t="s">
        <v>100</v>
      </c>
      <c r="Y5" s="236"/>
      <c r="Z5" s="237"/>
      <c r="AA5" s="242" t="s">
        <v>101</v>
      </c>
      <c r="AB5" s="243"/>
      <c r="AC5" s="244"/>
      <c r="AD5" s="182" t="s">
        <v>105</v>
      </c>
    </row>
    <row r="6" spans="3:32">
      <c r="C6" s="39">
        <v>1</v>
      </c>
      <c r="D6" s="184" t="s">
        <v>0</v>
      </c>
      <c r="E6" s="185" t="s">
        <v>1</v>
      </c>
      <c r="F6" s="171">
        <v>13</v>
      </c>
      <c r="G6" s="35">
        <v>20</v>
      </c>
      <c r="H6" s="175">
        <v>33</v>
      </c>
      <c r="I6" s="172">
        <v>12</v>
      </c>
      <c r="J6" s="35">
        <v>28</v>
      </c>
      <c r="K6" s="173">
        <v>40</v>
      </c>
      <c r="L6" s="172">
        <v>12</v>
      </c>
      <c r="M6" s="35">
        <v>28</v>
      </c>
      <c r="N6" s="175">
        <v>40</v>
      </c>
      <c r="O6" s="172">
        <v>13</v>
      </c>
      <c r="P6" s="35">
        <v>48</v>
      </c>
      <c r="Q6" s="173">
        <v>61</v>
      </c>
      <c r="R6" s="172">
        <v>12</v>
      </c>
      <c r="S6" s="35">
        <v>28</v>
      </c>
      <c r="T6" s="173">
        <v>40</v>
      </c>
      <c r="U6" s="172">
        <v>20</v>
      </c>
      <c r="V6" s="35">
        <v>72</v>
      </c>
      <c r="W6" s="173">
        <v>92</v>
      </c>
      <c r="X6" s="172">
        <v>18</v>
      </c>
      <c r="Y6" s="35">
        <v>71</v>
      </c>
      <c r="Z6" s="173">
        <v>89</v>
      </c>
      <c r="AA6" s="227">
        <v>7</v>
      </c>
      <c r="AB6" s="228">
        <v>23</v>
      </c>
      <c r="AC6" s="229">
        <v>30</v>
      </c>
      <c r="AD6">
        <f>(H6+K6+N6+Q6+T6+W6+Z6)</f>
        <v>395</v>
      </c>
      <c r="AE6" s="234" t="s">
        <v>115</v>
      </c>
      <c r="AF6" s="252">
        <f>AD6/7</f>
        <v>56.428571428571431</v>
      </c>
    </row>
    <row r="7" spans="3:32">
      <c r="C7" s="39">
        <v>2</v>
      </c>
      <c r="D7" s="186" t="s">
        <v>2</v>
      </c>
      <c r="E7" s="187" t="s">
        <v>3</v>
      </c>
      <c r="F7" s="171">
        <v>18</v>
      </c>
      <c r="G7" s="35">
        <v>47</v>
      </c>
      <c r="H7" s="175">
        <v>65</v>
      </c>
      <c r="I7" s="172">
        <v>19</v>
      </c>
      <c r="J7" s="35">
        <v>37</v>
      </c>
      <c r="K7" s="173">
        <v>56</v>
      </c>
      <c r="L7" s="172">
        <v>20</v>
      </c>
      <c r="M7" s="35">
        <v>66</v>
      </c>
      <c r="N7" s="175">
        <v>86</v>
      </c>
      <c r="O7" s="172">
        <v>19</v>
      </c>
      <c r="P7" s="35">
        <v>64</v>
      </c>
      <c r="Q7" s="173">
        <v>83</v>
      </c>
      <c r="R7" s="172">
        <v>19</v>
      </c>
      <c r="S7" s="35">
        <v>44</v>
      </c>
      <c r="T7" s="173">
        <v>63</v>
      </c>
      <c r="U7" s="172">
        <v>20</v>
      </c>
      <c r="V7" s="35">
        <v>71</v>
      </c>
      <c r="W7" s="173">
        <v>91</v>
      </c>
      <c r="X7" s="172">
        <v>20</v>
      </c>
      <c r="Y7" s="35">
        <v>74</v>
      </c>
      <c r="Z7" s="173">
        <v>94</v>
      </c>
      <c r="AA7" s="227">
        <v>6</v>
      </c>
      <c r="AB7" s="228">
        <v>30</v>
      </c>
      <c r="AC7" s="229">
        <v>36</v>
      </c>
      <c r="AD7">
        <f t="shared" ref="AD7:AD23" si="0">(H7+K7+N7+Q7+T7+W7+Z7)</f>
        <v>538</v>
      </c>
      <c r="AE7" s="234">
        <v>0</v>
      </c>
      <c r="AF7" s="252">
        <f t="shared" ref="AF7:AF23" si="1">AD7/7</f>
        <v>76.857142857142861</v>
      </c>
    </row>
    <row r="8" spans="3:32">
      <c r="C8" s="39">
        <v>3</v>
      </c>
      <c r="D8" s="188" t="s">
        <v>4</v>
      </c>
      <c r="E8" s="189" t="s">
        <v>5</v>
      </c>
      <c r="F8" s="183" t="s">
        <v>103</v>
      </c>
      <c r="G8" s="35"/>
      <c r="H8" s="175"/>
      <c r="I8" s="172">
        <v>17</v>
      </c>
      <c r="J8" s="35">
        <v>45</v>
      </c>
      <c r="K8" s="175">
        <v>62</v>
      </c>
      <c r="L8" s="172">
        <v>17</v>
      </c>
      <c r="M8" s="35">
        <v>39</v>
      </c>
      <c r="N8" s="173">
        <v>56</v>
      </c>
      <c r="O8" s="172">
        <v>19</v>
      </c>
      <c r="P8" s="35">
        <v>62</v>
      </c>
      <c r="Q8" s="175">
        <v>81</v>
      </c>
      <c r="R8" s="172">
        <v>15</v>
      </c>
      <c r="S8" s="35">
        <v>48</v>
      </c>
      <c r="T8" s="173">
        <v>63</v>
      </c>
      <c r="U8" s="172">
        <v>18</v>
      </c>
      <c r="V8" s="35">
        <v>59</v>
      </c>
      <c r="W8" s="173">
        <v>77</v>
      </c>
      <c r="X8" s="172">
        <v>19</v>
      </c>
      <c r="Y8" s="35">
        <v>70</v>
      </c>
      <c r="Z8" s="173">
        <v>89</v>
      </c>
      <c r="AA8" s="230">
        <v>5</v>
      </c>
      <c r="AB8" s="228">
        <v>26</v>
      </c>
      <c r="AC8" s="229">
        <v>31</v>
      </c>
      <c r="AD8">
        <f t="shared" si="0"/>
        <v>428</v>
      </c>
      <c r="AE8" s="234">
        <v>0</v>
      </c>
      <c r="AF8" s="252">
        <f t="shared" si="1"/>
        <v>61.142857142857146</v>
      </c>
    </row>
    <row r="9" spans="3:32">
      <c r="C9" s="39">
        <v>4</v>
      </c>
      <c r="D9" s="190" t="s">
        <v>6</v>
      </c>
      <c r="E9" s="191" t="s">
        <v>7</v>
      </c>
      <c r="F9" s="171">
        <v>19</v>
      </c>
      <c r="G9" s="35">
        <v>41</v>
      </c>
      <c r="H9" s="175">
        <v>60</v>
      </c>
      <c r="I9" s="172">
        <v>18</v>
      </c>
      <c r="J9" s="35">
        <v>65</v>
      </c>
      <c r="K9" s="173">
        <v>83</v>
      </c>
      <c r="L9" s="172">
        <v>18</v>
      </c>
      <c r="M9" s="35">
        <v>48</v>
      </c>
      <c r="N9" s="175">
        <v>66</v>
      </c>
      <c r="O9" s="172">
        <v>20</v>
      </c>
      <c r="P9" s="35">
        <v>58</v>
      </c>
      <c r="Q9" s="173">
        <v>78</v>
      </c>
      <c r="R9" s="172">
        <v>16</v>
      </c>
      <c r="S9" s="35">
        <v>62</v>
      </c>
      <c r="T9" s="173">
        <v>78</v>
      </c>
      <c r="U9" s="172">
        <v>17</v>
      </c>
      <c r="V9" s="35">
        <v>78</v>
      </c>
      <c r="W9" s="173">
        <v>95</v>
      </c>
      <c r="X9" s="172">
        <v>19</v>
      </c>
      <c r="Y9" s="35">
        <v>76</v>
      </c>
      <c r="Z9" s="173">
        <v>95</v>
      </c>
      <c r="AA9" s="227">
        <v>8</v>
      </c>
      <c r="AB9" s="228">
        <v>31</v>
      </c>
      <c r="AC9" s="229">
        <v>39</v>
      </c>
      <c r="AD9">
        <f t="shared" si="0"/>
        <v>555</v>
      </c>
      <c r="AE9" s="234">
        <v>0</v>
      </c>
      <c r="AF9" s="252">
        <f t="shared" si="1"/>
        <v>79.285714285714292</v>
      </c>
    </row>
    <row r="10" spans="3:32">
      <c r="C10" s="39">
        <v>5</v>
      </c>
      <c r="D10" s="39" t="s">
        <v>8</v>
      </c>
      <c r="E10" s="39" t="s">
        <v>9</v>
      </c>
      <c r="F10" s="171">
        <v>17</v>
      </c>
      <c r="G10" s="35">
        <v>55</v>
      </c>
      <c r="H10" s="175">
        <v>72</v>
      </c>
      <c r="I10" s="172">
        <v>19</v>
      </c>
      <c r="J10" s="35">
        <v>53</v>
      </c>
      <c r="K10" s="173">
        <v>72</v>
      </c>
      <c r="L10" s="172">
        <v>16</v>
      </c>
      <c r="M10" s="35">
        <v>35</v>
      </c>
      <c r="N10" s="175">
        <v>51</v>
      </c>
      <c r="O10" s="172">
        <v>17</v>
      </c>
      <c r="P10" s="35">
        <v>41</v>
      </c>
      <c r="Q10" s="173">
        <v>58</v>
      </c>
      <c r="R10" s="172">
        <v>19</v>
      </c>
      <c r="S10" s="35">
        <v>44</v>
      </c>
      <c r="T10" s="173">
        <v>63</v>
      </c>
      <c r="U10" s="172">
        <v>20</v>
      </c>
      <c r="V10" s="35">
        <v>69</v>
      </c>
      <c r="W10" s="173">
        <v>89</v>
      </c>
      <c r="X10" s="172">
        <v>20</v>
      </c>
      <c r="Y10" s="35">
        <v>77</v>
      </c>
      <c r="Z10" s="173">
        <v>97</v>
      </c>
      <c r="AA10" s="227">
        <v>6</v>
      </c>
      <c r="AB10" s="228">
        <v>34</v>
      </c>
      <c r="AC10" s="229">
        <v>40</v>
      </c>
      <c r="AD10">
        <f t="shared" si="0"/>
        <v>502</v>
      </c>
      <c r="AE10" s="234">
        <v>0</v>
      </c>
      <c r="AF10" s="252">
        <f t="shared" si="1"/>
        <v>71.714285714285708</v>
      </c>
    </row>
    <row r="11" spans="3:32">
      <c r="C11" s="39">
        <v>6</v>
      </c>
      <c r="D11" s="39" t="s">
        <v>10</v>
      </c>
      <c r="E11" s="39" t="s">
        <v>11</v>
      </c>
      <c r="F11" s="171">
        <v>17</v>
      </c>
      <c r="G11" s="35">
        <v>28</v>
      </c>
      <c r="H11" s="175">
        <v>45</v>
      </c>
      <c r="I11" s="172">
        <v>20</v>
      </c>
      <c r="J11" s="35">
        <v>28</v>
      </c>
      <c r="K11" s="173">
        <v>48</v>
      </c>
      <c r="L11" s="172">
        <v>17</v>
      </c>
      <c r="M11" s="35">
        <v>30</v>
      </c>
      <c r="N11" s="175">
        <v>47</v>
      </c>
      <c r="O11" s="172">
        <v>15</v>
      </c>
      <c r="P11" s="35">
        <v>14</v>
      </c>
      <c r="Q11" s="173">
        <v>29</v>
      </c>
      <c r="R11" s="172">
        <v>20</v>
      </c>
      <c r="S11" s="35">
        <v>54</v>
      </c>
      <c r="T11" s="173">
        <v>74</v>
      </c>
      <c r="U11" s="172">
        <v>20</v>
      </c>
      <c r="V11" s="35">
        <v>73</v>
      </c>
      <c r="W11" s="173">
        <v>93</v>
      </c>
      <c r="X11" s="172">
        <v>19</v>
      </c>
      <c r="Y11" s="35">
        <v>66</v>
      </c>
      <c r="Z11" s="173">
        <v>85</v>
      </c>
      <c r="AA11" s="227">
        <v>7</v>
      </c>
      <c r="AB11" s="228">
        <v>33</v>
      </c>
      <c r="AC11" s="229">
        <v>40</v>
      </c>
      <c r="AD11">
        <f t="shared" si="0"/>
        <v>421</v>
      </c>
      <c r="AE11" s="234" t="s">
        <v>116</v>
      </c>
      <c r="AF11" s="252">
        <f t="shared" si="1"/>
        <v>60.142857142857146</v>
      </c>
    </row>
    <row r="12" spans="3:32">
      <c r="C12" s="39">
        <v>7</v>
      </c>
      <c r="D12" s="192" t="s">
        <v>12</v>
      </c>
      <c r="E12" s="193" t="s">
        <v>13</v>
      </c>
      <c r="F12" s="171">
        <v>13</v>
      </c>
      <c r="G12" s="35">
        <v>8</v>
      </c>
      <c r="H12" s="175">
        <v>21</v>
      </c>
      <c r="I12" s="172">
        <v>17</v>
      </c>
      <c r="J12" s="35">
        <v>21</v>
      </c>
      <c r="K12" s="173">
        <v>38</v>
      </c>
      <c r="L12" s="172">
        <v>15</v>
      </c>
      <c r="M12" s="35">
        <v>32</v>
      </c>
      <c r="N12" s="175">
        <v>47</v>
      </c>
      <c r="O12" s="172">
        <v>16</v>
      </c>
      <c r="P12" s="35">
        <v>42</v>
      </c>
      <c r="Q12" s="173">
        <v>58</v>
      </c>
      <c r="R12" s="172">
        <v>16</v>
      </c>
      <c r="S12" s="35">
        <v>31</v>
      </c>
      <c r="T12" s="173">
        <v>47</v>
      </c>
      <c r="U12" s="172">
        <v>20</v>
      </c>
      <c r="V12" s="35">
        <v>72</v>
      </c>
      <c r="W12" s="173">
        <v>92</v>
      </c>
      <c r="X12" s="172">
        <v>19</v>
      </c>
      <c r="Y12" s="35">
        <v>68</v>
      </c>
      <c r="Z12" s="173">
        <v>87</v>
      </c>
      <c r="AA12" s="227">
        <v>7</v>
      </c>
      <c r="AB12" s="228">
        <v>25</v>
      </c>
      <c r="AC12" s="229">
        <v>32</v>
      </c>
      <c r="AD12">
        <f t="shared" si="0"/>
        <v>390</v>
      </c>
      <c r="AE12" s="234" t="s">
        <v>117</v>
      </c>
      <c r="AF12" s="252">
        <f t="shared" si="1"/>
        <v>55.714285714285715</v>
      </c>
    </row>
    <row r="13" spans="3:32">
      <c r="C13" s="39">
        <v>8</v>
      </c>
      <c r="D13" s="194" t="s">
        <v>14</v>
      </c>
      <c r="E13" s="195" t="s">
        <v>15</v>
      </c>
      <c r="F13" s="171">
        <v>13</v>
      </c>
      <c r="G13" s="35">
        <v>31</v>
      </c>
      <c r="H13" s="175">
        <v>44</v>
      </c>
      <c r="I13" s="172">
        <v>13</v>
      </c>
      <c r="J13" s="35">
        <v>46</v>
      </c>
      <c r="K13" s="173">
        <v>59</v>
      </c>
      <c r="L13" s="172">
        <v>13</v>
      </c>
      <c r="M13" s="35">
        <v>38</v>
      </c>
      <c r="N13" s="175">
        <v>51</v>
      </c>
      <c r="O13" s="172">
        <v>13</v>
      </c>
      <c r="P13" s="35">
        <v>47</v>
      </c>
      <c r="Q13" s="173">
        <v>60</v>
      </c>
      <c r="R13" s="172">
        <v>15</v>
      </c>
      <c r="S13" s="35">
        <v>41</v>
      </c>
      <c r="T13" s="173">
        <v>56</v>
      </c>
      <c r="U13" s="172">
        <v>20</v>
      </c>
      <c r="V13" s="35">
        <v>73</v>
      </c>
      <c r="W13" s="173">
        <v>93</v>
      </c>
      <c r="X13" s="172">
        <v>18</v>
      </c>
      <c r="Y13" s="35">
        <v>70</v>
      </c>
      <c r="Z13" s="173">
        <v>88</v>
      </c>
      <c r="AA13" s="227">
        <v>6</v>
      </c>
      <c r="AB13" s="228">
        <v>22</v>
      </c>
      <c r="AC13" s="229">
        <v>28</v>
      </c>
      <c r="AD13">
        <f t="shared" si="0"/>
        <v>451</v>
      </c>
      <c r="AE13" s="234">
        <v>0</v>
      </c>
      <c r="AF13" s="252">
        <f t="shared" si="1"/>
        <v>64.428571428571431</v>
      </c>
    </row>
    <row r="14" spans="3:32">
      <c r="C14" s="39">
        <v>9</v>
      </c>
      <c r="D14" s="196" t="s">
        <v>16</v>
      </c>
      <c r="E14" s="197" t="s">
        <v>17</v>
      </c>
      <c r="F14" s="171">
        <v>18</v>
      </c>
      <c r="G14" s="35">
        <v>37</v>
      </c>
      <c r="H14" s="175">
        <v>55</v>
      </c>
      <c r="I14" s="172">
        <v>12</v>
      </c>
      <c r="J14" s="35">
        <v>59</v>
      </c>
      <c r="K14" s="173">
        <v>71</v>
      </c>
      <c r="L14" s="181" t="s">
        <v>103</v>
      </c>
      <c r="M14" s="35"/>
      <c r="N14" s="175"/>
      <c r="O14" s="172">
        <v>17</v>
      </c>
      <c r="P14" s="35">
        <v>57</v>
      </c>
      <c r="Q14" s="175">
        <v>74</v>
      </c>
      <c r="R14" s="172">
        <v>17</v>
      </c>
      <c r="S14" s="35">
        <v>48</v>
      </c>
      <c r="T14" s="173">
        <v>65</v>
      </c>
      <c r="U14" s="172">
        <v>19</v>
      </c>
      <c r="V14" s="35">
        <v>74</v>
      </c>
      <c r="W14" s="173">
        <v>93</v>
      </c>
      <c r="X14" s="172">
        <v>18</v>
      </c>
      <c r="Y14" s="35">
        <v>70</v>
      </c>
      <c r="Z14" s="173">
        <v>88</v>
      </c>
      <c r="AA14" s="230">
        <v>6</v>
      </c>
      <c r="AB14" s="228">
        <v>31</v>
      </c>
      <c r="AC14" s="229">
        <v>37</v>
      </c>
      <c r="AD14">
        <f t="shared" si="0"/>
        <v>446</v>
      </c>
      <c r="AE14" s="234">
        <v>0</v>
      </c>
      <c r="AF14" s="252">
        <f t="shared" si="1"/>
        <v>63.714285714285715</v>
      </c>
    </row>
    <row r="15" spans="3:32">
      <c r="C15" s="39">
        <v>10</v>
      </c>
      <c r="D15" s="39" t="s">
        <v>18</v>
      </c>
      <c r="E15" s="39" t="s">
        <v>19</v>
      </c>
      <c r="F15" s="171">
        <v>19</v>
      </c>
      <c r="G15" s="35">
        <v>42</v>
      </c>
      <c r="H15" s="175">
        <v>61</v>
      </c>
      <c r="I15" s="172">
        <v>20</v>
      </c>
      <c r="J15" s="35">
        <v>37</v>
      </c>
      <c r="K15" s="173">
        <v>57</v>
      </c>
      <c r="L15" s="172">
        <v>17</v>
      </c>
      <c r="M15" s="35">
        <v>37</v>
      </c>
      <c r="N15" s="175">
        <v>54</v>
      </c>
      <c r="O15" s="172">
        <v>20</v>
      </c>
      <c r="P15" s="35">
        <v>67</v>
      </c>
      <c r="Q15" s="173">
        <v>87</v>
      </c>
      <c r="R15" s="172">
        <v>18</v>
      </c>
      <c r="S15" s="35">
        <v>35</v>
      </c>
      <c r="T15" s="173">
        <v>53</v>
      </c>
      <c r="U15" s="172">
        <v>20</v>
      </c>
      <c r="V15" s="35">
        <v>71</v>
      </c>
      <c r="W15" s="173">
        <v>91</v>
      </c>
      <c r="X15" s="172">
        <v>20</v>
      </c>
      <c r="Y15" s="35">
        <v>67</v>
      </c>
      <c r="Z15" s="173">
        <v>87</v>
      </c>
      <c r="AA15" s="227">
        <v>7</v>
      </c>
      <c r="AB15" s="228">
        <v>26</v>
      </c>
      <c r="AC15" s="229">
        <v>33</v>
      </c>
      <c r="AD15">
        <f t="shared" si="0"/>
        <v>490</v>
      </c>
      <c r="AE15" s="234">
        <v>0</v>
      </c>
      <c r="AF15" s="252">
        <f t="shared" si="1"/>
        <v>70</v>
      </c>
    </row>
    <row r="16" spans="3:32">
      <c r="C16" s="39">
        <v>11</v>
      </c>
      <c r="D16" s="39" t="s">
        <v>20</v>
      </c>
      <c r="E16" s="39" t="s">
        <v>21</v>
      </c>
      <c r="F16" s="171">
        <v>18</v>
      </c>
      <c r="G16" s="35">
        <v>47</v>
      </c>
      <c r="H16" s="175">
        <v>65</v>
      </c>
      <c r="I16" s="172">
        <v>20</v>
      </c>
      <c r="J16" s="35">
        <v>61</v>
      </c>
      <c r="K16" s="173">
        <v>81</v>
      </c>
      <c r="L16" s="172">
        <v>18</v>
      </c>
      <c r="M16" s="35">
        <v>50</v>
      </c>
      <c r="N16" s="175">
        <v>68</v>
      </c>
      <c r="O16" s="172">
        <v>14</v>
      </c>
      <c r="P16" s="35">
        <v>42</v>
      </c>
      <c r="Q16" s="173">
        <v>56</v>
      </c>
      <c r="R16" s="172">
        <v>18</v>
      </c>
      <c r="S16" s="35">
        <v>55</v>
      </c>
      <c r="T16" s="173">
        <v>73</v>
      </c>
      <c r="U16" s="172">
        <v>20</v>
      </c>
      <c r="V16" s="35">
        <v>77</v>
      </c>
      <c r="W16" s="173">
        <v>97</v>
      </c>
      <c r="X16" s="172">
        <v>20</v>
      </c>
      <c r="Y16" s="35">
        <v>71</v>
      </c>
      <c r="Z16" s="173">
        <v>91</v>
      </c>
      <c r="AA16" s="227">
        <v>7</v>
      </c>
      <c r="AB16" s="228">
        <v>32</v>
      </c>
      <c r="AC16" s="229">
        <v>39</v>
      </c>
      <c r="AD16">
        <f t="shared" si="0"/>
        <v>531</v>
      </c>
      <c r="AE16" s="234">
        <v>0</v>
      </c>
      <c r="AF16" s="252">
        <f t="shared" si="1"/>
        <v>75.857142857142861</v>
      </c>
    </row>
    <row r="17" spans="3:32">
      <c r="C17" s="39">
        <v>12</v>
      </c>
      <c r="D17" s="198" t="s">
        <v>22</v>
      </c>
      <c r="E17" s="199" t="s">
        <v>23</v>
      </c>
      <c r="F17" s="171">
        <v>12</v>
      </c>
      <c r="G17" s="35">
        <v>0</v>
      </c>
      <c r="H17" s="175">
        <v>12</v>
      </c>
      <c r="I17" s="172">
        <v>13</v>
      </c>
      <c r="J17" s="35">
        <v>28</v>
      </c>
      <c r="K17" s="173">
        <v>41</v>
      </c>
      <c r="L17" s="172">
        <v>12</v>
      </c>
      <c r="M17" s="35">
        <v>20</v>
      </c>
      <c r="N17" s="175">
        <v>32</v>
      </c>
      <c r="O17" s="172">
        <v>12</v>
      </c>
      <c r="P17" s="35">
        <v>43</v>
      </c>
      <c r="Q17" s="173">
        <v>55</v>
      </c>
      <c r="R17" s="172">
        <v>16</v>
      </c>
      <c r="S17" s="35">
        <v>22</v>
      </c>
      <c r="T17" s="173">
        <v>38</v>
      </c>
      <c r="U17" s="172">
        <v>18</v>
      </c>
      <c r="V17" s="35">
        <v>57</v>
      </c>
      <c r="W17" s="173">
        <v>75</v>
      </c>
      <c r="X17" s="172">
        <v>18</v>
      </c>
      <c r="Y17" s="35">
        <v>68</v>
      </c>
      <c r="Z17" s="173">
        <v>86</v>
      </c>
      <c r="AA17" s="227">
        <v>6</v>
      </c>
      <c r="AB17" s="228">
        <v>21</v>
      </c>
      <c r="AC17" s="229">
        <v>27</v>
      </c>
      <c r="AD17">
        <f t="shared" si="0"/>
        <v>339</v>
      </c>
      <c r="AE17" s="234" t="s">
        <v>120</v>
      </c>
      <c r="AF17" s="252">
        <f t="shared" si="1"/>
        <v>48.428571428571431</v>
      </c>
    </row>
    <row r="18" spans="3:32">
      <c r="C18" s="39">
        <v>13</v>
      </c>
      <c r="D18" s="200" t="s">
        <v>24</v>
      </c>
      <c r="E18" s="201" t="s">
        <v>25</v>
      </c>
      <c r="F18" s="171">
        <v>14</v>
      </c>
      <c r="G18" s="35">
        <v>39</v>
      </c>
      <c r="H18" s="175">
        <v>53</v>
      </c>
      <c r="I18" s="172">
        <v>16</v>
      </c>
      <c r="J18" s="35">
        <v>28</v>
      </c>
      <c r="K18" s="173">
        <v>44</v>
      </c>
      <c r="L18" s="172">
        <v>13</v>
      </c>
      <c r="M18" s="35">
        <v>28</v>
      </c>
      <c r="N18" s="175">
        <v>41</v>
      </c>
      <c r="O18" s="172">
        <v>17</v>
      </c>
      <c r="P18" s="35">
        <v>58</v>
      </c>
      <c r="Q18" s="173">
        <v>75</v>
      </c>
      <c r="R18" s="172">
        <v>15</v>
      </c>
      <c r="S18" s="35">
        <v>43</v>
      </c>
      <c r="T18" s="173">
        <v>58</v>
      </c>
      <c r="U18" s="172">
        <v>20</v>
      </c>
      <c r="V18" s="35">
        <v>69</v>
      </c>
      <c r="W18" s="173">
        <v>89</v>
      </c>
      <c r="X18" s="172">
        <v>19</v>
      </c>
      <c r="Y18" s="35">
        <v>71</v>
      </c>
      <c r="Z18" s="173">
        <v>90</v>
      </c>
      <c r="AA18" s="227">
        <v>6</v>
      </c>
      <c r="AB18" s="228">
        <v>25</v>
      </c>
      <c r="AC18" s="229">
        <v>31</v>
      </c>
      <c r="AD18">
        <f t="shared" si="0"/>
        <v>450</v>
      </c>
      <c r="AE18" s="234">
        <v>0</v>
      </c>
      <c r="AF18" s="252">
        <f t="shared" si="1"/>
        <v>64.285714285714292</v>
      </c>
    </row>
    <row r="19" spans="3:32">
      <c r="C19" s="39">
        <v>14</v>
      </c>
      <c r="D19" s="202" t="s">
        <v>26</v>
      </c>
      <c r="E19" s="203" t="s">
        <v>27</v>
      </c>
      <c r="F19" s="171">
        <v>12</v>
      </c>
      <c r="G19" s="35">
        <v>17</v>
      </c>
      <c r="H19" s="175">
        <v>29</v>
      </c>
      <c r="I19" s="172">
        <v>17</v>
      </c>
      <c r="J19" s="35">
        <v>30</v>
      </c>
      <c r="K19" s="173">
        <v>47</v>
      </c>
      <c r="L19" s="172">
        <v>13</v>
      </c>
      <c r="M19" s="35">
        <v>41</v>
      </c>
      <c r="N19" s="175">
        <v>54</v>
      </c>
      <c r="O19" s="172">
        <v>15</v>
      </c>
      <c r="P19" s="35">
        <v>21</v>
      </c>
      <c r="Q19" s="173">
        <v>36</v>
      </c>
      <c r="R19" s="172">
        <v>14</v>
      </c>
      <c r="S19" s="35">
        <v>36</v>
      </c>
      <c r="T19" s="173">
        <v>50</v>
      </c>
      <c r="U19" s="172">
        <v>18</v>
      </c>
      <c r="V19" s="35">
        <v>71</v>
      </c>
      <c r="W19" s="173">
        <v>89</v>
      </c>
      <c r="X19" s="172">
        <v>18</v>
      </c>
      <c r="Y19" s="35">
        <v>76</v>
      </c>
      <c r="Z19" s="173">
        <v>94</v>
      </c>
      <c r="AA19" s="227">
        <v>5</v>
      </c>
      <c r="AB19" s="228">
        <v>30</v>
      </c>
      <c r="AC19" s="229">
        <v>35</v>
      </c>
      <c r="AD19">
        <f t="shared" si="0"/>
        <v>399</v>
      </c>
      <c r="AE19" s="234" t="s">
        <v>118</v>
      </c>
      <c r="AF19" s="252">
        <f t="shared" si="1"/>
        <v>57</v>
      </c>
    </row>
    <row r="20" spans="3:32">
      <c r="C20" s="39">
        <v>15</v>
      </c>
      <c r="D20" s="39" t="s">
        <v>28</v>
      </c>
      <c r="E20" s="39" t="s">
        <v>29</v>
      </c>
      <c r="F20" s="171">
        <v>15</v>
      </c>
      <c r="G20" s="35">
        <v>28</v>
      </c>
      <c r="H20" s="175">
        <v>43</v>
      </c>
      <c r="I20" s="172">
        <v>16</v>
      </c>
      <c r="J20" s="35">
        <v>38</v>
      </c>
      <c r="K20" s="173">
        <v>54</v>
      </c>
      <c r="L20" s="172">
        <v>15</v>
      </c>
      <c r="M20" s="35">
        <v>18</v>
      </c>
      <c r="N20" s="175">
        <v>33</v>
      </c>
      <c r="O20" s="172">
        <v>18</v>
      </c>
      <c r="P20" s="35">
        <v>52</v>
      </c>
      <c r="Q20" s="173">
        <v>70</v>
      </c>
      <c r="R20" s="172">
        <v>14</v>
      </c>
      <c r="S20" s="35">
        <v>40</v>
      </c>
      <c r="T20" s="173">
        <v>54</v>
      </c>
      <c r="U20" s="172">
        <v>20</v>
      </c>
      <c r="V20" s="35">
        <v>74</v>
      </c>
      <c r="W20" s="173">
        <v>94</v>
      </c>
      <c r="X20" s="172">
        <v>20</v>
      </c>
      <c r="Y20" s="35">
        <v>70</v>
      </c>
      <c r="Z20" s="173">
        <v>90</v>
      </c>
      <c r="AA20" s="227">
        <v>7</v>
      </c>
      <c r="AB20" s="228">
        <v>29</v>
      </c>
      <c r="AC20" s="229">
        <v>36</v>
      </c>
      <c r="AD20">
        <f t="shared" si="0"/>
        <v>438</v>
      </c>
      <c r="AE20" s="234" t="s">
        <v>119</v>
      </c>
      <c r="AF20" s="252">
        <f t="shared" si="1"/>
        <v>62.571428571428569</v>
      </c>
    </row>
    <row r="21" spans="3:32">
      <c r="C21" s="39">
        <v>16</v>
      </c>
      <c r="D21" s="204" t="s">
        <v>30</v>
      </c>
      <c r="E21" s="205" t="s">
        <v>31</v>
      </c>
      <c r="F21" s="171">
        <v>14</v>
      </c>
      <c r="G21" s="35">
        <v>33</v>
      </c>
      <c r="H21" s="175">
        <v>47</v>
      </c>
      <c r="I21" s="172">
        <v>16</v>
      </c>
      <c r="J21" s="35">
        <v>28</v>
      </c>
      <c r="K21" s="173">
        <v>44</v>
      </c>
      <c r="L21" s="172">
        <v>17</v>
      </c>
      <c r="M21" s="35">
        <v>24</v>
      </c>
      <c r="N21" s="175">
        <v>41</v>
      </c>
      <c r="O21" s="172">
        <v>19</v>
      </c>
      <c r="P21" s="35">
        <v>43</v>
      </c>
      <c r="Q21" s="173">
        <v>62</v>
      </c>
      <c r="R21" s="172">
        <v>12</v>
      </c>
      <c r="S21" s="35">
        <v>28</v>
      </c>
      <c r="T21" s="173">
        <v>40</v>
      </c>
      <c r="U21" s="172">
        <v>20</v>
      </c>
      <c r="V21" s="35">
        <v>65</v>
      </c>
      <c r="W21" s="173">
        <v>85</v>
      </c>
      <c r="X21" s="172">
        <v>19</v>
      </c>
      <c r="Y21" s="35">
        <v>71</v>
      </c>
      <c r="Z21" s="173">
        <v>90</v>
      </c>
      <c r="AA21" s="227">
        <v>6</v>
      </c>
      <c r="AB21" s="228">
        <v>23</v>
      </c>
      <c r="AC21" s="229">
        <v>29</v>
      </c>
      <c r="AD21">
        <f t="shared" si="0"/>
        <v>409</v>
      </c>
      <c r="AE21" s="234">
        <v>0</v>
      </c>
      <c r="AF21" s="252">
        <f t="shared" si="1"/>
        <v>58.428571428571431</v>
      </c>
    </row>
    <row r="22" spans="3:32">
      <c r="C22" s="39">
        <v>17</v>
      </c>
      <c r="D22" s="39" t="s">
        <v>32</v>
      </c>
      <c r="E22" s="39" t="s">
        <v>33</v>
      </c>
      <c r="F22" s="171">
        <v>14</v>
      </c>
      <c r="G22" s="35">
        <v>33</v>
      </c>
      <c r="H22" s="175">
        <v>47</v>
      </c>
      <c r="I22" s="172">
        <v>15</v>
      </c>
      <c r="J22" s="35">
        <v>34</v>
      </c>
      <c r="K22" s="173">
        <v>49</v>
      </c>
      <c r="L22" s="172">
        <v>14</v>
      </c>
      <c r="M22" s="35">
        <v>44</v>
      </c>
      <c r="N22" s="175">
        <v>58</v>
      </c>
      <c r="O22" s="172">
        <v>19</v>
      </c>
      <c r="P22" s="35">
        <v>52</v>
      </c>
      <c r="Q22" s="173">
        <v>71</v>
      </c>
      <c r="R22" s="172">
        <v>15</v>
      </c>
      <c r="S22" s="35">
        <v>50</v>
      </c>
      <c r="T22" s="173">
        <v>65</v>
      </c>
      <c r="U22" s="172">
        <v>20</v>
      </c>
      <c r="V22" s="35">
        <v>67</v>
      </c>
      <c r="W22" s="173">
        <v>87</v>
      </c>
      <c r="X22" s="172">
        <v>18</v>
      </c>
      <c r="Y22" s="35">
        <v>71</v>
      </c>
      <c r="Z22" s="173">
        <v>89</v>
      </c>
      <c r="AA22" s="227">
        <v>7</v>
      </c>
      <c r="AB22" s="228">
        <v>27</v>
      </c>
      <c r="AC22" s="229">
        <v>34</v>
      </c>
      <c r="AD22">
        <f t="shared" si="0"/>
        <v>466</v>
      </c>
      <c r="AE22" s="234">
        <v>0</v>
      </c>
      <c r="AF22" s="252">
        <f t="shared" si="1"/>
        <v>66.571428571428569</v>
      </c>
    </row>
    <row r="23" spans="3:32" ht="15.75" thickBot="1">
      <c r="C23" s="39">
        <v>18</v>
      </c>
      <c r="D23" s="39" t="s">
        <v>34</v>
      </c>
      <c r="E23" s="39" t="s">
        <v>35</v>
      </c>
      <c r="F23" s="180">
        <v>17</v>
      </c>
      <c r="G23" s="177">
        <v>59</v>
      </c>
      <c r="H23" s="178">
        <v>76</v>
      </c>
      <c r="I23" s="176">
        <v>16</v>
      </c>
      <c r="J23" s="177">
        <v>51</v>
      </c>
      <c r="K23" s="179">
        <v>67</v>
      </c>
      <c r="L23" s="176">
        <v>12</v>
      </c>
      <c r="M23" s="177">
        <v>28</v>
      </c>
      <c r="N23" s="178">
        <v>40</v>
      </c>
      <c r="O23" s="176">
        <v>18</v>
      </c>
      <c r="P23" s="177">
        <v>78</v>
      </c>
      <c r="Q23" s="179">
        <v>96</v>
      </c>
      <c r="R23" s="176">
        <v>19</v>
      </c>
      <c r="S23" s="177">
        <v>64</v>
      </c>
      <c r="T23" s="179">
        <v>83</v>
      </c>
      <c r="U23" s="176">
        <v>19</v>
      </c>
      <c r="V23" s="177">
        <v>77</v>
      </c>
      <c r="W23" s="179">
        <v>96</v>
      </c>
      <c r="X23" s="176">
        <v>18</v>
      </c>
      <c r="Y23" s="177">
        <v>77</v>
      </c>
      <c r="Z23" s="179">
        <v>95</v>
      </c>
      <c r="AA23" s="231">
        <v>6</v>
      </c>
      <c r="AB23" s="232">
        <v>31</v>
      </c>
      <c r="AC23" s="233">
        <v>37</v>
      </c>
      <c r="AD23">
        <f t="shared" si="0"/>
        <v>553</v>
      </c>
      <c r="AE23" s="234">
        <v>0</v>
      </c>
      <c r="AF23" s="252">
        <f t="shared" si="1"/>
        <v>79</v>
      </c>
    </row>
  </sheetData>
  <mergeCells count="9">
    <mergeCell ref="U5:W5"/>
    <mergeCell ref="X5:Z5"/>
    <mergeCell ref="AA5:AC5"/>
    <mergeCell ref="J4:S4"/>
    <mergeCell ref="F5:H5"/>
    <mergeCell ref="I5:K5"/>
    <mergeCell ref="L5:N5"/>
    <mergeCell ref="O5:Q5"/>
    <mergeCell ref="R5:T5"/>
  </mergeCells>
  <conditionalFormatting sqref="H6:H23 K6:K23 N6:N23 Q6:Q23 T6:T23 W6:W23 Z6:Z23">
    <cfRule type="cellIs" dxfId="1" priority="1" operator="lessThan">
      <formula>40</formula>
    </cfRule>
  </conditionalFormatting>
  <pageMargins left="0.7" right="0.7" top="0.75" bottom="0.75" header="0.3" footer="0.3"/>
  <pageSetup orientation="landscape" horizontalDpi="4294967292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4:AD33"/>
  <sheetViews>
    <sheetView topLeftCell="C1" zoomScale="115" zoomScaleNormal="115" workbookViewId="0">
      <selection activeCell="AD6" sqref="AD6"/>
    </sheetView>
  </sheetViews>
  <sheetFormatPr defaultRowHeight="15"/>
  <cols>
    <col min="1" max="3" width="4.28515625" customWidth="1" collapsed="1"/>
    <col min="4" max="4" width="14.5703125" customWidth="1" collapsed="1"/>
    <col min="5" max="5" width="23.28515625" customWidth="1" collapsed="1"/>
    <col min="6" max="11" width="4.140625" customWidth="1" collapsed="1"/>
    <col min="12" max="29" width="4.140625" customWidth="1"/>
  </cols>
  <sheetData>
    <row r="4" spans="4:30">
      <c r="J4" s="240"/>
      <c r="K4" s="240"/>
      <c r="L4" s="240"/>
      <c r="M4" s="240"/>
      <c r="N4" s="240"/>
      <c r="O4" s="240"/>
      <c r="P4" s="240"/>
      <c r="Q4" s="240"/>
      <c r="R4" s="240"/>
      <c r="S4" s="240"/>
    </row>
    <row r="5" spans="4:30">
      <c r="F5" s="240" t="s">
        <v>37</v>
      </c>
      <c r="G5" s="240"/>
      <c r="H5" s="240"/>
      <c r="I5" s="240" t="s">
        <v>108</v>
      </c>
      <c r="J5" s="240"/>
      <c r="K5" s="240"/>
      <c r="L5" s="240" t="s">
        <v>109</v>
      </c>
      <c r="M5" s="240"/>
      <c r="N5" s="240"/>
      <c r="O5" s="240" t="s">
        <v>110</v>
      </c>
      <c r="P5" s="240"/>
      <c r="Q5" s="240"/>
      <c r="R5" s="240" t="s">
        <v>111</v>
      </c>
      <c r="S5" s="240"/>
      <c r="T5" s="240"/>
      <c r="U5" s="240" t="s">
        <v>112</v>
      </c>
      <c r="V5" s="240"/>
      <c r="W5" s="240"/>
      <c r="X5" s="240" t="s">
        <v>113</v>
      </c>
      <c r="Y5" s="240"/>
      <c r="Z5" s="240"/>
      <c r="AA5" s="240" t="s">
        <v>114</v>
      </c>
      <c r="AB5" s="240"/>
      <c r="AC5" s="240"/>
      <c r="AD5" t="s">
        <v>104</v>
      </c>
    </row>
    <row r="6" spans="4:30">
      <c r="D6" s="157" t="s">
        <v>39</v>
      </c>
      <c r="E6" s="158" t="s">
        <v>40</v>
      </c>
      <c r="F6">
        <v>14</v>
      </c>
      <c r="G6">
        <v>21</v>
      </c>
      <c r="H6">
        <v>35</v>
      </c>
      <c r="I6">
        <v>15</v>
      </c>
      <c r="J6">
        <v>30</v>
      </c>
      <c r="K6">
        <v>45</v>
      </c>
      <c r="L6">
        <v>15</v>
      </c>
      <c r="M6">
        <v>40</v>
      </c>
      <c r="N6">
        <v>55</v>
      </c>
      <c r="O6">
        <v>18</v>
      </c>
      <c r="P6">
        <v>31</v>
      </c>
      <c r="Q6">
        <v>49</v>
      </c>
      <c r="R6">
        <v>5</v>
      </c>
      <c r="S6">
        <v>31</v>
      </c>
      <c r="T6">
        <v>36</v>
      </c>
      <c r="U6">
        <v>16</v>
      </c>
      <c r="V6">
        <v>66</v>
      </c>
      <c r="W6">
        <v>82</v>
      </c>
      <c r="X6">
        <v>17</v>
      </c>
      <c r="Y6">
        <v>45</v>
      </c>
      <c r="Z6">
        <v>62</v>
      </c>
      <c r="AA6">
        <v>7</v>
      </c>
      <c r="AB6">
        <v>19</v>
      </c>
      <c r="AC6">
        <v>26</v>
      </c>
      <c r="AD6">
        <f>H6+K6+N6+Q6+T6+W6+Z6</f>
        <v>364</v>
      </c>
    </row>
    <row r="7" spans="4:30">
      <c r="D7" s="159" t="s">
        <v>41</v>
      </c>
      <c r="E7" s="160" t="s">
        <v>42</v>
      </c>
      <c r="F7" s="33">
        <v>14</v>
      </c>
      <c r="G7" s="33">
        <v>9</v>
      </c>
      <c r="H7" s="33">
        <v>23</v>
      </c>
      <c r="I7" s="33">
        <v>10</v>
      </c>
      <c r="J7" s="33">
        <v>30</v>
      </c>
      <c r="K7" s="33">
        <v>40</v>
      </c>
      <c r="L7" s="33">
        <v>12</v>
      </c>
      <c r="M7" s="33">
        <v>45</v>
      </c>
      <c r="N7" s="33">
        <v>57</v>
      </c>
      <c r="O7" s="33">
        <v>15</v>
      </c>
      <c r="P7" s="33">
        <v>31</v>
      </c>
      <c r="Q7" s="33">
        <v>46</v>
      </c>
      <c r="R7" s="33">
        <v>12</v>
      </c>
      <c r="S7" s="33">
        <v>24</v>
      </c>
      <c r="T7" s="33">
        <v>36</v>
      </c>
      <c r="U7" s="33">
        <v>14</v>
      </c>
      <c r="V7" s="33">
        <v>55</v>
      </c>
      <c r="W7" s="33">
        <v>69</v>
      </c>
      <c r="X7" s="33">
        <v>18</v>
      </c>
      <c r="Y7" s="33">
        <v>50</v>
      </c>
      <c r="Z7" s="33">
        <v>68</v>
      </c>
      <c r="AA7" s="33">
        <v>5</v>
      </c>
      <c r="AB7" s="33">
        <v>22</v>
      </c>
      <c r="AC7" s="33">
        <v>27</v>
      </c>
    </row>
    <row r="8" spans="4:30">
      <c r="D8" s="144" t="s">
        <v>43</v>
      </c>
      <c r="E8" s="145" t="s">
        <v>44</v>
      </c>
      <c r="F8">
        <v>20</v>
      </c>
      <c r="G8">
        <v>50</v>
      </c>
      <c r="H8">
        <v>70</v>
      </c>
      <c r="I8">
        <v>18</v>
      </c>
      <c r="J8">
        <v>53</v>
      </c>
      <c r="K8">
        <v>71</v>
      </c>
      <c r="L8">
        <v>18</v>
      </c>
      <c r="M8">
        <v>39</v>
      </c>
      <c r="N8">
        <v>57</v>
      </c>
      <c r="O8">
        <v>15</v>
      </c>
      <c r="P8">
        <v>42</v>
      </c>
      <c r="Q8">
        <v>57</v>
      </c>
      <c r="R8">
        <v>19</v>
      </c>
      <c r="S8">
        <v>36</v>
      </c>
      <c r="T8">
        <v>55</v>
      </c>
      <c r="U8">
        <v>19</v>
      </c>
      <c r="V8">
        <v>65</v>
      </c>
      <c r="W8">
        <v>84</v>
      </c>
      <c r="X8">
        <v>20</v>
      </c>
      <c r="Y8">
        <v>69</v>
      </c>
      <c r="Z8">
        <v>89</v>
      </c>
      <c r="AA8">
        <v>9</v>
      </c>
      <c r="AB8">
        <v>23</v>
      </c>
      <c r="AC8">
        <v>32</v>
      </c>
    </row>
    <row r="9" spans="4:30">
      <c r="D9" s="142" t="s">
        <v>45</v>
      </c>
      <c r="E9" s="143" t="s">
        <v>46</v>
      </c>
      <c r="F9">
        <v>15</v>
      </c>
      <c r="G9">
        <v>30</v>
      </c>
      <c r="H9">
        <v>45</v>
      </c>
      <c r="I9">
        <v>18</v>
      </c>
      <c r="J9">
        <v>56</v>
      </c>
      <c r="K9">
        <v>74</v>
      </c>
      <c r="L9">
        <v>19</v>
      </c>
      <c r="M9">
        <v>30</v>
      </c>
      <c r="N9">
        <v>49</v>
      </c>
      <c r="O9">
        <v>17</v>
      </c>
      <c r="P9">
        <v>41</v>
      </c>
      <c r="Q9">
        <v>58</v>
      </c>
      <c r="R9">
        <v>16</v>
      </c>
      <c r="S9">
        <v>38</v>
      </c>
      <c r="T9">
        <v>54</v>
      </c>
      <c r="U9">
        <v>17</v>
      </c>
      <c r="V9">
        <v>58</v>
      </c>
      <c r="W9">
        <v>75</v>
      </c>
      <c r="X9">
        <v>19</v>
      </c>
      <c r="Y9">
        <v>71</v>
      </c>
      <c r="Z9">
        <v>90</v>
      </c>
      <c r="AA9">
        <v>4</v>
      </c>
      <c r="AB9">
        <v>29</v>
      </c>
      <c r="AC9">
        <v>33</v>
      </c>
    </row>
    <row r="10" spans="4:30">
      <c r="D10" t="s">
        <v>47</v>
      </c>
      <c r="E10" t="s">
        <v>48</v>
      </c>
      <c r="F10">
        <v>18</v>
      </c>
      <c r="G10">
        <v>58</v>
      </c>
      <c r="H10">
        <v>76</v>
      </c>
      <c r="I10">
        <v>16</v>
      </c>
      <c r="J10">
        <v>43</v>
      </c>
      <c r="K10">
        <v>59</v>
      </c>
      <c r="L10">
        <v>20</v>
      </c>
      <c r="M10">
        <v>56</v>
      </c>
      <c r="N10">
        <v>76</v>
      </c>
      <c r="O10">
        <v>19</v>
      </c>
      <c r="P10">
        <v>65</v>
      </c>
      <c r="Q10">
        <v>84</v>
      </c>
      <c r="R10">
        <v>16</v>
      </c>
      <c r="S10">
        <v>43</v>
      </c>
      <c r="T10">
        <v>59</v>
      </c>
      <c r="U10">
        <v>19</v>
      </c>
      <c r="V10">
        <v>66</v>
      </c>
      <c r="W10">
        <v>85</v>
      </c>
      <c r="X10">
        <v>20</v>
      </c>
      <c r="Y10">
        <v>74</v>
      </c>
      <c r="Z10">
        <v>94</v>
      </c>
      <c r="AA10">
        <v>9</v>
      </c>
      <c r="AB10">
        <v>24</v>
      </c>
      <c r="AC10">
        <v>33</v>
      </c>
    </row>
    <row r="11" spans="4:30">
      <c r="D11" s="161" t="s">
        <v>49</v>
      </c>
      <c r="E11" s="162" t="s">
        <v>50</v>
      </c>
      <c r="F11">
        <v>12</v>
      </c>
      <c r="G11">
        <v>28</v>
      </c>
      <c r="H11">
        <v>40</v>
      </c>
      <c r="I11">
        <v>10</v>
      </c>
      <c r="J11">
        <v>39</v>
      </c>
      <c r="K11">
        <v>49</v>
      </c>
      <c r="L11">
        <v>7</v>
      </c>
      <c r="M11">
        <v>20</v>
      </c>
      <c r="N11">
        <v>27</v>
      </c>
      <c r="O11">
        <v>12</v>
      </c>
      <c r="P11">
        <v>49</v>
      </c>
      <c r="Q11">
        <v>61</v>
      </c>
      <c r="R11">
        <v>12</v>
      </c>
      <c r="S11">
        <v>42</v>
      </c>
      <c r="T11">
        <v>54</v>
      </c>
      <c r="U11">
        <v>14</v>
      </c>
      <c r="V11">
        <v>55</v>
      </c>
      <c r="W11">
        <v>69</v>
      </c>
      <c r="X11">
        <v>17</v>
      </c>
      <c r="Y11">
        <v>43</v>
      </c>
      <c r="Z11">
        <v>60</v>
      </c>
      <c r="AA11">
        <v>6</v>
      </c>
      <c r="AB11">
        <v>19</v>
      </c>
      <c r="AC11">
        <v>25</v>
      </c>
    </row>
    <row r="12" spans="4:30">
      <c r="D12" s="163" t="s">
        <v>51</v>
      </c>
      <c r="E12" s="164" t="s">
        <v>52</v>
      </c>
      <c r="F12">
        <v>16</v>
      </c>
      <c r="G12">
        <v>28</v>
      </c>
      <c r="H12">
        <v>44</v>
      </c>
      <c r="I12">
        <v>15</v>
      </c>
      <c r="J12">
        <v>28</v>
      </c>
      <c r="K12">
        <v>43</v>
      </c>
      <c r="L12">
        <v>12</v>
      </c>
      <c r="M12">
        <v>37</v>
      </c>
      <c r="N12">
        <v>49</v>
      </c>
      <c r="O12">
        <v>18</v>
      </c>
      <c r="P12">
        <v>44</v>
      </c>
      <c r="Q12">
        <v>62</v>
      </c>
      <c r="R12">
        <v>16</v>
      </c>
      <c r="S12">
        <v>31</v>
      </c>
      <c r="T12">
        <v>47</v>
      </c>
      <c r="U12">
        <v>18</v>
      </c>
      <c r="V12">
        <v>65</v>
      </c>
      <c r="W12">
        <v>83</v>
      </c>
      <c r="X12">
        <v>18</v>
      </c>
      <c r="Y12">
        <v>43</v>
      </c>
      <c r="Z12">
        <v>61</v>
      </c>
      <c r="AA12">
        <v>6</v>
      </c>
      <c r="AB12">
        <v>17</v>
      </c>
      <c r="AC12">
        <v>23</v>
      </c>
    </row>
    <row r="13" spans="4:30">
      <c r="D13" s="146" t="s">
        <v>53</v>
      </c>
      <c r="E13" s="147" t="s">
        <v>54</v>
      </c>
      <c r="F13">
        <v>16</v>
      </c>
      <c r="G13">
        <v>15</v>
      </c>
      <c r="H13">
        <v>31</v>
      </c>
      <c r="I13">
        <v>18</v>
      </c>
      <c r="J13">
        <v>45</v>
      </c>
      <c r="K13">
        <v>63</v>
      </c>
      <c r="L13">
        <v>18</v>
      </c>
      <c r="M13">
        <v>44</v>
      </c>
      <c r="N13">
        <v>62</v>
      </c>
      <c r="O13">
        <v>17</v>
      </c>
      <c r="P13">
        <v>37</v>
      </c>
      <c r="Q13">
        <v>54</v>
      </c>
      <c r="R13">
        <v>12</v>
      </c>
      <c r="S13">
        <v>16</v>
      </c>
      <c r="T13">
        <v>28</v>
      </c>
      <c r="U13">
        <v>16</v>
      </c>
      <c r="V13">
        <v>60</v>
      </c>
      <c r="W13">
        <v>76</v>
      </c>
      <c r="X13">
        <v>19</v>
      </c>
      <c r="Y13">
        <v>61</v>
      </c>
      <c r="Z13">
        <v>80</v>
      </c>
      <c r="AA13">
        <v>5</v>
      </c>
      <c r="AB13">
        <v>26</v>
      </c>
      <c r="AC13">
        <v>31</v>
      </c>
    </row>
    <row r="14" spans="4:30">
      <c r="D14" s="148" t="s">
        <v>55</v>
      </c>
      <c r="E14" s="149" t="s">
        <v>56</v>
      </c>
      <c r="F14">
        <v>15</v>
      </c>
      <c r="G14">
        <v>28</v>
      </c>
      <c r="H14">
        <v>43</v>
      </c>
      <c r="I14">
        <v>16</v>
      </c>
      <c r="J14">
        <v>44</v>
      </c>
      <c r="K14">
        <v>60</v>
      </c>
      <c r="L14">
        <v>16</v>
      </c>
      <c r="M14">
        <v>53</v>
      </c>
      <c r="N14">
        <v>69</v>
      </c>
      <c r="O14">
        <v>18</v>
      </c>
      <c r="P14">
        <v>58</v>
      </c>
      <c r="Q14">
        <v>76</v>
      </c>
      <c r="R14">
        <v>12</v>
      </c>
      <c r="S14">
        <v>28</v>
      </c>
      <c r="T14">
        <v>40</v>
      </c>
      <c r="U14">
        <v>16</v>
      </c>
      <c r="V14">
        <v>60</v>
      </c>
      <c r="W14">
        <v>76</v>
      </c>
      <c r="X14">
        <v>19</v>
      </c>
      <c r="Y14">
        <v>59</v>
      </c>
      <c r="Z14">
        <v>78</v>
      </c>
      <c r="AA14">
        <v>6</v>
      </c>
      <c r="AB14">
        <v>23</v>
      </c>
      <c r="AC14">
        <v>29</v>
      </c>
    </row>
    <row r="15" spans="4:30">
      <c r="D15" t="s">
        <v>57</v>
      </c>
      <c r="E15" t="s">
        <v>58</v>
      </c>
      <c r="F15">
        <v>17</v>
      </c>
      <c r="G15">
        <v>50</v>
      </c>
      <c r="H15">
        <v>67</v>
      </c>
      <c r="I15">
        <v>17</v>
      </c>
      <c r="J15">
        <v>63</v>
      </c>
      <c r="K15">
        <v>80</v>
      </c>
      <c r="L15">
        <v>19</v>
      </c>
      <c r="M15">
        <v>37</v>
      </c>
      <c r="N15">
        <v>56</v>
      </c>
      <c r="O15">
        <v>19</v>
      </c>
      <c r="P15">
        <v>49</v>
      </c>
      <c r="Q15">
        <v>68</v>
      </c>
      <c r="R15">
        <v>17</v>
      </c>
      <c r="S15">
        <v>50</v>
      </c>
      <c r="T15">
        <v>67</v>
      </c>
      <c r="U15">
        <v>19</v>
      </c>
      <c r="V15">
        <v>65</v>
      </c>
      <c r="W15">
        <v>84</v>
      </c>
      <c r="X15">
        <v>19</v>
      </c>
      <c r="Y15">
        <v>64</v>
      </c>
      <c r="Z15">
        <v>83</v>
      </c>
      <c r="AA15">
        <v>5</v>
      </c>
      <c r="AB15">
        <v>32</v>
      </c>
      <c r="AC15">
        <v>37</v>
      </c>
    </row>
    <row r="16" spans="4:30">
      <c r="D16" t="s">
        <v>59</v>
      </c>
      <c r="E16" t="s">
        <v>60</v>
      </c>
      <c r="F16">
        <v>17</v>
      </c>
      <c r="G16">
        <v>55</v>
      </c>
      <c r="H16">
        <v>72</v>
      </c>
      <c r="I16">
        <v>18</v>
      </c>
      <c r="J16">
        <v>42</v>
      </c>
      <c r="K16">
        <v>60</v>
      </c>
      <c r="L16">
        <v>18</v>
      </c>
      <c r="M16">
        <v>52</v>
      </c>
      <c r="N16">
        <v>70</v>
      </c>
      <c r="O16">
        <v>17</v>
      </c>
      <c r="P16">
        <v>61</v>
      </c>
      <c r="Q16">
        <v>78</v>
      </c>
      <c r="R16">
        <v>17</v>
      </c>
      <c r="S16">
        <v>37</v>
      </c>
      <c r="T16">
        <v>54</v>
      </c>
      <c r="U16">
        <v>19</v>
      </c>
      <c r="V16">
        <v>60</v>
      </c>
      <c r="W16">
        <v>79</v>
      </c>
      <c r="X16">
        <v>19</v>
      </c>
      <c r="Y16">
        <v>69</v>
      </c>
      <c r="Z16">
        <v>88</v>
      </c>
      <c r="AA16">
        <v>5</v>
      </c>
      <c r="AB16">
        <v>23</v>
      </c>
      <c r="AC16">
        <v>28</v>
      </c>
    </row>
    <row r="17" spans="4:29">
      <c r="D17" s="150" t="s">
        <v>61</v>
      </c>
      <c r="E17" s="151" t="s">
        <v>62</v>
      </c>
      <c r="F17">
        <v>12</v>
      </c>
      <c r="G17">
        <v>38</v>
      </c>
      <c r="H17">
        <v>50</v>
      </c>
      <c r="I17">
        <v>14</v>
      </c>
      <c r="J17">
        <v>31</v>
      </c>
      <c r="K17">
        <v>45</v>
      </c>
      <c r="L17">
        <v>14</v>
      </c>
      <c r="M17">
        <v>37</v>
      </c>
      <c r="N17">
        <v>51</v>
      </c>
      <c r="O17">
        <v>14</v>
      </c>
      <c r="P17">
        <v>36</v>
      </c>
      <c r="Q17">
        <v>50</v>
      </c>
      <c r="R17">
        <v>13</v>
      </c>
      <c r="S17">
        <v>17</v>
      </c>
      <c r="T17">
        <v>30</v>
      </c>
      <c r="U17">
        <v>18</v>
      </c>
      <c r="V17">
        <v>60</v>
      </c>
      <c r="W17">
        <v>78</v>
      </c>
      <c r="X17">
        <v>15</v>
      </c>
      <c r="Y17">
        <v>63</v>
      </c>
      <c r="Z17">
        <v>78</v>
      </c>
      <c r="AA17">
        <v>5</v>
      </c>
      <c r="AB17">
        <v>22</v>
      </c>
      <c r="AC17">
        <v>27</v>
      </c>
    </row>
    <row r="18" spans="4:29">
      <c r="D18" s="152" t="s">
        <v>63</v>
      </c>
      <c r="E18" s="153" t="s">
        <v>64</v>
      </c>
      <c r="F18">
        <v>18</v>
      </c>
      <c r="G18">
        <v>44</v>
      </c>
      <c r="H18">
        <v>62</v>
      </c>
      <c r="I18">
        <v>20</v>
      </c>
      <c r="J18">
        <v>41</v>
      </c>
      <c r="K18">
        <v>61</v>
      </c>
      <c r="L18">
        <v>17</v>
      </c>
      <c r="M18">
        <v>46</v>
      </c>
      <c r="N18">
        <v>63</v>
      </c>
      <c r="O18">
        <v>19</v>
      </c>
      <c r="P18">
        <v>59</v>
      </c>
      <c r="Q18">
        <v>78</v>
      </c>
      <c r="R18">
        <v>15</v>
      </c>
      <c r="S18">
        <v>40</v>
      </c>
      <c r="T18">
        <v>55</v>
      </c>
      <c r="U18">
        <v>17</v>
      </c>
      <c r="V18">
        <v>60</v>
      </c>
      <c r="W18">
        <v>77</v>
      </c>
      <c r="X18">
        <v>20</v>
      </c>
      <c r="Y18">
        <v>59</v>
      </c>
      <c r="Z18">
        <v>79</v>
      </c>
      <c r="AA18">
        <v>7</v>
      </c>
      <c r="AB18">
        <v>31</v>
      </c>
      <c r="AC18">
        <v>38</v>
      </c>
    </row>
    <row r="19" spans="4:29">
      <c r="D19" s="165" t="s">
        <v>65</v>
      </c>
      <c r="E19" s="166" t="s">
        <v>66</v>
      </c>
      <c r="F19">
        <v>14</v>
      </c>
      <c r="G19">
        <v>10</v>
      </c>
      <c r="H19">
        <v>24</v>
      </c>
      <c r="I19">
        <v>15</v>
      </c>
      <c r="J19">
        <v>32</v>
      </c>
      <c r="K19">
        <v>47</v>
      </c>
      <c r="L19">
        <v>17</v>
      </c>
      <c r="M19">
        <v>39</v>
      </c>
      <c r="N19">
        <v>56</v>
      </c>
      <c r="O19">
        <v>17</v>
      </c>
      <c r="P19">
        <v>50</v>
      </c>
      <c r="Q19">
        <v>67</v>
      </c>
      <c r="R19">
        <v>12</v>
      </c>
      <c r="S19">
        <v>14</v>
      </c>
      <c r="T19">
        <v>26</v>
      </c>
      <c r="U19">
        <v>17</v>
      </c>
      <c r="V19">
        <v>62</v>
      </c>
      <c r="W19">
        <v>79</v>
      </c>
      <c r="X19">
        <v>16</v>
      </c>
      <c r="Y19">
        <v>59</v>
      </c>
      <c r="Z19">
        <v>75</v>
      </c>
      <c r="AA19">
        <v>6</v>
      </c>
      <c r="AB19">
        <v>27</v>
      </c>
      <c r="AC19">
        <v>33</v>
      </c>
    </row>
    <row r="20" spans="4:29">
      <c r="D20" t="s">
        <v>67</v>
      </c>
      <c r="E20" t="s">
        <v>68</v>
      </c>
      <c r="F20">
        <v>19</v>
      </c>
      <c r="G20">
        <v>33</v>
      </c>
      <c r="H20">
        <v>52</v>
      </c>
      <c r="I20">
        <v>13</v>
      </c>
      <c r="J20">
        <v>47</v>
      </c>
      <c r="K20">
        <v>60</v>
      </c>
      <c r="L20">
        <v>15</v>
      </c>
      <c r="M20">
        <v>29</v>
      </c>
      <c r="N20">
        <v>44</v>
      </c>
      <c r="O20">
        <v>18</v>
      </c>
      <c r="P20">
        <v>47</v>
      </c>
      <c r="Q20">
        <v>65</v>
      </c>
      <c r="R20">
        <v>12</v>
      </c>
      <c r="S20">
        <v>39</v>
      </c>
      <c r="T20">
        <v>51</v>
      </c>
      <c r="U20">
        <v>16</v>
      </c>
      <c r="V20">
        <v>65</v>
      </c>
      <c r="W20">
        <v>81</v>
      </c>
      <c r="X20">
        <v>16</v>
      </c>
      <c r="Y20">
        <v>63</v>
      </c>
      <c r="Z20">
        <v>79</v>
      </c>
      <c r="AA20">
        <v>4</v>
      </c>
      <c r="AB20">
        <v>22</v>
      </c>
      <c r="AC20">
        <v>26</v>
      </c>
    </row>
    <row r="21" spans="4:29">
      <c r="D21" s="154" t="s">
        <v>69</v>
      </c>
      <c r="E21" s="155" t="s">
        <v>70</v>
      </c>
      <c r="F21">
        <v>14</v>
      </c>
      <c r="G21">
        <v>32</v>
      </c>
      <c r="H21">
        <v>46</v>
      </c>
      <c r="I21">
        <v>16</v>
      </c>
      <c r="J21">
        <v>34</v>
      </c>
      <c r="K21">
        <v>50</v>
      </c>
      <c r="L21">
        <v>17</v>
      </c>
      <c r="M21">
        <v>40</v>
      </c>
      <c r="N21">
        <v>57</v>
      </c>
      <c r="O21">
        <v>19</v>
      </c>
      <c r="P21">
        <v>60</v>
      </c>
      <c r="Q21">
        <v>79</v>
      </c>
      <c r="R21">
        <v>13</v>
      </c>
      <c r="S21">
        <v>28</v>
      </c>
      <c r="T21">
        <v>41</v>
      </c>
      <c r="U21">
        <v>18</v>
      </c>
      <c r="V21">
        <v>65</v>
      </c>
      <c r="W21">
        <v>83</v>
      </c>
      <c r="X21">
        <v>19</v>
      </c>
      <c r="Y21">
        <v>62</v>
      </c>
      <c r="Z21">
        <v>81</v>
      </c>
      <c r="AA21">
        <v>6</v>
      </c>
      <c r="AB21">
        <v>23</v>
      </c>
      <c r="AC21">
        <v>29</v>
      </c>
    </row>
    <row r="22" spans="4:29">
      <c r="D22" t="s">
        <v>71</v>
      </c>
      <c r="E22" t="s">
        <v>72</v>
      </c>
      <c r="F22">
        <v>20</v>
      </c>
      <c r="G22">
        <v>57</v>
      </c>
      <c r="H22">
        <v>77</v>
      </c>
      <c r="I22">
        <v>19</v>
      </c>
      <c r="J22">
        <v>65</v>
      </c>
      <c r="K22">
        <v>84</v>
      </c>
      <c r="L22">
        <v>17</v>
      </c>
      <c r="M22">
        <v>44</v>
      </c>
      <c r="N22">
        <v>61</v>
      </c>
      <c r="O22">
        <v>18</v>
      </c>
      <c r="P22">
        <v>59</v>
      </c>
      <c r="Q22">
        <v>77</v>
      </c>
      <c r="R22">
        <v>19</v>
      </c>
      <c r="S22">
        <v>53</v>
      </c>
      <c r="T22">
        <v>72</v>
      </c>
      <c r="U22">
        <v>18</v>
      </c>
      <c r="V22">
        <v>60</v>
      </c>
      <c r="W22">
        <v>78</v>
      </c>
      <c r="X22">
        <v>20</v>
      </c>
      <c r="Y22">
        <v>63</v>
      </c>
      <c r="Z22">
        <v>83</v>
      </c>
      <c r="AA22">
        <v>6</v>
      </c>
      <c r="AB22">
        <v>24</v>
      </c>
      <c r="AC22">
        <v>30</v>
      </c>
    </row>
    <row r="23" spans="4:29">
      <c r="D23" t="s">
        <v>73</v>
      </c>
      <c r="E23" t="s">
        <v>74</v>
      </c>
      <c r="F23">
        <v>20</v>
      </c>
      <c r="G23">
        <v>54</v>
      </c>
      <c r="H23">
        <v>74</v>
      </c>
      <c r="I23">
        <v>20</v>
      </c>
      <c r="J23">
        <v>60</v>
      </c>
      <c r="K23">
        <v>80</v>
      </c>
      <c r="L23">
        <v>20</v>
      </c>
      <c r="M23">
        <v>61</v>
      </c>
      <c r="N23">
        <v>81</v>
      </c>
      <c r="O23">
        <v>19</v>
      </c>
      <c r="P23">
        <v>55</v>
      </c>
      <c r="Q23">
        <v>74</v>
      </c>
      <c r="R23">
        <v>20</v>
      </c>
      <c r="S23">
        <v>60</v>
      </c>
      <c r="T23">
        <v>80</v>
      </c>
      <c r="U23">
        <v>18</v>
      </c>
      <c r="V23">
        <v>65</v>
      </c>
      <c r="W23">
        <v>83</v>
      </c>
      <c r="X23">
        <v>20</v>
      </c>
      <c r="Y23">
        <v>66</v>
      </c>
      <c r="Z23">
        <v>86</v>
      </c>
      <c r="AA23">
        <v>6</v>
      </c>
      <c r="AB23">
        <v>29</v>
      </c>
      <c r="AC23">
        <v>35</v>
      </c>
    </row>
    <row r="24" spans="4:29">
      <c r="D24" t="s">
        <v>75</v>
      </c>
      <c r="E24" t="s">
        <v>76</v>
      </c>
      <c r="F24">
        <v>17</v>
      </c>
      <c r="G24">
        <v>33</v>
      </c>
      <c r="H24">
        <v>50</v>
      </c>
      <c r="I24">
        <v>19</v>
      </c>
      <c r="J24">
        <v>41</v>
      </c>
      <c r="K24">
        <v>60</v>
      </c>
      <c r="L24">
        <v>18</v>
      </c>
      <c r="M24">
        <v>48</v>
      </c>
      <c r="N24">
        <v>66</v>
      </c>
      <c r="O24">
        <v>18</v>
      </c>
      <c r="P24">
        <v>41</v>
      </c>
      <c r="Q24">
        <v>59</v>
      </c>
      <c r="R24">
        <v>17</v>
      </c>
      <c r="S24">
        <v>43</v>
      </c>
      <c r="T24">
        <v>60</v>
      </c>
      <c r="U24">
        <v>18</v>
      </c>
      <c r="V24">
        <v>65</v>
      </c>
      <c r="W24">
        <v>83</v>
      </c>
      <c r="X24">
        <v>20</v>
      </c>
      <c r="Y24">
        <v>56</v>
      </c>
      <c r="Z24">
        <v>76</v>
      </c>
      <c r="AA24">
        <v>6</v>
      </c>
      <c r="AB24">
        <v>26</v>
      </c>
      <c r="AC24">
        <v>32</v>
      </c>
    </row>
    <row r="25" spans="4:29">
      <c r="D25" t="s">
        <v>77</v>
      </c>
      <c r="E25" t="s">
        <v>78</v>
      </c>
      <c r="F25">
        <v>17</v>
      </c>
      <c r="G25">
        <v>43</v>
      </c>
      <c r="H25">
        <v>60</v>
      </c>
      <c r="I25">
        <v>15</v>
      </c>
      <c r="J25">
        <v>49</v>
      </c>
      <c r="K25">
        <v>64</v>
      </c>
      <c r="L25">
        <v>19</v>
      </c>
      <c r="M25">
        <v>44</v>
      </c>
      <c r="N25">
        <v>63</v>
      </c>
      <c r="O25">
        <v>17</v>
      </c>
      <c r="P25">
        <v>28</v>
      </c>
      <c r="Q25">
        <v>45</v>
      </c>
      <c r="R25">
        <v>16</v>
      </c>
      <c r="S25">
        <v>31</v>
      </c>
      <c r="T25">
        <v>47</v>
      </c>
      <c r="U25">
        <v>19</v>
      </c>
      <c r="V25">
        <v>66</v>
      </c>
      <c r="W25">
        <v>85</v>
      </c>
      <c r="X25">
        <v>18</v>
      </c>
      <c r="Y25">
        <v>65</v>
      </c>
      <c r="Z25">
        <v>83</v>
      </c>
      <c r="AA25">
        <v>8</v>
      </c>
      <c r="AB25">
        <v>24</v>
      </c>
      <c r="AC25">
        <v>32</v>
      </c>
    </row>
    <row r="26" spans="4:29">
      <c r="D26" t="s">
        <v>79</v>
      </c>
      <c r="E26" t="s">
        <v>80</v>
      </c>
      <c r="F26">
        <v>16</v>
      </c>
      <c r="G26">
        <v>54</v>
      </c>
      <c r="H26">
        <v>70</v>
      </c>
      <c r="I26">
        <v>18</v>
      </c>
      <c r="J26">
        <v>32</v>
      </c>
      <c r="K26">
        <v>50</v>
      </c>
      <c r="L26">
        <v>17</v>
      </c>
      <c r="M26">
        <v>47</v>
      </c>
      <c r="N26">
        <v>64</v>
      </c>
      <c r="O26">
        <v>17</v>
      </c>
      <c r="P26">
        <v>65</v>
      </c>
      <c r="Q26">
        <v>82</v>
      </c>
      <c r="R26">
        <v>18</v>
      </c>
      <c r="S26">
        <v>38</v>
      </c>
      <c r="T26">
        <v>56</v>
      </c>
      <c r="U26">
        <v>17</v>
      </c>
      <c r="V26">
        <v>61</v>
      </c>
      <c r="W26">
        <v>78</v>
      </c>
      <c r="X26">
        <v>19</v>
      </c>
      <c r="Y26">
        <v>66</v>
      </c>
      <c r="Z26">
        <v>85</v>
      </c>
      <c r="AA26">
        <v>5</v>
      </c>
      <c r="AB26">
        <v>22</v>
      </c>
      <c r="AC26">
        <v>27</v>
      </c>
    </row>
    <row r="27" spans="4:29">
      <c r="D27" t="s">
        <v>81</v>
      </c>
      <c r="E27" t="s">
        <v>82</v>
      </c>
      <c r="F27">
        <v>14</v>
      </c>
      <c r="G27">
        <v>28</v>
      </c>
      <c r="H27">
        <v>42</v>
      </c>
      <c r="I27">
        <v>17</v>
      </c>
      <c r="J27">
        <v>55</v>
      </c>
      <c r="K27">
        <v>72</v>
      </c>
      <c r="L27">
        <v>17</v>
      </c>
      <c r="M27">
        <v>32</v>
      </c>
      <c r="N27">
        <v>49</v>
      </c>
      <c r="O27">
        <v>17</v>
      </c>
      <c r="P27">
        <v>61</v>
      </c>
      <c r="Q27">
        <v>78</v>
      </c>
      <c r="R27">
        <v>15</v>
      </c>
      <c r="S27">
        <v>43</v>
      </c>
      <c r="T27">
        <v>58</v>
      </c>
      <c r="U27">
        <v>18</v>
      </c>
      <c r="V27">
        <v>65</v>
      </c>
      <c r="W27">
        <v>83</v>
      </c>
      <c r="X27">
        <v>19</v>
      </c>
      <c r="Y27">
        <v>62</v>
      </c>
      <c r="Z27">
        <v>81</v>
      </c>
      <c r="AA27">
        <v>5</v>
      </c>
      <c r="AB27">
        <v>23</v>
      </c>
      <c r="AC27">
        <v>28</v>
      </c>
    </row>
    <row r="28" spans="4:29">
      <c r="D28" t="s">
        <v>83</v>
      </c>
      <c r="E28" t="s">
        <v>84</v>
      </c>
      <c r="F28">
        <v>17</v>
      </c>
      <c r="G28">
        <v>16</v>
      </c>
      <c r="H28">
        <v>33</v>
      </c>
      <c r="I28">
        <v>15</v>
      </c>
      <c r="J28">
        <v>60</v>
      </c>
      <c r="K28">
        <v>75</v>
      </c>
      <c r="L28">
        <v>13</v>
      </c>
      <c r="M28">
        <v>36</v>
      </c>
      <c r="N28">
        <v>49</v>
      </c>
      <c r="O28">
        <v>14</v>
      </c>
      <c r="P28">
        <v>48</v>
      </c>
      <c r="Q28">
        <v>62</v>
      </c>
      <c r="R28">
        <v>15</v>
      </c>
      <c r="S28">
        <v>41</v>
      </c>
      <c r="T28">
        <v>56</v>
      </c>
      <c r="U28">
        <v>17</v>
      </c>
      <c r="V28">
        <v>61</v>
      </c>
      <c r="W28">
        <v>78</v>
      </c>
      <c r="X28">
        <v>17</v>
      </c>
      <c r="Y28">
        <v>42</v>
      </c>
      <c r="Z28">
        <v>59</v>
      </c>
      <c r="AA28">
        <v>8</v>
      </c>
      <c r="AB28">
        <v>16</v>
      </c>
      <c r="AC28">
        <v>24</v>
      </c>
    </row>
    <row r="29" spans="4:29">
      <c r="D29" s="167" t="s">
        <v>85</v>
      </c>
      <c r="E29" s="168" t="s">
        <v>86</v>
      </c>
      <c r="F29">
        <v>12</v>
      </c>
      <c r="G29">
        <v>34</v>
      </c>
      <c r="H29">
        <v>46</v>
      </c>
      <c r="I29">
        <v>15</v>
      </c>
      <c r="J29">
        <v>28</v>
      </c>
      <c r="K29">
        <v>43</v>
      </c>
      <c r="L29">
        <v>16</v>
      </c>
      <c r="M29">
        <v>58</v>
      </c>
      <c r="N29">
        <v>74</v>
      </c>
      <c r="O29">
        <v>16</v>
      </c>
      <c r="P29">
        <v>39</v>
      </c>
      <c r="Q29">
        <v>55</v>
      </c>
      <c r="R29">
        <v>12</v>
      </c>
      <c r="S29">
        <v>30</v>
      </c>
      <c r="T29">
        <v>42</v>
      </c>
      <c r="U29">
        <v>17</v>
      </c>
      <c r="V29">
        <v>65</v>
      </c>
      <c r="W29">
        <v>82</v>
      </c>
      <c r="X29">
        <v>17</v>
      </c>
      <c r="Y29">
        <v>61</v>
      </c>
      <c r="Z29">
        <v>78</v>
      </c>
      <c r="AA29">
        <v>5</v>
      </c>
      <c r="AB29">
        <v>23</v>
      </c>
      <c r="AC29">
        <v>28</v>
      </c>
    </row>
    <row r="30" spans="4:29">
      <c r="D30" t="s">
        <v>87</v>
      </c>
      <c r="E30" t="s">
        <v>88</v>
      </c>
      <c r="F30">
        <v>19</v>
      </c>
      <c r="G30">
        <v>50</v>
      </c>
      <c r="H30">
        <v>69</v>
      </c>
      <c r="I30">
        <v>20</v>
      </c>
      <c r="J30">
        <v>63</v>
      </c>
      <c r="K30">
        <v>83</v>
      </c>
      <c r="L30">
        <v>20</v>
      </c>
      <c r="M30">
        <v>47</v>
      </c>
      <c r="N30">
        <v>67</v>
      </c>
      <c r="O30">
        <v>20</v>
      </c>
      <c r="P30">
        <v>62</v>
      </c>
      <c r="Q30">
        <v>82</v>
      </c>
      <c r="R30">
        <v>20</v>
      </c>
      <c r="S30">
        <v>57</v>
      </c>
      <c r="T30">
        <v>77</v>
      </c>
      <c r="U30">
        <v>19</v>
      </c>
      <c r="V30">
        <v>60</v>
      </c>
      <c r="W30">
        <v>79</v>
      </c>
      <c r="X30">
        <v>20</v>
      </c>
      <c r="Y30">
        <v>67</v>
      </c>
      <c r="Z30">
        <v>87</v>
      </c>
      <c r="AA30">
        <v>8</v>
      </c>
      <c r="AB30">
        <v>32</v>
      </c>
      <c r="AC30">
        <v>40</v>
      </c>
    </row>
    <row r="31" spans="4:29">
      <c r="D31" t="s">
        <v>89</v>
      </c>
      <c r="E31" t="s">
        <v>90</v>
      </c>
      <c r="F31">
        <v>17</v>
      </c>
      <c r="G31">
        <v>32</v>
      </c>
      <c r="H31">
        <v>49</v>
      </c>
      <c r="I31">
        <v>17</v>
      </c>
      <c r="J31">
        <v>31</v>
      </c>
      <c r="K31">
        <v>48</v>
      </c>
      <c r="L31">
        <v>17</v>
      </c>
      <c r="M31">
        <v>58</v>
      </c>
      <c r="N31">
        <v>75</v>
      </c>
      <c r="O31">
        <v>16</v>
      </c>
      <c r="P31">
        <v>51</v>
      </c>
      <c r="Q31">
        <v>67</v>
      </c>
      <c r="R31">
        <v>18</v>
      </c>
      <c r="S31">
        <v>42</v>
      </c>
      <c r="T31">
        <v>60</v>
      </c>
      <c r="U31">
        <v>19</v>
      </c>
      <c r="V31">
        <v>60</v>
      </c>
      <c r="W31">
        <v>79</v>
      </c>
      <c r="X31">
        <v>20</v>
      </c>
      <c r="Y31">
        <v>54</v>
      </c>
      <c r="Z31">
        <v>74</v>
      </c>
      <c r="AA31">
        <v>6</v>
      </c>
      <c r="AB31">
        <v>16</v>
      </c>
      <c r="AC31">
        <v>22</v>
      </c>
    </row>
    <row r="32" spans="4:29">
      <c r="D32" t="s">
        <v>91</v>
      </c>
      <c r="E32" t="s">
        <v>92</v>
      </c>
      <c r="F32">
        <v>15</v>
      </c>
      <c r="G32">
        <v>38</v>
      </c>
      <c r="H32">
        <v>53</v>
      </c>
      <c r="I32">
        <v>15</v>
      </c>
      <c r="J32">
        <v>49</v>
      </c>
      <c r="K32">
        <v>64</v>
      </c>
      <c r="L32">
        <v>18</v>
      </c>
      <c r="M32">
        <v>46</v>
      </c>
      <c r="N32">
        <v>64</v>
      </c>
      <c r="O32">
        <v>18</v>
      </c>
      <c r="P32">
        <v>63</v>
      </c>
      <c r="Q32">
        <v>81</v>
      </c>
      <c r="R32">
        <v>12</v>
      </c>
      <c r="S32">
        <v>30</v>
      </c>
      <c r="T32">
        <v>42</v>
      </c>
      <c r="U32">
        <v>17</v>
      </c>
      <c r="V32">
        <v>66</v>
      </c>
      <c r="W32">
        <v>83</v>
      </c>
      <c r="X32">
        <v>19</v>
      </c>
      <c r="Y32">
        <v>70</v>
      </c>
      <c r="Z32">
        <v>89</v>
      </c>
      <c r="AA32">
        <v>7</v>
      </c>
      <c r="AB32">
        <v>20</v>
      </c>
      <c r="AC32">
        <v>27</v>
      </c>
    </row>
    <row r="33" spans="4:29">
      <c r="D33" s="169" t="s">
        <v>93</v>
      </c>
      <c r="E33" s="170" t="s">
        <v>94</v>
      </c>
      <c r="F33">
        <v>14</v>
      </c>
      <c r="G33">
        <v>31</v>
      </c>
      <c r="H33">
        <v>45</v>
      </c>
      <c r="I33">
        <v>13</v>
      </c>
      <c r="J33">
        <v>41</v>
      </c>
      <c r="K33">
        <v>54</v>
      </c>
      <c r="L33">
        <v>17</v>
      </c>
      <c r="M33">
        <v>50</v>
      </c>
      <c r="N33">
        <v>67</v>
      </c>
      <c r="O33">
        <v>15</v>
      </c>
      <c r="P33">
        <v>55</v>
      </c>
      <c r="Q33">
        <v>70</v>
      </c>
      <c r="R33">
        <v>14</v>
      </c>
      <c r="S33">
        <v>34</v>
      </c>
      <c r="T33">
        <v>48</v>
      </c>
      <c r="U33">
        <v>16</v>
      </c>
      <c r="V33">
        <v>63</v>
      </c>
      <c r="W33">
        <v>79</v>
      </c>
      <c r="X33">
        <v>17</v>
      </c>
      <c r="Y33">
        <v>60</v>
      </c>
      <c r="Z33">
        <v>77</v>
      </c>
      <c r="AA33">
        <v>7</v>
      </c>
      <c r="AB33">
        <v>19</v>
      </c>
      <c r="AC33">
        <v>26</v>
      </c>
    </row>
  </sheetData>
  <mergeCells count="9">
    <mergeCell ref="X5:Z5"/>
    <mergeCell ref="AA5:AC5"/>
    <mergeCell ref="J4:S4"/>
    <mergeCell ref="U5:W5"/>
    <mergeCell ref="F5:H5"/>
    <mergeCell ref="I5:K5"/>
    <mergeCell ref="L5:N5"/>
    <mergeCell ref="O5:Q5"/>
    <mergeCell ref="R5:T5"/>
  </mergeCells>
  <pageMargins left="0.7" right="0.7" top="0.75" bottom="0.75" header="0.3" footer="0.3"/>
  <pageSetup orientation="landscape" horizontalDpi="4294967292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5:AL89"/>
  <sheetViews>
    <sheetView topLeftCell="C34" workbookViewId="0">
      <selection activeCell="E73" sqref="D5:BG75"/>
    </sheetView>
  </sheetViews>
  <sheetFormatPr defaultRowHeight="15"/>
  <cols>
    <col min="1" max="3" width="2.28515625" customWidth="1" collapsed="1"/>
    <col min="4" max="4" width="13.42578125" customWidth="1" collapsed="1"/>
    <col min="5" max="5" width="24.28515625" customWidth="1" collapsed="1"/>
    <col min="6" max="17" width="9.140625" style="33" customWidth="1" collapsed="1"/>
    <col min="18" max="20" width="9.140625" style="36" collapsed="1"/>
    <col min="21" max="29" width="9.140625" style="33" collapsed="1"/>
    <col min="30" max="37" width="9.140625" style="34" collapsed="1"/>
    <col min="38" max="38" width="9.140625" style="32" collapsed="1"/>
  </cols>
  <sheetData>
    <row r="5" spans="4:38">
      <c r="F5" s="251"/>
      <c r="G5" s="251"/>
      <c r="H5" s="251"/>
      <c r="I5" s="251"/>
      <c r="J5" s="251"/>
      <c r="K5" s="251"/>
      <c r="L5" s="251"/>
      <c r="M5" s="251"/>
      <c r="N5" s="251"/>
      <c r="O5" s="251"/>
      <c r="P5" s="251"/>
      <c r="Q5" s="251"/>
      <c r="R5" s="250"/>
      <c r="S5" s="250"/>
      <c r="T5" s="250"/>
      <c r="U5" s="251"/>
      <c r="V5" s="251"/>
      <c r="W5" s="251"/>
      <c r="X5" s="251"/>
      <c r="Y5" s="251"/>
      <c r="Z5" s="251"/>
      <c r="AA5" s="251"/>
      <c r="AB5" s="251"/>
      <c r="AC5" s="251"/>
      <c r="AD5" s="249"/>
      <c r="AE5" s="249"/>
      <c r="AF5" s="249"/>
      <c r="AG5" s="249"/>
      <c r="AH5" s="249"/>
      <c r="AI5" s="249"/>
      <c r="AJ5" s="249"/>
      <c r="AK5" s="249"/>
      <c r="AL5" s="249"/>
    </row>
    <row r="6" spans="4:38">
      <c r="D6" s="37"/>
      <c r="E6" s="38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139"/>
      <c r="S6" s="139"/>
      <c r="T6" s="139"/>
      <c r="U6" s="35"/>
      <c r="V6" s="35"/>
      <c r="W6" s="35"/>
      <c r="X6" s="35"/>
      <c r="Y6" s="35"/>
      <c r="Z6" s="35"/>
      <c r="AA6" s="35"/>
      <c r="AB6" s="35"/>
      <c r="AC6" s="35"/>
      <c r="AD6" s="33"/>
      <c r="AE6" s="33"/>
      <c r="AF6" s="33"/>
      <c r="AG6" s="33"/>
      <c r="AH6" s="33"/>
      <c r="AI6" s="33"/>
      <c r="AJ6"/>
      <c r="AK6"/>
      <c r="AL6"/>
    </row>
    <row r="7" spans="4:38">
      <c r="D7" s="39"/>
      <c r="E7" s="39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139"/>
      <c r="S7" s="139"/>
      <c r="T7" s="139"/>
      <c r="U7" s="35"/>
      <c r="V7" s="35"/>
      <c r="W7" s="35"/>
      <c r="X7" s="35"/>
      <c r="Y7" s="35"/>
      <c r="Z7" s="35"/>
      <c r="AA7" s="35"/>
      <c r="AB7" s="35"/>
      <c r="AC7" s="35"/>
      <c r="AD7" s="33"/>
      <c r="AE7" s="33"/>
      <c r="AF7" s="33"/>
      <c r="AG7" s="33"/>
      <c r="AH7" s="33"/>
      <c r="AI7" s="33"/>
      <c r="AJ7"/>
      <c r="AK7"/>
      <c r="AL7"/>
    </row>
    <row r="8" spans="4:38">
      <c r="D8" s="39"/>
      <c r="E8" s="39"/>
      <c r="F8" s="35"/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  <c r="R8" s="139"/>
      <c r="S8" s="139"/>
      <c r="T8" s="139"/>
      <c r="U8" s="35"/>
      <c r="V8" s="35"/>
      <c r="W8" s="35"/>
      <c r="X8" s="35"/>
      <c r="Y8" s="35"/>
      <c r="Z8" s="35"/>
      <c r="AA8" s="35"/>
      <c r="AB8" s="35"/>
      <c r="AC8" s="35"/>
      <c r="AD8" s="33"/>
      <c r="AE8" s="33"/>
      <c r="AF8" s="33"/>
      <c r="AG8" s="33"/>
      <c r="AH8" s="33"/>
      <c r="AI8" s="33"/>
      <c r="AJ8"/>
      <c r="AK8"/>
      <c r="AL8"/>
    </row>
    <row r="9" spans="4:38">
      <c r="D9" s="39"/>
      <c r="E9" s="39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139"/>
      <c r="S9" s="139"/>
      <c r="T9" s="139"/>
      <c r="U9" s="35"/>
      <c r="V9" s="35"/>
      <c r="W9" s="35"/>
      <c r="X9" s="35"/>
      <c r="Y9" s="35"/>
      <c r="Z9" s="35"/>
      <c r="AA9" s="35"/>
      <c r="AB9" s="35"/>
      <c r="AC9" s="35"/>
      <c r="AD9" s="33"/>
      <c r="AE9" s="33"/>
      <c r="AF9" s="33"/>
      <c r="AG9" s="33"/>
      <c r="AH9" s="33"/>
      <c r="AI9" s="33"/>
      <c r="AJ9"/>
      <c r="AK9"/>
      <c r="AL9"/>
    </row>
    <row r="10" spans="4:38">
      <c r="D10" s="39"/>
      <c r="E10" s="39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139"/>
      <c r="S10" s="139"/>
      <c r="T10" s="139"/>
      <c r="U10" s="35"/>
      <c r="V10" s="35"/>
      <c r="W10" s="35"/>
      <c r="X10" s="35"/>
      <c r="Y10" s="35"/>
      <c r="Z10" s="35"/>
      <c r="AA10" s="35"/>
      <c r="AB10" s="35"/>
      <c r="AC10" s="35"/>
      <c r="AD10" s="33"/>
      <c r="AE10" s="33"/>
      <c r="AF10" s="33"/>
      <c r="AG10" s="33"/>
      <c r="AH10" s="33"/>
      <c r="AI10" s="33"/>
      <c r="AJ10"/>
      <c r="AK10"/>
      <c r="AL10"/>
    </row>
    <row r="11" spans="4:38">
      <c r="D11" s="39"/>
      <c r="E11" s="39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139"/>
      <c r="S11" s="139"/>
      <c r="T11" s="139"/>
      <c r="U11" s="35"/>
      <c r="V11" s="35"/>
      <c r="W11" s="35"/>
      <c r="X11" s="35"/>
      <c r="Y11" s="35"/>
      <c r="Z11" s="35"/>
      <c r="AA11" s="35"/>
      <c r="AB11" s="35"/>
      <c r="AC11" s="35"/>
      <c r="AD11" s="33"/>
      <c r="AE11" s="33"/>
      <c r="AF11" s="33"/>
      <c r="AG11" s="33"/>
      <c r="AH11" s="33"/>
      <c r="AI11" s="33"/>
      <c r="AJ11"/>
      <c r="AK11"/>
      <c r="AL11"/>
    </row>
    <row r="12" spans="4:38">
      <c r="D12" s="39"/>
      <c r="E12" s="39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139"/>
      <c r="S12" s="139"/>
      <c r="T12" s="139"/>
      <c r="U12" s="35"/>
      <c r="V12" s="35"/>
      <c r="W12" s="35"/>
      <c r="X12" s="35"/>
      <c r="Y12" s="35"/>
      <c r="Z12" s="35"/>
      <c r="AA12" s="35"/>
      <c r="AB12" s="35"/>
      <c r="AC12" s="35"/>
      <c r="AD12" s="33"/>
      <c r="AE12" s="33"/>
      <c r="AF12" s="33"/>
      <c r="AG12" s="33"/>
      <c r="AH12" s="33"/>
      <c r="AI12" s="33"/>
      <c r="AJ12"/>
      <c r="AK12"/>
      <c r="AL12"/>
    </row>
    <row r="13" spans="4:38">
      <c r="D13" s="39"/>
      <c r="E13" s="39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139"/>
      <c r="S13" s="139"/>
      <c r="T13" s="139"/>
      <c r="U13" s="35"/>
      <c r="V13" s="35"/>
      <c r="W13" s="35"/>
      <c r="X13" s="35"/>
      <c r="Y13" s="35"/>
      <c r="Z13" s="35"/>
      <c r="AA13" s="35"/>
      <c r="AB13" s="35"/>
      <c r="AC13" s="35"/>
      <c r="AD13" s="33"/>
      <c r="AE13" s="33"/>
      <c r="AF13" s="33"/>
      <c r="AG13" s="33"/>
      <c r="AH13" s="33"/>
      <c r="AI13" s="33"/>
      <c r="AJ13"/>
      <c r="AK13"/>
      <c r="AL13"/>
    </row>
    <row r="14" spans="4:38">
      <c r="D14" s="40"/>
      <c r="E14" s="41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139"/>
      <c r="S14" s="139"/>
      <c r="T14" s="139"/>
      <c r="U14" s="35"/>
      <c r="V14" s="35"/>
      <c r="W14" s="35"/>
      <c r="X14" s="35"/>
      <c r="Y14" s="35"/>
      <c r="Z14" s="35"/>
      <c r="AA14" s="35"/>
      <c r="AB14" s="35"/>
      <c r="AC14" s="35"/>
      <c r="AD14" s="33"/>
      <c r="AE14" s="33"/>
      <c r="AF14" s="33"/>
      <c r="AG14" s="33"/>
      <c r="AH14" s="33"/>
      <c r="AI14" s="33"/>
      <c r="AJ14"/>
      <c r="AK14"/>
      <c r="AL14"/>
    </row>
    <row r="15" spans="4:38">
      <c r="D15" s="42"/>
      <c r="E15" s="43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139"/>
      <c r="S15" s="139"/>
      <c r="T15" s="139"/>
      <c r="U15" s="35"/>
      <c r="V15" s="35"/>
      <c r="W15" s="35"/>
      <c r="X15" s="35"/>
      <c r="Y15" s="35"/>
      <c r="Z15" s="35"/>
      <c r="AA15" s="35"/>
      <c r="AB15" s="35"/>
      <c r="AC15" s="35"/>
      <c r="AD15" s="33"/>
      <c r="AE15" s="33"/>
      <c r="AF15" s="33"/>
      <c r="AG15" s="33"/>
      <c r="AH15" s="33"/>
      <c r="AI15" s="33"/>
      <c r="AJ15"/>
      <c r="AK15"/>
      <c r="AL15"/>
    </row>
    <row r="16" spans="4:38">
      <c r="D16" s="44"/>
      <c r="E16" s="4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139"/>
      <c r="S16" s="139"/>
      <c r="T16" s="139"/>
      <c r="U16" s="35"/>
      <c r="V16" s="35"/>
      <c r="W16" s="35"/>
      <c r="X16" s="35"/>
      <c r="Y16" s="35"/>
      <c r="Z16" s="35"/>
      <c r="AA16" s="35"/>
      <c r="AB16" s="35"/>
      <c r="AC16" s="35"/>
      <c r="AD16" s="33"/>
      <c r="AE16" s="33"/>
      <c r="AF16" s="33"/>
      <c r="AG16" s="33"/>
      <c r="AH16" s="33"/>
      <c r="AI16" s="33"/>
      <c r="AJ16"/>
      <c r="AK16"/>
      <c r="AL16"/>
    </row>
    <row r="17" spans="2:38">
      <c r="D17" s="46"/>
      <c r="E17" s="47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139"/>
      <c r="S17" s="139"/>
      <c r="T17" s="139"/>
      <c r="U17" s="35"/>
      <c r="V17" s="35"/>
      <c r="W17" s="35"/>
      <c r="X17" s="35"/>
      <c r="Y17" s="35"/>
      <c r="Z17" s="35"/>
      <c r="AA17" s="35"/>
      <c r="AB17" s="35"/>
      <c r="AC17" s="35"/>
      <c r="AD17" s="33"/>
      <c r="AE17" s="33"/>
      <c r="AF17" s="33"/>
      <c r="AG17" s="33"/>
      <c r="AH17" s="33"/>
      <c r="AI17" s="33"/>
      <c r="AJ17"/>
      <c r="AK17"/>
      <c r="AL17"/>
    </row>
    <row r="18" spans="2:38">
      <c r="D18" s="48"/>
      <c r="E18" s="49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139"/>
      <c r="S18" s="139"/>
      <c r="T18" s="139"/>
      <c r="U18" s="35"/>
      <c r="V18" s="35"/>
      <c r="W18" s="35"/>
      <c r="X18" s="35"/>
      <c r="Y18" s="35"/>
      <c r="Z18" s="35"/>
      <c r="AA18" s="35"/>
      <c r="AB18" s="35"/>
      <c r="AC18" s="35"/>
      <c r="AD18" s="33"/>
      <c r="AE18" s="33"/>
      <c r="AF18" s="33"/>
      <c r="AG18" s="33"/>
      <c r="AH18" s="33"/>
      <c r="AI18" s="33"/>
      <c r="AJ18"/>
      <c r="AK18"/>
      <c r="AL18"/>
    </row>
    <row r="19" spans="2:38">
      <c r="D19" s="39"/>
      <c r="E19" s="39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139"/>
      <c r="S19" s="139"/>
      <c r="T19" s="139"/>
      <c r="U19" s="35"/>
      <c r="V19" s="35"/>
      <c r="W19" s="35"/>
      <c r="X19" s="35"/>
      <c r="Y19" s="35"/>
      <c r="Z19" s="35"/>
      <c r="AA19" s="35"/>
      <c r="AB19" s="35"/>
      <c r="AC19" s="35"/>
      <c r="AD19" s="33"/>
      <c r="AE19" s="33"/>
      <c r="AF19" s="33"/>
      <c r="AG19" s="33"/>
      <c r="AH19" s="33"/>
      <c r="AI19" s="33"/>
      <c r="AJ19"/>
      <c r="AK19"/>
      <c r="AL19"/>
    </row>
    <row r="20" spans="2:38">
      <c r="D20" s="39"/>
      <c r="E20" s="39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139"/>
      <c r="S20" s="139"/>
      <c r="T20" s="139"/>
      <c r="U20" s="35"/>
      <c r="V20" s="35"/>
      <c r="W20" s="35"/>
      <c r="X20" s="35"/>
      <c r="Y20" s="35"/>
      <c r="Z20" s="35"/>
      <c r="AA20" s="35"/>
      <c r="AB20" s="35"/>
      <c r="AC20" s="35"/>
      <c r="AD20" s="33"/>
      <c r="AE20" s="33"/>
      <c r="AF20" s="33"/>
      <c r="AG20" s="33"/>
      <c r="AH20" s="33"/>
      <c r="AI20" s="33"/>
      <c r="AJ20"/>
      <c r="AK20"/>
      <c r="AL20"/>
    </row>
    <row r="21" spans="2:38">
      <c r="D21" s="50"/>
      <c r="E21" s="51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139"/>
      <c r="S21" s="139"/>
      <c r="T21" s="139"/>
      <c r="U21" s="35"/>
      <c r="V21" s="35"/>
      <c r="W21" s="35"/>
      <c r="X21" s="35"/>
      <c r="Y21" s="35"/>
      <c r="Z21" s="35"/>
      <c r="AA21" s="35"/>
      <c r="AB21" s="35"/>
      <c r="AC21" s="35"/>
      <c r="AD21" s="33"/>
      <c r="AE21" s="33"/>
      <c r="AF21" s="33"/>
      <c r="AG21" s="33"/>
      <c r="AH21" s="33"/>
      <c r="AI21" s="33"/>
      <c r="AJ21"/>
      <c r="AK21"/>
      <c r="AL21"/>
    </row>
    <row r="22" spans="2:38">
      <c r="D22" s="39"/>
      <c r="E22" s="39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139"/>
      <c r="S22" s="139"/>
      <c r="T22" s="139"/>
      <c r="U22" s="35"/>
      <c r="V22" s="35"/>
      <c r="W22" s="35"/>
      <c r="X22" s="35"/>
      <c r="Y22" s="35"/>
      <c r="Z22" s="35"/>
      <c r="AA22" s="35"/>
      <c r="AB22" s="35"/>
      <c r="AC22" s="35"/>
      <c r="AD22" s="33"/>
      <c r="AE22" s="33"/>
      <c r="AF22" s="33"/>
      <c r="AG22" s="33"/>
      <c r="AH22" s="33"/>
      <c r="AI22" s="33"/>
      <c r="AJ22"/>
      <c r="AK22"/>
      <c r="AL22"/>
    </row>
    <row r="23" spans="2:38">
      <c r="D23" s="52"/>
      <c r="E23" s="53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139"/>
      <c r="S23" s="139"/>
      <c r="T23" s="139"/>
      <c r="U23" s="35"/>
      <c r="V23" s="35"/>
      <c r="W23" s="35"/>
      <c r="X23" s="35"/>
      <c r="Y23" s="35"/>
      <c r="Z23" s="35"/>
      <c r="AA23" s="35"/>
      <c r="AB23" s="35"/>
      <c r="AC23" s="35"/>
      <c r="AD23" s="33"/>
      <c r="AE23" s="33"/>
      <c r="AF23" s="33"/>
      <c r="AG23" s="33"/>
      <c r="AH23" s="33"/>
      <c r="AI23" s="33"/>
      <c r="AJ23"/>
      <c r="AK23"/>
      <c r="AL23"/>
    </row>
    <row r="24" spans="2:38">
      <c r="D24" s="39"/>
      <c r="E24" s="39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139"/>
      <c r="S24" s="139"/>
      <c r="T24" s="139"/>
      <c r="U24" s="35"/>
      <c r="V24" s="35"/>
      <c r="W24" s="35"/>
      <c r="X24" s="35"/>
      <c r="Y24" s="35"/>
      <c r="Z24" s="35"/>
      <c r="AA24" s="35"/>
      <c r="AB24" s="35"/>
      <c r="AC24" s="35"/>
      <c r="AD24" s="33"/>
      <c r="AE24" s="33"/>
      <c r="AF24" s="33"/>
      <c r="AG24" s="33"/>
      <c r="AH24" s="33"/>
      <c r="AI24" s="33"/>
      <c r="AJ24"/>
      <c r="AK24"/>
      <c r="AL24"/>
    </row>
    <row r="25" spans="2:38">
      <c r="D25" s="54"/>
      <c r="E25" s="5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139"/>
      <c r="S25" s="139"/>
      <c r="T25" s="139"/>
      <c r="U25" s="35"/>
      <c r="V25" s="35"/>
      <c r="W25" s="35"/>
      <c r="X25" s="35"/>
      <c r="Y25" s="35"/>
      <c r="Z25" s="35"/>
      <c r="AA25" s="35"/>
      <c r="AB25" s="35"/>
      <c r="AC25" s="35"/>
      <c r="AD25" s="33"/>
      <c r="AE25" s="33"/>
      <c r="AF25" s="33"/>
      <c r="AG25" s="33"/>
      <c r="AH25" s="33"/>
      <c r="AI25" s="33"/>
      <c r="AJ25"/>
      <c r="AK25"/>
      <c r="AL25"/>
    </row>
    <row r="26" spans="2:38">
      <c r="D26" s="39"/>
      <c r="E26" s="39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139"/>
      <c r="S26" s="139"/>
      <c r="T26" s="139"/>
      <c r="U26" s="35"/>
      <c r="V26" s="35"/>
      <c r="W26" s="35"/>
      <c r="X26" s="35"/>
      <c r="Y26" s="35"/>
      <c r="Z26" s="35"/>
      <c r="AA26" s="35"/>
      <c r="AB26" s="35"/>
      <c r="AC26" s="35"/>
      <c r="AD26" s="33"/>
      <c r="AE26" s="33"/>
      <c r="AF26" s="33"/>
      <c r="AG26" s="33"/>
      <c r="AH26" s="33"/>
      <c r="AI26" s="33"/>
      <c r="AJ26"/>
      <c r="AK26"/>
      <c r="AL26"/>
    </row>
    <row r="27" spans="2:38">
      <c r="B27" s="31"/>
      <c r="C27" s="31"/>
      <c r="D27" s="56"/>
      <c r="E27" s="57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139"/>
      <c r="S27" s="139"/>
      <c r="T27" s="139"/>
      <c r="U27" s="35"/>
      <c r="V27" s="35"/>
      <c r="W27" s="35"/>
      <c r="X27" s="35"/>
      <c r="Y27" s="35"/>
      <c r="Z27" s="35"/>
      <c r="AA27" s="35"/>
      <c r="AB27" s="35"/>
      <c r="AC27" s="35"/>
      <c r="AD27" s="33"/>
      <c r="AE27" s="33"/>
      <c r="AF27" s="33"/>
      <c r="AG27" s="33"/>
      <c r="AH27" s="33"/>
      <c r="AI27" s="33"/>
      <c r="AJ27"/>
      <c r="AK27"/>
      <c r="AL27"/>
    </row>
    <row r="28" spans="2:38">
      <c r="B28" s="31"/>
      <c r="C28" s="31"/>
      <c r="D28" s="58"/>
      <c r="E28" s="59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139"/>
      <c r="S28" s="139"/>
      <c r="T28" s="139"/>
      <c r="U28" s="35"/>
      <c r="V28" s="35"/>
      <c r="W28" s="35"/>
      <c r="X28" s="35"/>
      <c r="Y28" s="35"/>
      <c r="Z28" s="35"/>
      <c r="AA28" s="35"/>
      <c r="AB28" s="35"/>
      <c r="AC28" s="35"/>
      <c r="AD28" s="33"/>
      <c r="AE28" s="33"/>
      <c r="AF28" s="33"/>
      <c r="AG28" s="33"/>
      <c r="AH28" s="33"/>
      <c r="AI28" s="33"/>
      <c r="AJ28"/>
      <c r="AK28"/>
      <c r="AL28"/>
    </row>
    <row r="29" spans="2:38">
      <c r="B29" s="31"/>
      <c r="C29" s="31"/>
      <c r="D29" s="60"/>
      <c r="E29" s="57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139"/>
      <c r="S29" s="139"/>
      <c r="T29" s="139"/>
      <c r="U29" s="35"/>
      <c r="V29" s="35"/>
      <c r="W29" s="35"/>
      <c r="X29" s="35"/>
      <c r="Y29" s="35"/>
      <c r="Z29" s="35"/>
      <c r="AA29" s="35"/>
      <c r="AB29" s="35"/>
      <c r="AC29" s="35"/>
      <c r="AD29" s="33"/>
      <c r="AE29" s="33"/>
      <c r="AF29" s="33"/>
      <c r="AG29" s="33"/>
      <c r="AH29" s="33"/>
      <c r="AI29" s="33"/>
      <c r="AJ29"/>
      <c r="AK29"/>
      <c r="AL29"/>
    </row>
    <row r="30" spans="2:38">
      <c r="B30" s="31"/>
      <c r="C30" s="31"/>
      <c r="D30" s="56"/>
      <c r="E30" s="57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139"/>
      <c r="S30" s="139"/>
      <c r="T30" s="139"/>
      <c r="U30" s="35"/>
      <c r="V30" s="35"/>
      <c r="W30" s="35"/>
      <c r="X30" s="35"/>
      <c r="Y30" s="35"/>
      <c r="Z30" s="35"/>
      <c r="AA30" s="35"/>
      <c r="AB30" s="35"/>
      <c r="AC30" s="35"/>
      <c r="AD30" s="33"/>
      <c r="AE30" s="33"/>
      <c r="AF30" s="33"/>
      <c r="AG30" s="33"/>
      <c r="AH30" s="33"/>
      <c r="AI30" s="33"/>
      <c r="AJ30"/>
      <c r="AK30"/>
      <c r="AL30"/>
    </row>
    <row r="31" spans="2:38">
      <c r="B31" s="31"/>
      <c r="C31" s="31"/>
      <c r="D31" s="56"/>
      <c r="E31" s="57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139"/>
      <c r="S31" s="139"/>
      <c r="T31" s="139"/>
      <c r="U31" s="35"/>
      <c r="V31" s="35"/>
      <c r="W31" s="35"/>
      <c r="X31" s="35"/>
      <c r="Y31" s="35"/>
      <c r="Z31" s="35"/>
      <c r="AA31" s="35"/>
      <c r="AB31" s="35"/>
      <c r="AC31" s="35"/>
      <c r="AD31" s="33"/>
      <c r="AE31" s="33"/>
      <c r="AF31" s="33"/>
      <c r="AG31" s="33"/>
      <c r="AH31" s="33"/>
      <c r="AI31" s="33"/>
      <c r="AJ31"/>
      <c r="AK31"/>
      <c r="AL31"/>
    </row>
    <row r="32" spans="2:38">
      <c r="B32" s="31"/>
      <c r="C32" s="31"/>
      <c r="D32" s="61"/>
      <c r="E32" s="62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139"/>
      <c r="S32" s="139"/>
      <c r="T32" s="139"/>
      <c r="U32" s="35"/>
      <c r="V32" s="35"/>
      <c r="W32" s="35"/>
      <c r="X32" s="35"/>
      <c r="Y32" s="35"/>
      <c r="Z32" s="35"/>
      <c r="AA32" s="35"/>
      <c r="AB32" s="35"/>
      <c r="AC32" s="35"/>
      <c r="AD32" s="33"/>
      <c r="AE32" s="33"/>
      <c r="AF32" s="33"/>
      <c r="AG32" s="33"/>
      <c r="AH32" s="33"/>
      <c r="AI32" s="33"/>
      <c r="AJ32"/>
      <c r="AK32"/>
      <c r="AL32"/>
    </row>
    <row r="33" spans="2:38">
      <c r="B33" s="31"/>
      <c r="C33" s="31"/>
      <c r="D33" s="63"/>
      <c r="E33" s="64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139"/>
      <c r="S33" s="139"/>
      <c r="T33" s="139"/>
      <c r="U33" s="35"/>
      <c r="V33" s="35"/>
      <c r="W33" s="35"/>
      <c r="X33" s="35"/>
      <c r="Y33" s="35"/>
      <c r="Z33" s="35"/>
      <c r="AA33" s="35"/>
      <c r="AB33" s="35"/>
      <c r="AC33" s="35"/>
      <c r="AD33" s="33"/>
      <c r="AE33" s="33"/>
      <c r="AF33" s="33"/>
      <c r="AG33" s="33"/>
      <c r="AH33" s="33"/>
      <c r="AI33" s="33"/>
      <c r="AJ33"/>
      <c r="AK33"/>
      <c r="AL33"/>
    </row>
    <row r="34" spans="2:38" s="138" customFormat="1">
      <c r="B34" s="135"/>
      <c r="C34" s="135"/>
      <c r="D34" s="136"/>
      <c r="E34" s="137"/>
      <c r="F34" s="140"/>
      <c r="G34" s="140"/>
      <c r="H34" s="140"/>
      <c r="I34" s="140"/>
      <c r="J34" s="140"/>
      <c r="K34" s="140"/>
      <c r="L34" s="140"/>
      <c r="M34" s="140"/>
      <c r="N34" s="140"/>
      <c r="O34" s="140"/>
      <c r="P34" s="140"/>
      <c r="Q34" s="140"/>
      <c r="R34" s="140"/>
      <c r="S34" s="140"/>
      <c r="T34" s="140"/>
      <c r="U34" s="140"/>
      <c r="V34" s="140"/>
      <c r="W34" s="140"/>
      <c r="X34" s="140"/>
      <c r="Y34" s="140"/>
      <c r="Z34" s="140"/>
      <c r="AA34" s="140"/>
      <c r="AB34" s="140"/>
      <c r="AC34" s="140"/>
      <c r="AD34" s="141"/>
      <c r="AE34" s="141"/>
      <c r="AF34" s="141"/>
      <c r="AG34" s="141"/>
      <c r="AH34" s="141"/>
      <c r="AI34" s="141"/>
    </row>
    <row r="35" spans="2:38">
      <c r="B35" s="31"/>
      <c r="C35" s="31"/>
      <c r="D35" s="65"/>
      <c r="E35" s="66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139"/>
      <c r="S35" s="139"/>
      <c r="T35" s="139"/>
      <c r="U35" s="35"/>
      <c r="V35" s="35"/>
      <c r="W35" s="35"/>
      <c r="X35" s="35"/>
      <c r="Y35" s="35"/>
      <c r="Z35" s="35"/>
      <c r="AA35" s="35"/>
      <c r="AB35" s="35"/>
      <c r="AC35" s="35"/>
      <c r="AD35" s="33"/>
      <c r="AE35" s="33"/>
      <c r="AF35" s="33"/>
      <c r="AG35" s="33"/>
      <c r="AH35" s="33"/>
      <c r="AI35" s="33"/>
      <c r="AJ35"/>
      <c r="AK35"/>
      <c r="AL35"/>
    </row>
    <row r="36" spans="2:38">
      <c r="D36" s="39"/>
      <c r="E36" s="39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139"/>
      <c r="S36" s="139"/>
      <c r="T36" s="139"/>
      <c r="U36" s="35"/>
      <c r="V36" s="35"/>
      <c r="W36" s="35"/>
      <c r="X36" s="35"/>
      <c r="Y36" s="35"/>
      <c r="Z36" s="35"/>
      <c r="AA36" s="35"/>
      <c r="AB36" s="35"/>
      <c r="AC36" s="35"/>
      <c r="AD36" s="33"/>
      <c r="AE36" s="33"/>
      <c r="AF36" s="33"/>
      <c r="AG36" s="33"/>
      <c r="AH36" s="33"/>
      <c r="AI36" s="33"/>
      <c r="AJ36"/>
      <c r="AK36"/>
      <c r="AL36"/>
    </row>
    <row r="37" spans="2:38">
      <c r="D37" s="39"/>
      <c r="E37" s="39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139"/>
      <c r="S37" s="139"/>
      <c r="T37" s="139"/>
      <c r="U37" s="35"/>
      <c r="V37" s="35"/>
      <c r="W37" s="35"/>
      <c r="X37" s="35"/>
      <c r="Y37" s="35"/>
      <c r="Z37" s="35"/>
      <c r="AA37" s="35"/>
      <c r="AB37" s="35"/>
      <c r="AC37" s="35"/>
      <c r="AD37" s="33"/>
      <c r="AE37" s="33"/>
      <c r="AF37" s="33"/>
      <c r="AG37" s="33"/>
      <c r="AH37" s="33"/>
      <c r="AI37" s="33"/>
      <c r="AJ37"/>
      <c r="AK37"/>
      <c r="AL37"/>
    </row>
    <row r="38" spans="2:38">
      <c r="D38" s="39"/>
      <c r="E38" s="39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139"/>
      <c r="S38" s="139"/>
      <c r="T38" s="139"/>
      <c r="U38" s="35"/>
      <c r="V38" s="35"/>
      <c r="W38" s="35"/>
      <c r="X38" s="35"/>
      <c r="Y38" s="35"/>
      <c r="Z38" s="35"/>
      <c r="AA38" s="35"/>
      <c r="AB38" s="35"/>
      <c r="AC38" s="35"/>
      <c r="AD38" s="33"/>
      <c r="AE38" s="33"/>
      <c r="AF38" s="33"/>
      <c r="AG38" s="33"/>
      <c r="AH38" s="33"/>
      <c r="AI38" s="33"/>
      <c r="AJ38"/>
      <c r="AK38"/>
      <c r="AL38"/>
    </row>
    <row r="39" spans="2:38">
      <c r="D39" s="39"/>
      <c r="E39" s="39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139"/>
      <c r="S39" s="139"/>
      <c r="T39" s="139"/>
      <c r="U39" s="35"/>
      <c r="V39" s="35"/>
      <c r="W39" s="35"/>
      <c r="X39" s="35"/>
      <c r="Y39" s="35"/>
      <c r="Z39" s="35"/>
      <c r="AA39" s="35"/>
      <c r="AB39" s="35"/>
      <c r="AC39" s="35"/>
      <c r="AD39" s="33"/>
      <c r="AE39" s="33"/>
      <c r="AF39" s="33"/>
      <c r="AG39" s="33"/>
      <c r="AH39" s="33"/>
      <c r="AI39" s="33"/>
      <c r="AJ39"/>
      <c r="AK39"/>
      <c r="AL39"/>
    </row>
    <row r="40" spans="2:38">
      <c r="D40" s="39"/>
      <c r="E40" s="39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139"/>
      <c r="S40" s="139"/>
      <c r="T40" s="139"/>
      <c r="U40" s="35"/>
      <c r="V40" s="35"/>
      <c r="W40" s="35"/>
      <c r="X40" s="35"/>
      <c r="Y40" s="35"/>
      <c r="Z40" s="35"/>
      <c r="AA40" s="35"/>
      <c r="AB40" s="35"/>
      <c r="AC40" s="35"/>
      <c r="AD40" s="33"/>
      <c r="AE40" s="33"/>
      <c r="AF40" s="33"/>
      <c r="AG40" s="33"/>
      <c r="AH40" s="33"/>
      <c r="AI40" s="33"/>
      <c r="AJ40"/>
      <c r="AK40"/>
      <c r="AL40"/>
    </row>
    <row r="41" spans="2:38">
      <c r="D41" s="67"/>
      <c r="E41" s="68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139"/>
      <c r="S41" s="139"/>
      <c r="T41" s="139"/>
      <c r="U41" s="35"/>
      <c r="V41" s="35"/>
      <c r="W41" s="35"/>
      <c r="X41" s="35"/>
      <c r="Y41" s="35"/>
      <c r="Z41" s="35"/>
      <c r="AA41" s="35"/>
      <c r="AB41" s="35"/>
      <c r="AC41" s="35"/>
      <c r="AD41" s="33"/>
      <c r="AE41" s="33"/>
      <c r="AF41" s="33"/>
      <c r="AG41" s="33"/>
      <c r="AH41" s="33"/>
      <c r="AI41" s="33"/>
      <c r="AJ41"/>
      <c r="AK41"/>
      <c r="AL41"/>
    </row>
    <row r="42" spans="2:38">
      <c r="D42" s="69"/>
      <c r="E42" s="70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139"/>
      <c r="S42" s="139"/>
      <c r="T42" s="139"/>
      <c r="U42" s="35"/>
      <c r="V42" s="35"/>
      <c r="W42" s="35"/>
      <c r="X42" s="35"/>
      <c r="Y42" s="35"/>
      <c r="Z42" s="35"/>
      <c r="AA42" s="35"/>
      <c r="AB42" s="35"/>
      <c r="AC42" s="35"/>
      <c r="AD42" s="33"/>
      <c r="AE42" s="33"/>
      <c r="AF42" s="33"/>
      <c r="AG42" s="33"/>
      <c r="AH42" s="33"/>
      <c r="AI42" s="33"/>
      <c r="AJ42"/>
      <c r="AK42"/>
      <c r="AL42"/>
    </row>
    <row r="43" spans="2:38">
      <c r="D43" s="71"/>
      <c r="E43" s="72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139"/>
      <c r="S43" s="139"/>
      <c r="T43" s="139"/>
      <c r="U43" s="35"/>
      <c r="V43" s="35"/>
      <c r="W43" s="35"/>
      <c r="X43" s="35"/>
      <c r="Y43" s="35"/>
      <c r="Z43" s="35"/>
      <c r="AA43" s="35"/>
      <c r="AB43" s="35"/>
      <c r="AC43" s="35"/>
      <c r="AD43" s="33"/>
      <c r="AE43" s="33"/>
      <c r="AF43" s="33"/>
      <c r="AG43" s="33"/>
      <c r="AH43" s="33"/>
      <c r="AI43" s="33"/>
      <c r="AJ43"/>
      <c r="AK43"/>
      <c r="AL43"/>
    </row>
    <row r="44" spans="2:38">
      <c r="D44" s="73"/>
      <c r="E44" s="74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139"/>
      <c r="S44" s="139"/>
      <c r="T44" s="139"/>
      <c r="U44" s="35"/>
      <c r="V44" s="35"/>
      <c r="W44" s="35"/>
      <c r="X44" s="35"/>
      <c r="Y44" s="35"/>
      <c r="Z44" s="35"/>
      <c r="AA44" s="35"/>
      <c r="AB44" s="35"/>
      <c r="AC44" s="35"/>
      <c r="AD44" s="33"/>
      <c r="AE44" s="33"/>
      <c r="AF44" s="33"/>
      <c r="AG44" s="33"/>
      <c r="AH44" s="33"/>
      <c r="AI44" s="33"/>
      <c r="AJ44"/>
      <c r="AK44"/>
      <c r="AL44"/>
    </row>
    <row r="45" spans="2:38">
      <c r="D45" s="75"/>
      <c r="E45" s="76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139"/>
      <c r="S45" s="139"/>
      <c r="T45" s="139"/>
      <c r="U45" s="35"/>
      <c r="V45" s="35"/>
      <c r="W45" s="35"/>
      <c r="X45" s="35"/>
      <c r="Y45" s="35"/>
      <c r="Z45" s="35"/>
      <c r="AA45" s="35"/>
      <c r="AB45" s="35"/>
      <c r="AC45" s="35"/>
      <c r="AD45" s="33"/>
      <c r="AE45" s="33"/>
      <c r="AF45" s="33"/>
      <c r="AG45" s="33"/>
      <c r="AH45" s="33"/>
      <c r="AI45" s="33"/>
      <c r="AJ45"/>
      <c r="AK45"/>
      <c r="AL45"/>
    </row>
    <row r="46" spans="2:38">
      <c r="D46" s="77"/>
      <c r="E46" s="78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139"/>
      <c r="S46" s="139"/>
      <c r="T46" s="139"/>
      <c r="U46" s="35"/>
      <c r="V46" s="35"/>
      <c r="W46" s="35"/>
      <c r="X46" s="35"/>
      <c r="Y46" s="35"/>
      <c r="Z46" s="35"/>
      <c r="AA46" s="35"/>
      <c r="AB46" s="35"/>
      <c r="AC46" s="35"/>
      <c r="AD46" s="33"/>
      <c r="AE46" s="33"/>
      <c r="AF46" s="33"/>
      <c r="AG46" s="33"/>
      <c r="AH46" s="33"/>
      <c r="AI46" s="33"/>
      <c r="AJ46"/>
      <c r="AK46"/>
      <c r="AL46"/>
    </row>
    <row r="47" spans="2:38">
      <c r="D47" s="79"/>
      <c r="E47" s="80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139"/>
      <c r="S47" s="139"/>
      <c r="T47" s="139"/>
      <c r="U47" s="35"/>
      <c r="V47" s="35"/>
      <c r="W47" s="35"/>
      <c r="X47" s="35"/>
      <c r="Y47" s="35"/>
      <c r="Z47" s="35"/>
      <c r="AA47" s="35"/>
      <c r="AB47" s="35"/>
      <c r="AC47" s="35"/>
      <c r="AD47" s="33"/>
      <c r="AE47" s="33"/>
      <c r="AF47" s="33"/>
      <c r="AG47" s="33"/>
      <c r="AH47" s="33"/>
      <c r="AI47" s="33"/>
      <c r="AJ47"/>
      <c r="AK47"/>
      <c r="AL47"/>
    </row>
    <row r="48" spans="2:38">
      <c r="D48" s="81"/>
      <c r="E48" s="82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139"/>
      <c r="S48" s="139"/>
      <c r="T48" s="139"/>
      <c r="U48" s="35"/>
      <c r="V48" s="35"/>
      <c r="W48" s="35"/>
      <c r="X48" s="35"/>
      <c r="Y48" s="35"/>
      <c r="Z48" s="35"/>
      <c r="AA48" s="35"/>
      <c r="AB48" s="35"/>
      <c r="AC48" s="35"/>
      <c r="AD48" s="33"/>
      <c r="AE48" s="33"/>
      <c r="AF48" s="33"/>
      <c r="AG48" s="33"/>
      <c r="AH48" s="33"/>
      <c r="AI48" s="33"/>
      <c r="AJ48"/>
      <c r="AK48"/>
      <c r="AL48"/>
    </row>
    <row r="49" spans="4:38">
      <c r="D49" s="83"/>
      <c r="E49" s="84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139"/>
      <c r="S49" s="139"/>
      <c r="T49" s="139"/>
      <c r="U49" s="35"/>
      <c r="V49" s="35"/>
      <c r="W49" s="35"/>
      <c r="X49" s="35"/>
      <c r="Y49" s="35"/>
      <c r="Z49" s="35"/>
      <c r="AA49" s="35"/>
      <c r="AB49" s="35"/>
      <c r="AC49" s="35"/>
      <c r="AD49" s="33"/>
      <c r="AE49" s="33"/>
      <c r="AF49" s="33"/>
      <c r="AG49" s="33"/>
      <c r="AH49" s="33"/>
      <c r="AI49" s="33"/>
      <c r="AJ49"/>
      <c r="AK49"/>
      <c r="AL49"/>
    </row>
    <row r="50" spans="4:38">
      <c r="D50" s="85"/>
      <c r="E50" s="86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139"/>
      <c r="S50" s="139"/>
      <c r="T50" s="139"/>
      <c r="U50" s="35"/>
      <c r="V50" s="35"/>
      <c r="W50" s="35"/>
      <c r="X50" s="35"/>
      <c r="Y50" s="35"/>
      <c r="Z50" s="35"/>
      <c r="AA50" s="35"/>
      <c r="AB50" s="35"/>
      <c r="AC50" s="35"/>
      <c r="AD50" s="33"/>
      <c r="AE50" s="33"/>
      <c r="AF50" s="33"/>
      <c r="AG50" s="33"/>
      <c r="AH50" s="33"/>
      <c r="AI50" s="33"/>
      <c r="AJ50"/>
      <c r="AK50"/>
      <c r="AL50"/>
    </row>
    <row r="51" spans="4:38">
      <c r="D51" s="87"/>
      <c r="E51" s="88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139"/>
      <c r="S51" s="139"/>
      <c r="T51" s="139"/>
      <c r="U51" s="35"/>
      <c r="V51" s="35"/>
      <c r="W51" s="35"/>
      <c r="X51" s="35"/>
      <c r="Y51" s="35"/>
      <c r="Z51" s="35"/>
      <c r="AA51" s="35"/>
      <c r="AB51" s="35"/>
      <c r="AC51" s="35"/>
      <c r="AD51" s="33"/>
      <c r="AE51" s="33"/>
      <c r="AF51" s="33"/>
      <c r="AG51" s="33"/>
      <c r="AH51" s="33"/>
      <c r="AI51" s="33"/>
      <c r="AJ51"/>
      <c r="AK51"/>
      <c r="AL51"/>
    </row>
    <row r="52" spans="4:38">
      <c r="D52" s="89"/>
      <c r="E52" s="90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139"/>
      <c r="S52" s="139"/>
      <c r="T52" s="139"/>
      <c r="U52" s="35"/>
      <c r="V52" s="35"/>
      <c r="W52" s="35"/>
      <c r="X52" s="35"/>
      <c r="Y52" s="35"/>
      <c r="Z52" s="35"/>
      <c r="AA52" s="35"/>
      <c r="AB52" s="35"/>
      <c r="AC52" s="35"/>
      <c r="AD52" s="33"/>
      <c r="AE52" s="33"/>
      <c r="AF52" s="33"/>
      <c r="AG52" s="33"/>
      <c r="AH52" s="33"/>
      <c r="AI52" s="33"/>
      <c r="AJ52"/>
      <c r="AK52"/>
      <c r="AL52"/>
    </row>
    <row r="53" spans="4:38">
      <c r="D53" s="91"/>
      <c r="E53" s="92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139"/>
      <c r="S53" s="139"/>
      <c r="T53" s="139"/>
      <c r="U53" s="35"/>
      <c r="V53" s="35"/>
      <c r="W53" s="35"/>
      <c r="X53" s="35"/>
      <c r="Y53" s="35"/>
      <c r="Z53" s="35"/>
      <c r="AA53" s="35"/>
      <c r="AB53" s="35"/>
      <c r="AC53" s="35"/>
      <c r="AD53" s="33"/>
      <c r="AE53" s="33"/>
      <c r="AF53" s="33"/>
      <c r="AG53" s="33"/>
      <c r="AH53" s="33"/>
      <c r="AI53" s="33"/>
      <c r="AJ53"/>
      <c r="AK53"/>
      <c r="AL53"/>
    </row>
    <row r="54" spans="4:38">
      <c r="D54" s="93"/>
      <c r="E54" s="94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139"/>
      <c r="S54" s="139"/>
      <c r="T54" s="139"/>
      <c r="U54" s="35"/>
      <c r="V54" s="35"/>
      <c r="W54" s="35"/>
      <c r="X54" s="35"/>
      <c r="Y54" s="35"/>
      <c r="Z54" s="35"/>
      <c r="AA54" s="35"/>
      <c r="AB54" s="35"/>
      <c r="AC54" s="35"/>
      <c r="AD54" s="33"/>
      <c r="AE54" s="33"/>
      <c r="AF54" s="33"/>
      <c r="AG54" s="33"/>
      <c r="AH54" s="33"/>
      <c r="AI54" s="33"/>
      <c r="AJ54"/>
      <c r="AK54"/>
      <c r="AL54"/>
    </row>
    <row r="55" spans="4:38">
      <c r="D55" s="95"/>
      <c r="E55" s="96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139"/>
      <c r="S55" s="139"/>
      <c r="T55" s="139"/>
      <c r="U55" s="35"/>
      <c r="V55" s="35"/>
      <c r="W55" s="35"/>
      <c r="X55" s="35"/>
      <c r="Y55" s="35"/>
      <c r="Z55" s="35"/>
      <c r="AA55" s="35"/>
      <c r="AB55" s="35"/>
      <c r="AC55" s="35"/>
      <c r="AD55" s="33"/>
      <c r="AE55" s="33"/>
      <c r="AF55" s="33"/>
      <c r="AG55" s="33"/>
      <c r="AH55" s="33"/>
      <c r="AI55" s="33"/>
      <c r="AJ55"/>
      <c r="AK55"/>
      <c r="AL55"/>
    </row>
    <row r="56" spans="4:38">
      <c r="D56" s="97"/>
      <c r="E56" s="98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139"/>
      <c r="S56" s="139"/>
      <c r="T56" s="139"/>
      <c r="U56" s="35"/>
      <c r="V56" s="35"/>
      <c r="W56" s="35"/>
      <c r="X56" s="35"/>
      <c r="Y56" s="35"/>
      <c r="Z56" s="35"/>
      <c r="AA56" s="35"/>
      <c r="AB56" s="35"/>
      <c r="AC56" s="35"/>
      <c r="AD56" s="33"/>
      <c r="AE56" s="33"/>
      <c r="AF56" s="33"/>
      <c r="AG56" s="33"/>
      <c r="AH56" s="33"/>
      <c r="AI56" s="33"/>
      <c r="AJ56"/>
      <c r="AK56"/>
      <c r="AL56"/>
    </row>
    <row r="57" spans="4:38">
      <c r="D57" s="99"/>
      <c r="E57" s="100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139"/>
      <c r="S57" s="139"/>
      <c r="T57" s="139"/>
      <c r="U57" s="35"/>
      <c r="V57" s="35"/>
      <c r="W57" s="35"/>
      <c r="X57" s="35"/>
      <c r="Y57" s="35"/>
      <c r="Z57" s="35"/>
      <c r="AA57" s="35"/>
      <c r="AB57" s="35"/>
      <c r="AC57" s="35"/>
      <c r="AD57" s="33"/>
      <c r="AE57" s="33"/>
      <c r="AF57" s="33"/>
      <c r="AG57" s="33"/>
      <c r="AH57" s="33"/>
      <c r="AI57" s="33"/>
      <c r="AJ57"/>
      <c r="AK57"/>
      <c r="AL57"/>
    </row>
    <row r="58" spans="4:38">
      <c r="D58" s="101"/>
      <c r="E58" s="102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139"/>
      <c r="S58" s="139"/>
      <c r="T58" s="139"/>
      <c r="U58" s="35"/>
      <c r="V58" s="35"/>
      <c r="W58" s="35"/>
      <c r="X58" s="35"/>
      <c r="Y58" s="35"/>
      <c r="Z58" s="35"/>
      <c r="AA58" s="35"/>
      <c r="AB58" s="35"/>
      <c r="AC58" s="35"/>
      <c r="AD58" s="33"/>
      <c r="AE58" s="33"/>
      <c r="AF58" s="33"/>
      <c r="AG58" s="33"/>
      <c r="AH58" s="33"/>
      <c r="AI58" s="33"/>
      <c r="AJ58"/>
      <c r="AK58"/>
      <c r="AL58"/>
    </row>
    <row r="59" spans="4:38">
      <c r="D59" s="103"/>
      <c r="E59" s="104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139"/>
      <c r="S59" s="139"/>
      <c r="T59" s="139"/>
      <c r="U59" s="35"/>
      <c r="V59" s="35"/>
      <c r="W59" s="35"/>
      <c r="X59" s="35"/>
      <c r="Y59" s="35"/>
      <c r="Z59" s="35"/>
      <c r="AA59" s="35"/>
      <c r="AB59" s="35"/>
      <c r="AC59" s="35"/>
      <c r="AD59" s="33"/>
      <c r="AE59" s="33"/>
      <c r="AF59" s="33"/>
      <c r="AG59" s="33"/>
      <c r="AH59" s="33"/>
      <c r="AI59" s="33"/>
      <c r="AJ59"/>
      <c r="AK59"/>
      <c r="AL59"/>
    </row>
    <row r="60" spans="4:38">
      <c r="D60" s="105"/>
      <c r="E60" s="106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139"/>
      <c r="S60" s="139"/>
      <c r="T60" s="139"/>
      <c r="U60" s="35"/>
      <c r="V60" s="35"/>
      <c r="W60" s="35"/>
      <c r="X60" s="35"/>
      <c r="Y60" s="35"/>
      <c r="Z60" s="35"/>
      <c r="AA60" s="35"/>
      <c r="AB60" s="35"/>
      <c r="AC60" s="35"/>
      <c r="AD60" s="33"/>
      <c r="AE60" s="33"/>
      <c r="AF60" s="33"/>
      <c r="AG60" s="33"/>
      <c r="AH60" s="33"/>
      <c r="AI60" s="33"/>
      <c r="AJ60"/>
      <c r="AK60"/>
      <c r="AL60"/>
    </row>
    <row r="61" spans="4:38">
      <c r="D61" s="107"/>
      <c r="E61" s="108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139"/>
      <c r="S61" s="139"/>
      <c r="T61" s="139"/>
      <c r="U61" s="35"/>
      <c r="V61" s="35"/>
      <c r="W61" s="35"/>
      <c r="X61" s="35"/>
      <c r="Y61" s="35"/>
      <c r="Z61" s="35"/>
      <c r="AA61" s="35"/>
      <c r="AB61" s="35"/>
      <c r="AC61" s="35"/>
      <c r="AD61" s="33"/>
      <c r="AE61" s="33"/>
      <c r="AF61" s="33"/>
      <c r="AG61" s="33"/>
      <c r="AH61" s="33"/>
      <c r="AI61" s="33"/>
      <c r="AJ61"/>
      <c r="AK61"/>
      <c r="AL61"/>
    </row>
    <row r="62" spans="4:38">
      <c r="D62" s="109"/>
      <c r="E62" s="110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139"/>
      <c r="S62" s="139"/>
      <c r="T62" s="139"/>
      <c r="U62" s="35"/>
      <c r="V62" s="35"/>
      <c r="W62" s="35"/>
      <c r="X62" s="35"/>
      <c r="Y62" s="35"/>
      <c r="Z62" s="35"/>
      <c r="AA62" s="35"/>
      <c r="AB62" s="35"/>
      <c r="AC62" s="35"/>
      <c r="AD62" s="33"/>
      <c r="AE62" s="33"/>
      <c r="AF62" s="33"/>
      <c r="AG62" s="33"/>
      <c r="AH62" s="33"/>
      <c r="AI62" s="33"/>
      <c r="AJ62"/>
      <c r="AK62"/>
      <c r="AL62"/>
    </row>
    <row r="63" spans="4:38">
      <c r="D63" s="111"/>
      <c r="E63" s="112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139"/>
      <c r="S63" s="139"/>
      <c r="T63" s="139"/>
      <c r="U63" s="35"/>
      <c r="V63" s="35"/>
      <c r="W63" s="35"/>
      <c r="X63" s="35"/>
      <c r="Y63" s="35"/>
      <c r="Z63" s="35"/>
      <c r="AA63" s="35"/>
      <c r="AB63" s="35"/>
      <c r="AC63" s="35"/>
      <c r="AD63" s="33"/>
      <c r="AE63" s="33"/>
      <c r="AF63" s="33"/>
      <c r="AG63" s="33"/>
      <c r="AH63" s="33"/>
      <c r="AI63" s="33"/>
      <c r="AJ63"/>
      <c r="AK63"/>
      <c r="AL63"/>
    </row>
    <row r="64" spans="4:38">
      <c r="D64" s="113"/>
      <c r="E64" s="114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139"/>
      <c r="S64" s="139"/>
      <c r="T64" s="139"/>
      <c r="U64" s="35"/>
      <c r="V64" s="35"/>
      <c r="W64" s="35"/>
      <c r="X64" s="35"/>
      <c r="Y64" s="35"/>
      <c r="Z64" s="35"/>
      <c r="AA64" s="35"/>
      <c r="AB64" s="35"/>
      <c r="AC64" s="35"/>
      <c r="AD64" s="33"/>
      <c r="AE64" s="33"/>
      <c r="AF64" s="33"/>
      <c r="AG64" s="33"/>
      <c r="AH64" s="33"/>
      <c r="AI64" s="33"/>
      <c r="AJ64"/>
      <c r="AK64"/>
      <c r="AL64"/>
    </row>
    <row r="65" spans="4:38">
      <c r="D65" s="115"/>
      <c r="E65" s="116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139"/>
      <c r="S65" s="139"/>
      <c r="T65" s="139"/>
      <c r="U65" s="35"/>
      <c r="V65" s="35"/>
      <c r="W65" s="35"/>
      <c r="X65" s="35"/>
      <c r="Y65" s="35"/>
      <c r="Z65" s="35"/>
      <c r="AA65" s="35"/>
      <c r="AB65" s="35"/>
      <c r="AC65" s="35"/>
      <c r="AD65" s="33"/>
      <c r="AE65" s="33"/>
      <c r="AF65" s="33"/>
      <c r="AG65" s="33"/>
      <c r="AH65" s="33"/>
      <c r="AI65" s="33"/>
      <c r="AJ65"/>
      <c r="AK65"/>
      <c r="AL65"/>
    </row>
    <row r="66" spans="4:38">
      <c r="D66" s="117"/>
      <c r="E66" s="118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139"/>
      <c r="S66" s="139"/>
      <c r="T66" s="139"/>
      <c r="U66" s="35"/>
      <c r="V66" s="35"/>
      <c r="W66" s="35"/>
      <c r="X66" s="35"/>
      <c r="Y66" s="35"/>
      <c r="Z66" s="35"/>
      <c r="AA66" s="35"/>
      <c r="AB66" s="35"/>
      <c r="AC66" s="35"/>
      <c r="AD66" s="33"/>
      <c r="AE66" s="33"/>
      <c r="AF66" s="33"/>
      <c r="AG66" s="33"/>
      <c r="AH66" s="33"/>
      <c r="AI66" s="33"/>
      <c r="AJ66"/>
      <c r="AK66"/>
      <c r="AL66"/>
    </row>
    <row r="67" spans="4:38">
      <c r="D67" s="119"/>
      <c r="E67" s="120"/>
      <c r="F67" s="35"/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139"/>
      <c r="S67" s="139"/>
      <c r="T67" s="139"/>
      <c r="U67" s="35"/>
      <c r="V67" s="35"/>
      <c r="W67" s="35"/>
      <c r="X67" s="35"/>
      <c r="Y67" s="35"/>
      <c r="Z67" s="35"/>
      <c r="AA67" s="35"/>
      <c r="AB67" s="35"/>
      <c r="AC67" s="35"/>
      <c r="AD67" s="33"/>
      <c r="AE67" s="33"/>
      <c r="AF67" s="33"/>
      <c r="AG67" s="33"/>
      <c r="AH67" s="33"/>
      <c r="AI67" s="33"/>
      <c r="AJ67"/>
      <c r="AK67"/>
      <c r="AL67"/>
    </row>
    <row r="68" spans="4:38">
      <c r="D68" s="121"/>
      <c r="E68" s="122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139"/>
      <c r="S68" s="139"/>
      <c r="T68" s="139"/>
      <c r="U68" s="35"/>
      <c r="V68" s="35"/>
      <c r="W68" s="35"/>
      <c r="X68" s="35"/>
      <c r="Y68" s="35"/>
      <c r="Z68" s="35"/>
      <c r="AA68" s="35"/>
      <c r="AB68" s="35"/>
      <c r="AC68" s="35"/>
      <c r="AD68" s="33"/>
      <c r="AE68" s="33"/>
      <c r="AF68" s="33"/>
      <c r="AG68" s="33"/>
      <c r="AH68" s="33"/>
      <c r="AI68" s="33"/>
      <c r="AJ68"/>
      <c r="AK68"/>
      <c r="AL68"/>
    </row>
    <row r="69" spans="4:38">
      <c r="D69" s="123"/>
      <c r="E69" s="124"/>
      <c r="F69" s="35"/>
      <c r="G69" s="35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139"/>
      <c r="S69" s="139"/>
      <c r="T69" s="139"/>
      <c r="U69" s="35"/>
      <c r="V69" s="35"/>
      <c r="W69" s="35"/>
      <c r="X69" s="35"/>
      <c r="Y69" s="35"/>
      <c r="Z69" s="35"/>
      <c r="AA69" s="35"/>
      <c r="AB69" s="35"/>
      <c r="AC69" s="35"/>
      <c r="AD69" s="33"/>
      <c r="AE69" s="33"/>
      <c r="AF69" s="33"/>
      <c r="AG69" s="33"/>
      <c r="AH69" s="33"/>
      <c r="AI69" s="33"/>
      <c r="AJ69"/>
      <c r="AK69"/>
      <c r="AL69"/>
    </row>
    <row r="70" spans="4:38">
      <c r="D70" s="125"/>
      <c r="E70" s="126"/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139"/>
      <c r="S70" s="139"/>
      <c r="T70" s="139"/>
      <c r="U70" s="35"/>
      <c r="V70" s="35"/>
      <c r="W70" s="35"/>
      <c r="X70" s="35"/>
      <c r="Y70" s="35"/>
      <c r="Z70" s="35"/>
      <c r="AA70" s="35"/>
      <c r="AB70" s="35"/>
      <c r="AC70" s="35"/>
      <c r="AD70" s="33"/>
      <c r="AE70" s="33"/>
      <c r="AF70" s="33"/>
      <c r="AG70" s="33"/>
      <c r="AH70" s="33"/>
      <c r="AI70" s="33"/>
      <c r="AJ70"/>
      <c r="AK70"/>
      <c r="AL70"/>
    </row>
    <row r="71" spans="4:38">
      <c r="D71" s="127"/>
      <c r="E71" s="128"/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139"/>
      <c r="S71" s="139"/>
      <c r="T71" s="139"/>
      <c r="U71" s="35"/>
      <c r="V71" s="35"/>
      <c r="W71" s="35"/>
      <c r="X71" s="35"/>
      <c r="Y71" s="35"/>
      <c r="Z71" s="35"/>
      <c r="AA71" s="35"/>
      <c r="AB71" s="35"/>
      <c r="AC71" s="35"/>
      <c r="AD71" s="33"/>
      <c r="AE71" s="33"/>
      <c r="AF71" s="33"/>
      <c r="AG71" s="33"/>
      <c r="AH71" s="33"/>
      <c r="AI71" s="33"/>
      <c r="AJ71"/>
      <c r="AK71"/>
      <c r="AL71"/>
    </row>
    <row r="72" spans="4:38">
      <c r="D72" s="129"/>
      <c r="E72" s="130"/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139"/>
      <c r="S72" s="139"/>
      <c r="T72" s="139"/>
      <c r="U72" s="35"/>
      <c r="V72" s="35"/>
      <c r="W72" s="35"/>
      <c r="X72" s="35"/>
      <c r="Y72" s="35"/>
      <c r="Z72" s="35"/>
      <c r="AA72" s="35"/>
      <c r="AB72" s="35"/>
      <c r="AC72" s="35"/>
      <c r="AD72" s="33"/>
      <c r="AE72" s="33"/>
      <c r="AF72" s="33"/>
      <c r="AG72" s="33"/>
      <c r="AH72" s="33"/>
      <c r="AI72" s="33"/>
      <c r="AJ72"/>
      <c r="AK72"/>
      <c r="AL72"/>
    </row>
    <row r="73" spans="4:38">
      <c r="D73" s="131"/>
      <c r="E73" s="132"/>
      <c r="F73" s="35"/>
      <c r="G73" s="35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139"/>
      <c r="S73" s="139"/>
      <c r="T73" s="139"/>
      <c r="U73" s="35"/>
      <c r="V73" s="35"/>
      <c r="W73" s="35"/>
      <c r="X73" s="35"/>
      <c r="Y73" s="35"/>
      <c r="Z73" s="35"/>
      <c r="AA73" s="35"/>
      <c r="AB73" s="35"/>
      <c r="AC73" s="35"/>
      <c r="AD73" s="33"/>
      <c r="AE73" s="33"/>
      <c r="AF73" s="33"/>
      <c r="AG73" s="33"/>
      <c r="AH73" s="33"/>
      <c r="AI73" s="33"/>
      <c r="AJ73"/>
      <c r="AK73"/>
      <c r="AL73"/>
    </row>
    <row r="74" spans="4:38">
      <c r="D74" s="133"/>
      <c r="E74" s="134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139"/>
      <c r="S74" s="139"/>
      <c r="T74" s="139"/>
      <c r="U74" s="35"/>
      <c r="V74" s="35"/>
      <c r="W74" s="35"/>
      <c r="X74" s="35"/>
      <c r="Y74" s="35"/>
      <c r="Z74" s="35"/>
      <c r="AA74" s="35"/>
      <c r="AB74" s="35"/>
      <c r="AC74" s="35"/>
      <c r="AD74" s="33"/>
      <c r="AE74" s="33"/>
      <c r="AF74" s="33"/>
      <c r="AG74" s="33"/>
      <c r="AH74" s="33"/>
      <c r="AI74" s="33"/>
      <c r="AJ74"/>
      <c r="AK74"/>
      <c r="AL74"/>
    </row>
    <row r="75" spans="4:38">
      <c r="D75" s="1"/>
      <c r="E75" s="2"/>
      <c r="S75" s="33"/>
      <c r="T75" s="33"/>
    </row>
    <row r="76" spans="4:38">
      <c r="D76" s="3"/>
      <c r="E76" s="4"/>
    </row>
    <row r="77" spans="4:38">
      <c r="D77" s="5"/>
      <c r="E77" s="6"/>
    </row>
    <row r="78" spans="4:38">
      <c r="D78" s="7"/>
      <c r="E78" s="8"/>
    </row>
    <row r="79" spans="4:38">
      <c r="D79" s="9"/>
      <c r="E79" s="10"/>
    </row>
    <row r="80" spans="4:38">
      <c r="D80" s="11"/>
      <c r="E80" s="12"/>
    </row>
    <row r="81" spans="4:5">
      <c r="D81" s="13"/>
      <c r="E81" s="14"/>
    </row>
    <row r="82" spans="4:5">
      <c r="D82" s="15"/>
      <c r="E82" s="16"/>
    </row>
    <row r="83" spans="4:5">
      <c r="D83" s="17"/>
      <c r="E83" s="18"/>
    </row>
    <row r="84" spans="4:5">
      <c r="D84" s="19"/>
      <c r="E84" s="20"/>
    </row>
    <row r="85" spans="4:5">
      <c r="D85" s="21"/>
      <c r="E85" s="22"/>
    </row>
    <row r="86" spans="4:5">
      <c r="D86" s="23"/>
      <c r="E86" s="24"/>
    </row>
    <row r="87" spans="4:5">
      <c r="D87" s="25"/>
      <c r="E87" s="26"/>
    </row>
    <row r="88" spans="4:5">
      <c r="D88" s="27"/>
      <c r="E88" s="28"/>
    </row>
    <row r="89" spans="4:5">
      <c r="D89" s="29"/>
      <c r="E89" s="30"/>
    </row>
  </sheetData>
  <mergeCells count="11">
    <mergeCell ref="F5:H5"/>
    <mergeCell ref="I5:K5"/>
    <mergeCell ref="L5:N5"/>
    <mergeCell ref="O5:Q5"/>
    <mergeCell ref="AG5:AI5"/>
    <mergeCell ref="AJ5:AL5"/>
    <mergeCell ref="R5:T5"/>
    <mergeCell ref="U5:W5"/>
    <mergeCell ref="X5:Z5"/>
    <mergeCell ref="AA5:AC5"/>
    <mergeCell ref="AD5:AF5"/>
  </mergeCells>
  <conditionalFormatting sqref="Q6:Q74 H6:H74 N6:N74 W6:W41 T6:T74 K6:K74">
    <cfRule type="cellIs" dxfId="0" priority="4" operator="lessThan">
      <formula>40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 Cycle (2)</vt:lpstr>
      <vt:lpstr>C Cycle</vt:lpstr>
      <vt:lpstr>P</vt:lpstr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2017-09-09T01:59:12Z</dcterms:modified>
</cp:coreProperties>
</file>