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E6AC128C-A38E-CB4E-8C8E-398FE23AEA1B}" xr6:coauthVersionLast="47" xr6:coauthVersionMax="47" xr10:uidLastSave="{00000000-0000-0000-0000-000000000000}"/>
  <bookViews>
    <workbookView xWindow="0" yWindow="760" windowWidth="34560" windowHeight="20360" xr2:uid="{329AA3C5-52D5-8A41-A20D-B75AE869BCAA}"/>
  </bookViews>
  <sheets>
    <sheet name="Racks" sheetId="1" r:id="rId1"/>
    <sheet name="Watts" sheetId="2" r:id="rId2"/>
    <sheet name="Tab3" sheetId="3" r:id="rId3"/>
  </sheets>
  <definedNames>
    <definedName name="_xlnm.Print_Area" localSheetId="0">Racks!$A$1:$J$102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G48" i="1" s="1"/>
  <c r="E34" i="1"/>
  <c r="D34" i="1"/>
  <c r="C34" i="1"/>
  <c r="E22" i="1"/>
  <c r="D22" i="1"/>
  <c r="C22" i="1"/>
  <c r="E9" i="1"/>
  <c r="D9" i="1"/>
  <c r="C9" i="1"/>
  <c r="B2" i="2"/>
  <c r="A2" i="2"/>
  <c r="G35" i="1" l="1"/>
  <c r="G36" i="1" s="1"/>
  <c r="G49" i="1" s="1"/>
  <c r="G61" i="1"/>
  <c r="G62" i="1" s="1"/>
  <c r="G74" i="1"/>
  <c r="G87" i="1"/>
  <c r="G88" i="1" s="1"/>
  <c r="C61" i="1"/>
  <c r="C62" i="1" s="1"/>
  <c r="G100" i="1"/>
  <c r="G23" i="1"/>
  <c r="D104" i="1"/>
  <c r="C48" i="1"/>
  <c r="C104" i="1"/>
  <c r="E104" i="1"/>
  <c r="C10" i="1"/>
  <c r="C11" i="1" s="1"/>
  <c r="C87" i="1"/>
  <c r="C88" i="1" s="1"/>
  <c r="G10" i="1"/>
  <c r="G11" i="1" s="1"/>
  <c r="C100" i="1"/>
  <c r="C23" i="1"/>
  <c r="C35" i="1"/>
  <c r="C36" i="1" s="1"/>
  <c r="C74" i="1"/>
  <c r="C75" i="1" s="1"/>
  <c r="C49" i="1" l="1"/>
  <c r="G24" i="1"/>
  <c r="G75" i="1"/>
  <c r="G101" i="1"/>
  <c r="C101" i="1"/>
  <c r="C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<sst xmlns="http://schemas.openxmlformats.org/spreadsheetml/2006/main" count="162" uniqueCount="31">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</sst>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zoomScaleNormal="100" workbookViewId="0">
      <selection activeCell="C1" sqref="C1:C1048576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25" ht="22">
      <c r="A2" s="10"/>
      <c r="B2" s="3" t="s">
        <v>8</v>
      </c>
      <c r="C2" s="58"/>
      <c r="D2" s="59"/>
      <c r="E2" s="59"/>
      <c r="F2" s="3" t="s">
        <v>9</v>
      </c>
      <c r="G2" s="3" t="s">
        <v>9</v>
      </c>
      <c r="H2" s="3" t="s">
        <v>9</v>
      </c>
      <c r="I2" s="3" t="s">
        <v>9</v>
      </c>
      <c r="J2" s="36" t="s">
        <v>9</v>
      </c>
      <c r="K2" s="40"/>
      <c r="L2" s="40"/>
      <c r="M2" s="40"/>
      <c r="N2" s="40"/>
      <c r="O2" s="40"/>
      <c r="P2" s="40"/>
      <c r="Q2" s="40"/>
      <c r="R2" s="40"/>
      <c r="S2" s="40"/>
      <c r="T2" s="46"/>
    </row>
    <row r="3" spans="1:125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/>
      <c r="H3" s="4"/>
      <c r="I3" s="4"/>
      <c r="J3" s="38"/>
      <c r="K3" s="4"/>
      <c r="L3" s="4"/>
      <c r="M3" s="4"/>
      <c r="N3" s="4"/>
      <c r="O3" s="4"/>
      <c r="P3" s="41"/>
      <c r="Q3" s="41"/>
      <c r="R3" s="41"/>
      <c r="S3" s="41"/>
      <c r="T3" s="4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1</v>
      </c>
      <c r="G4" s="4">
        <v>2</v>
      </c>
      <c r="H4" s="4">
        <v>3</v>
      </c>
      <c r="I4" s="4">
        <v>4</v>
      </c>
      <c r="J4" s="38">
        <v>609</v>
      </c>
      <c r="K4" s="41">
        <v>610</v>
      </c>
      <c r="L4" s="41">
        <v>611</v>
      </c>
      <c r="M4" s="41">
        <v>612</v>
      </c>
      <c r="N4" s="41"/>
      <c r="O4" s="41"/>
      <c r="P4" s="41"/>
      <c r="Q4" s="41"/>
      <c r="R4" s="41"/>
      <c r="S4" s="41"/>
      <c r="T4" s="4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38"/>
      <c r="K5" s="41"/>
      <c r="L5" s="41"/>
      <c r="M5" s="41"/>
      <c r="N5" s="41"/>
      <c r="O5" s="41"/>
      <c r="P5" s="41"/>
      <c r="Q5" s="41"/>
      <c r="R5" s="41"/>
      <c r="S5" s="41"/>
      <c r="T5" s="4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</row>
    <row r="6" spans="1:125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38">
        <v>907</v>
      </c>
      <c r="K6" s="41"/>
      <c r="L6" s="41"/>
      <c r="M6" s="41"/>
      <c r="N6" s="41"/>
      <c r="O6" s="41"/>
      <c r="P6" s="41"/>
      <c r="Q6" s="41"/>
      <c r="R6" s="41"/>
      <c r="S6" s="41"/>
      <c r="T6" s="4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</row>
    <row r="7" spans="1:125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38">
        <v>303</v>
      </c>
      <c r="K7" s="41"/>
      <c r="L7" s="41"/>
      <c r="M7" s="41"/>
      <c r="N7" s="41"/>
      <c r="O7" s="41"/>
      <c r="P7" s="41"/>
      <c r="Q7" s="41"/>
      <c r="R7" s="41"/>
      <c r="S7" s="41"/>
      <c r="T7" s="4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38"/>
      <c r="K8" s="41"/>
      <c r="L8" s="41"/>
      <c r="M8" s="41"/>
      <c r="N8" s="41"/>
      <c r="O8" s="41"/>
      <c r="P8" s="41"/>
      <c r="Q8" s="41"/>
      <c r="R8" s="41"/>
      <c r="S8" s="41"/>
      <c r="T8" s="4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ht="22">
      <c r="A9" s="60" t="s">
        <v>13</v>
      </c>
      <c r="B9" s="3" t="s">
        <v>27</v>
      </c>
      <c r="C9" s="12">
        <f>SUM(C3:C8)</f>
        <v>18.68</v>
      </c>
      <c r="D9" s="13">
        <f>SUM(D3:D8)</f>
        <v>18.37</v>
      </c>
      <c r="E9" s="14">
        <f>SUM(E3:E8)</f>
        <v>15.290000000000001</v>
      </c>
      <c r="F9" s="3" t="s">
        <v>14</v>
      </c>
      <c r="G9" s="62" t="s">
        <v>15</v>
      </c>
      <c r="H9" s="63"/>
      <c r="I9" s="63"/>
      <c r="J9" s="63"/>
      <c r="K9" s="40"/>
      <c r="L9" s="40"/>
      <c r="M9" s="40"/>
      <c r="N9" s="40"/>
      <c r="O9" s="40"/>
      <c r="P9" s="40"/>
      <c r="Q9" s="40"/>
      <c r="R9" s="40"/>
      <c r="S9" s="40"/>
      <c r="T9" s="46"/>
    </row>
    <row r="10" spans="1:125" ht="24">
      <c r="A10" s="61"/>
      <c r="B10" s="15" t="s">
        <v>26</v>
      </c>
      <c r="C10" s="93">
        <f>SUM(C9:E9)</f>
        <v>52.339999999999996</v>
      </c>
      <c r="D10" s="94"/>
      <c r="E10" s="94"/>
      <c r="F10" s="95"/>
      <c r="G10" s="91">
        <f>ROUNDUP(SUM(C9:E9)/3,2)</f>
        <v>17.450000000000003</v>
      </c>
      <c r="H10" s="92"/>
      <c r="I10" s="92"/>
      <c r="J10" s="92"/>
      <c r="K10" s="40"/>
      <c r="L10" s="40"/>
      <c r="M10" s="40"/>
      <c r="N10" s="40"/>
      <c r="O10" s="40"/>
      <c r="P10" s="40"/>
      <c r="Q10" s="40"/>
      <c r="R10" s="40"/>
      <c r="S10" s="40"/>
      <c r="T10" s="46"/>
    </row>
    <row r="11" spans="1:125" ht="22" customHeight="1">
      <c r="A11" s="66"/>
      <c r="B11" s="15"/>
      <c r="C11" s="50">
        <f>C10</f>
        <v>52.339999999999996</v>
      </c>
      <c r="D11" s="51"/>
      <c r="E11" s="51"/>
      <c r="F11" s="52"/>
      <c r="G11" s="68">
        <f>G10</f>
        <v>17.450000000000003</v>
      </c>
      <c r="H11" s="69"/>
      <c r="I11" s="69"/>
      <c r="J11" s="69"/>
      <c r="K11" s="40"/>
      <c r="L11" s="40"/>
      <c r="M11" s="40"/>
      <c r="N11" s="40"/>
      <c r="O11" s="40"/>
      <c r="P11" s="40"/>
      <c r="Q11" s="40"/>
      <c r="R11" s="40"/>
      <c r="S11" s="40"/>
      <c r="T11" s="46"/>
    </row>
    <row r="12" spans="1:125" ht="22" customHeight="1">
      <c r="A12" s="67"/>
      <c r="B12" s="15"/>
      <c r="C12" s="53"/>
      <c r="D12" s="54"/>
      <c r="E12" s="54"/>
      <c r="F12" s="55"/>
      <c r="G12" s="70"/>
      <c r="H12" s="71"/>
      <c r="I12" s="71"/>
      <c r="J12" s="71"/>
      <c r="K12" s="40"/>
      <c r="L12" s="40"/>
      <c r="M12" s="40"/>
      <c r="N12" s="40"/>
      <c r="O12" s="40"/>
      <c r="P12" s="40"/>
      <c r="Q12" s="40"/>
      <c r="R12" s="40"/>
      <c r="S12" s="40"/>
      <c r="T12" s="46"/>
    </row>
    <row r="13" spans="1:125" s="27" customFormat="1" ht="1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42"/>
      <c r="L13" s="42"/>
      <c r="M13" s="42"/>
      <c r="N13" s="42"/>
      <c r="O13" s="42"/>
      <c r="P13" s="42"/>
      <c r="Q13" s="42"/>
      <c r="R13" s="42"/>
      <c r="S13" s="42"/>
      <c r="T13" s="48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8"/>
      <c r="K14" s="40"/>
      <c r="L14" s="40"/>
      <c r="M14" s="40"/>
      <c r="N14" s="40"/>
      <c r="O14" s="40"/>
      <c r="P14" s="40"/>
      <c r="Q14" s="40"/>
      <c r="R14" s="40"/>
      <c r="S14" s="40"/>
      <c r="T14" s="46"/>
    </row>
    <row r="15" spans="1:125" ht="22">
      <c r="A15" s="16"/>
      <c r="B15" s="3" t="s">
        <v>8</v>
      </c>
      <c r="C15" s="58"/>
      <c r="D15" s="59"/>
      <c r="E15" s="59"/>
      <c r="F15" s="3" t="s">
        <v>9</v>
      </c>
      <c r="G15" s="3" t="s">
        <v>9</v>
      </c>
      <c r="H15" s="3" t="s">
        <v>9</v>
      </c>
      <c r="I15" s="3" t="s">
        <v>9</v>
      </c>
      <c r="J15" s="36" t="s">
        <v>9</v>
      </c>
      <c r="K15" s="40"/>
      <c r="L15" s="40"/>
      <c r="M15" s="40"/>
      <c r="N15" s="40"/>
      <c r="O15" s="40"/>
      <c r="P15" s="40"/>
      <c r="Q15" s="40"/>
      <c r="R15" s="40"/>
      <c r="S15" s="40"/>
      <c r="T15" s="46"/>
    </row>
    <row r="16" spans="1:125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38"/>
      <c r="K16" s="41"/>
      <c r="L16" s="41"/>
      <c r="M16" s="41"/>
      <c r="N16" s="41"/>
      <c r="O16" s="41"/>
      <c r="P16" s="41"/>
      <c r="Q16" s="41"/>
      <c r="R16" s="41"/>
      <c r="S16" s="41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1:121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38"/>
      <c r="K17" s="41"/>
      <c r="L17" s="41"/>
      <c r="M17" s="41"/>
      <c r="N17" s="41"/>
      <c r="O17" s="41"/>
      <c r="P17" s="41"/>
      <c r="Q17" s="41"/>
      <c r="R17" s="41"/>
      <c r="S17" s="41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1:121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38"/>
      <c r="K18" s="41"/>
      <c r="L18" s="41"/>
      <c r="M18" s="41"/>
      <c r="N18" s="41"/>
      <c r="O18" s="41"/>
      <c r="P18" s="41"/>
      <c r="Q18" s="41"/>
      <c r="R18" s="41"/>
      <c r="S18" s="41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1:121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38"/>
      <c r="K19" s="41"/>
      <c r="L19" s="41"/>
      <c r="M19" s="41"/>
      <c r="N19" s="41"/>
      <c r="O19" s="41"/>
      <c r="P19" s="41"/>
      <c r="Q19" s="41"/>
      <c r="R19" s="41"/>
      <c r="S19" s="41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1:121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38">
        <v>309</v>
      </c>
      <c r="K20" s="41"/>
      <c r="L20" s="41"/>
      <c r="M20" s="41"/>
      <c r="N20" s="41"/>
      <c r="O20" s="41"/>
      <c r="P20" s="41"/>
      <c r="Q20" s="41"/>
      <c r="R20" s="41"/>
      <c r="S20" s="41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1:121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38"/>
      <c r="K21" s="41"/>
      <c r="L21" s="41"/>
      <c r="M21" s="41"/>
      <c r="N21" s="41"/>
      <c r="O21" s="41"/>
      <c r="P21" s="41"/>
      <c r="Q21" s="41"/>
      <c r="R21" s="41"/>
      <c r="S21" s="41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121" ht="22">
      <c r="A22" s="60" t="s">
        <v>16</v>
      </c>
      <c r="B22" s="3" t="s">
        <v>27</v>
      </c>
      <c r="C22" s="17">
        <f>SUM(C16:C21)</f>
        <v>15.190000000000001</v>
      </c>
      <c r="D22" s="18">
        <f>SUM(D16:D21)</f>
        <v>11.18</v>
      </c>
      <c r="E22" s="19">
        <f>SUM(E16:E21)</f>
        <v>14.69</v>
      </c>
      <c r="F22" s="3" t="s">
        <v>14</v>
      </c>
      <c r="G22" s="62" t="s">
        <v>15</v>
      </c>
      <c r="H22" s="63"/>
      <c r="I22" s="63"/>
      <c r="J22" s="63"/>
      <c r="K22" s="40"/>
      <c r="L22" s="40"/>
      <c r="M22" s="40"/>
      <c r="N22" s="40"/>
      <c r="O22" s="40"/>
      <c r="P22" s="40"/>
      <c r="Q22" s="40"/>
      <c r="R22" s="40"/>
      <c r="S22" s="40"/>
      <c r="T22" s="46"/>
    </row>
    <row r="23" spans="1:121" ht="22">
      <c r="A23" s="61"/>
      <c r="B23" s="15" t="s">
        <v>26</v>
      </c>
      <c r="C23" s="88">
        <f>SUM(C22:E22)</f>
        <v>41.06</v>
      </c>
      <c r="D23" s="89"/>
      <c r="E23" s="89"/>
      <c r="F23" s="90"/>
      <c r="G23" s="62">
        <f>ROUNDUP(SUM(C22:E22)/3,2)</f>
        <v>13.69</v>
      </c>
      <c r="H23" s="63"/>
      <c r="I23" s="63"/>
      <c r="J23" s="63"/>
      <c r="K23" s="40"/>
      <c r="L23" s="40"/>
      <c r="M23" s="40"/>
      <c r="N23" s="40"/>
      <c r="O23" s="40"/>
      <c r="P23" s="40"/>
      <c r="Q23" s="40"/>
      <c r="R23" s="40"/>
      <c r="S23" s="40"/>
      <c r="T23" s="46"/>
    </row>
    <row r="24" spans="1:121" ht="22" customHeight="1">
      <c r="A24" s="72"/>
      <c r="B24" s="64" t="s">
        <v>28</v>
      </c>
      <c r="C24" s="74">
        <f>SUM(C11+C23)</f>
        <v>93.4</v>
      </c>
      <c r="D24" s="75"/>
      <c r="E24" s="75"/>
      <c r="F24" s="82"/>
      <c r="G24" s="74">
        <f>SUM(G11+G23)</f>
        <v>31.14</v>
      </c>
      <c r="H24" s="75"/>
      <c r="I24" s="75"/>
      <c r="J24" s="75"/>
      <c r="K24" s="40"/>
      <c r="L24" s="40"/>
      <c r="M24" s="40"/>
      <c r="N24" s="40"/>
      <c r="O24" s="40"/>
      <c r="P24" s="40"/>
      <c r="Q24" s="40"/>
      <c r="R24" s="40"/>
      <c r="S24" s="40"/>
      <c r="T24" s="46"/>
    </row>
    <row r="25" spans="1:121" ht="22" customHeight="1">
      <c r="A25" s="73"/>
      <c r="B25" s="65"/>
      <c r="C25" s="76"/>
      <c r="D25" s="77"/>
      <c r="E25" s="77"/>
      <c r="F25" s="83"/>
      <c r="G25" s="76"/>
      <c r="H25" s="77"/>
      <c r="I25" s="77"/>
      <c r="J25" s="77"/>
      <c r="K25" s="40"/>
      <c r="L25" s="40"/>
      <c r="M25" s="40"/>
      <c r="N25" s="40"/>
      <c r="O25" s="40"/>
      <c r="P25" s="40"/>
      <c r="Q25" s="40"/>
      <c r="R25" s="40"/>
      <c r="S25" s="40"/>
      <c r="T25" s="46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8"/>
      <c r="K26" s="40"/>
      <c r="L26" s="40"/>
      <c r="M26" s="40"/>
      <c r="N26" s="40"/>
      <c r="O26" s="40"/>
      <c r="P26" s="40"/>
      <c r="Q26" s="40"/>
      <c r="R26" s="40"/>
      <c r="S26" s="40"/>
      <c r="T26" s="46"/>
    </row>
    <row r="27" spans="1:121" ht="22">
      <c r="A27" s="10"/>
      <c r="B27" s="3" t="s">
        <v>8</v>
      </c>
      <c r="C27" s="58"/>
      <c r="D27" s="59"/>
      <c r="E27" s="59"/>
      <c r="F27" s="3" t="s">
        <v>9</v>
      </c>
      <c r="G27" s="3" t="s">
        <v>9</v>
      </c>
      <c r="H27" s="3" t="s">
        <v>9</v>
      </c>
      <c r="I27" s="3" t="s">
        <v>9</v>
      </c>
      <c r="J27" s="36" t="s">
        <v>9</v>
      </c>
      <c r="K27" s="40"/>
      <c r="L27" s="40"/>
      <c r="M27" s="40"/>
      <c r="N27" s="40"/>
      <c r="O27" s="40"/>
      <c r="P27" s="40"/>
      <c r="Q27" s="40"/>
      <c r="R27" s="40"/>
      <c r="S27" s="40"/>
      <c r="T27" s="46"/>
    </row>
    <row r="28" spans="1:121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38"/>
      <c r="K28" s="41"/>
      <c r="L28" s="41"/>
      <c r="M28" s="41"/>
      <c r="N28" s="41"/>
      <c r="O28" s="41"/>
      <c r="P28" s="41"/>
      <c r="Q28" s="41"/>
      <c r="R28" s="41"/>
      <c r="S28" s="41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</row>
    <row r="29" spans="1:121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38">
        <v>916</v>
      </c>
      <c r="K29" s="41"/>
      <c r="L29" s="41"/>
      <c r="M29" s="41"/>
      <c r="N29" s="41"/>
      <c r="O29" s="41"/>
      <c r="P29" s="41"/>
      <c r="Q29" s="41"/>
      <c r="R29" s="41"/>
      <c r="S29" s="41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</row>
    <row r="30" spans="1:121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38"/>
      <c r="K30" s="41"/>
      <c r="L30" s="41"/>
      <c r="M30" s="41"/>
      <c r="N30" s="41"/>
      <c r="O30" s="41"/>
      <c r="P30" s="41"/>
      <c r="Q30" s="41"/>
      <c r="R30" s="41"/>
      <c r="S30" s="41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</row>
    <row r="31" spans="1:121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38">
        <v>313</v>
      </c>
      <c r="K31" s="41"/>
      <c r="L31" s="41"/>
      <c r="M31" s="41"/>
      <c r="N31" s="41"/>
      <c r="O31" s="41"/>
      <c r="P31" s="41"/>
      <c r="Q31" s="41"/>
      <c r="R31" s="41"/>
      <c r="S31" s="41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</row>
    <row r="32" spans="1:121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38"/>
      <c r="K32" s="41"/>
      <c r="L32" s="41"/>
      <c r="M32" s="41"/>
      <c r="N32" s="41"/>
      <c r="O32" s="41"/>
      <c r="P32" s="41"/>
      <c r="Q32" s="41"/>
      <c r="R32" s="41"/>
      <c r="S32" s="41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</row>
    <row r="33" spans="1:121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38"/>
      <c r="K33" s="41"/>
      <c r="L33" s="41"/>
      <c r="M33" s="41"/>
      <c r="N33" s="41"/>
      <c r="O33" s="41"/>
      <c r="P33" s="41"/>
      <c r="Q33" s="41"/>
      <c r="R33" s="41"/>
      <c r="S33" s="41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</row>
    <row r="34" spans="1:121" ht="22">
      <c r="A34" s="60" t="s">
        <v>17</v>
      </c>
      <c r="B34" s="3" t="s">
        <v>27</v>
      </c>
      <c r="C34" s="12">
        <f>SUM(C28:C33)</f>
        <v>11.18</v>
      </c>
      <c r="D34" s="13">
        <f>SUM(D28:D33)</f>
        <v>17.579999999999998</v>
      </c>
      <c r="E34" s="14">
        <f>SUM(E28:E33)</f>
        <v>15.360000000000001</v>
      </c>
      <c r="F34" s="3" t="s">
        <v>14</v>
      </c>
      <c r="G34" s="62" t="s">
        <v>15</v>
      </c>
      <c r="H34" s="63"/>
      <c r="I34" s="63"/>
      <c r="J34" s="63"/>
      <c r="K34" s="40"/>
      <c r="L34" s="40"/>
      <c r="M34" s="40"/>
      <c r="N34" s="40"/>
      <c r="O34" s="40"/>
      <c r="P34" s="40"/>
      <c r="Q34" s="40"/>
      <c r="R34" s="40"/>
      <c r="S34" s="40"/>
      <c r="T34" s="46"/>
    </row>
    <row r="35" spans="1:121" ht="24">
      <c r="A35" s="61"/>
      <c r="B35" s="15" t="s">
        <v>26</v>
      </c>
      <c r="C35" s="93">
        <f>SUM(C34:E34)</f>
        <v>44.12</v>
      </c>
      <c r="D35" s="94"/>
      <c r="E35" s="94"/>
      <c r="F35" s="95"/>
      <c r="G35" s="91">
        <f>ROUNDUP(SUM(C34:E34)/3,2)</f>
        <v>14.709999999999999</v>
      </c>
      <c r="H35" s="92"/>
      <c r="I35" s="92"/>
      <c r="J35" s="92"/>
      <c r="K35" s="40"/>
      <c r="L35" s="40"/>
      <c r="M35" s="40"/>
      <c r="N35" s="40"/>
      <c r="O35" s="40"/>
      <c r="P35" s="40"/>
      <c r="Q35" s="40"/>
      <c r="R35" s="40"/>
      <c r="S35" s="40"/>
      <c r="T35" s="46"/>
    </row>
    <row r="36" spans="1:121" ht="22" customHeight="1">
      <c r="A36" s="66"/>
      <c r="B36" s="15"/>
      <c r="C36" s="50">
        <f>C35</f>
        <v>44.12</v>
      </c>
      <c r="D36" s="51"/>
      <c r="E36" s="51"/>
      <c r="F36" s="52"/>
      <c r="G36" s="68">
        <f>G35</f>
        <v>14.709999999999999</v>
      </c>
      <c r="H36" s="69"/>
      <c r="I36" s="69"/>
      <c r="J36" s="69"/>
      <c r="K36" s="40"/>
      <c r="L36" s="40"/>
      <c r="M36" s="40"/>
      <c r="N36" s="40"/>
      <c r="O36" s="40"/>
      <c r="P36" s="40"/>
      <c r="Q36" s="40"/>
      <c r="R36" s="40"/>
      <c r="S36" s="40"/>
      <c r="T36" s="46"/>
    </row>
    <row r="37" spans="1:121" ht="22" customHeight="1">
      <c r="A37" s="67"/>
      <c r="B37" s="15"/>
      <c r="C37" s="53"/>
      <c r="D37" s="54"/>
      <c r="E37" s="54"/>
      <c r="F37" s="55"/>
      <c r="G37" s="70"/>
      <c r="H37" s="71"/>
      <c r="I37" s="71"/>
      <c r="J37" s="71"/>
      <c r="K37" s="40"/>
      <c r="L37" s="40"/>
      <c r="M37" s="40"/>
      <c r="N37" s="40"/>
      <c r="O37" s="40"/>
      <c r="P37" s="40"/>
      <c r="Q37" s="40"/>
      <c r="R37" s="40"/>
      <c r="S37" s="40"/>
      <c r="T37" s="46"/>
    </row>
    <row r="38" spans="1:121" s="27" customFormat="1" ht="11">
      <c r="A38" s="56"/>
      <c r="B38" s="57"/>
      <c r="C38" s="57"/>
      <c r="D38" s="57"/>
      <c r="E38" s="57"/>
      <c r="F38" s="57"/>
      <c r="G38" s="57"/>
      <c r="H38" s="57"/>
      <c r="I38" s="57"/>
      <c r="J38" s="57"/>
      <c r="K38" s="42"/>
      <c r="L38" s="42"/>
      <c r="M38" s="42"/>
      <c r="N38" s="42"/>
      <c r="O38" s="42"/>
      <c r="P38" s="42"/>
      <c r="Q38" s="42"/>
      <c r="R38" s="42"/>
      <c r="S38" s="42"/>
      <c r="T38" s="48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8"/>
      <c r="K39" s="40"/>
      <c r="L39" s="40"/>
      <c r="M39" s="40"/>
      <c r="N39" s="40"/>
      <c r="O39" s="40"/>
      <c r="P39" s="40"/>
      <c r="Q39" s="40"/>
      <c r="R39" s="40"/>
      <c r="S39" s="40"/>
      <c r="T39" s="46"/>
    </row>
    <row r="40" spans="1:121" ht="22">
      <c r="A40" s="16"/>
      <c r="B40" s="3" t="s">
        <v>8</v>
      </c>
      <c r="C40" s="58"/>
      <c r="D40" s="59"/>
      <c r="E40" s="59"/>
      <c r="F40" s="3" t="s">
        <v>9</v>
      </c>
      <c r="G40" s="3" t="s">
        <v>9</v>
      </c>
      <c r="H40" s="3" t="s">
        <v>9</v>
      </c>
      <c r="I40" s="3" t="s">
        <v>9</v>
      </c>
      <c r="J40" s="39" t="s">
        <v>9</v>
      </c>
      <c r="K40" s="40"/>
      <c r="L40" s="40"/>
      <c r="M40" s="40"/>
      <c r="N40" s="40"/>
      <c r="O40" s="40"/>
      <c r="P40" s="40"/>
      <c r="Q40" s="40"/>
      <c r="R40" s="40"/>
      <c r="S40" s="40"/>
      <c r="T40" s="46"/>
    </row>
    <row r="41" spans="1:121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38"/>
      <c r="K41" s="41"/>
      <c r="L41" s="41"/>
      <c r="M41" s="41"/>
      <c r="N41" s="41"/>
      <c r="O41" s="41"/>
      <c r="P41" s="41"/>
      <c r="Q41" s="41"/>
      <c r="R41" s="41"/>
      <c r="S41" s="41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1:121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615</v>
      </c>
      <c r="I42" s="4">
        <v>616</v>
      </c>
      <c r="J42" s="38">
        <v>17</v>
      </c>
      <c r="K42" s="41">
        <v>18</v>
      </c>
      <c r="L42" s="41">
        <v>19</v>
      </c>
      <c r="M42" s="41"/>
      <c r="N42" s="41"/>
      <c r="O42" s="41"/>
      <c r="P42" s="41"/>
      <c r="Q42" s="41"/>
      <c r="R42" s="41"/>
      <c r="S42" s="41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1:121" ht="22">
      <c r="A43" s="4"/>
      <c r="B43" s="3">
        <v>3</v>
      </c>
      <c r="C43" s="3">
        <v>5</v>
      </c>
      <c r="D43" s="11"/>
      <c r="E43" s="3">
        <v>5</v>
      </c>
      <c r="F43" s="20">
        <v>20</v>
      </c>
      <c r="G43" s="4">
        <v>814</v>
      </c>
      <c r="H43" s="4">
        <v>813</v>
      </c>
      <c r="I43" s="4"/>
      <c r="J43" s="38"/>
      <c r="K43" s="41"/>
      <c r="L43" s="41"/>
      <c r="M43" s="41"/>
      <c r="N43" s="41"/>
      <c r="O43" s="41"/>
      <c r="P43" s="41"/>
      <c r="Q43" s="41"/>
      <c r="R43" s="41"/>
      <c r="S43" s="41"/>
      <c r="T43" s="4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1:121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38">
        <v>940</v>
      </c>
      <c r="K44" s="41"/>
      <c r="L44" s="41"/>
      <c r="M44" s="41"/>
      <c r="N44" s="41"/>
      <c r="O44" s="41"/>
      <c r="P44" s="41"/>
      <c r="Q44" s="41"/>
      <c r="R44" s="41"/>
      <c r="S44" s="41"/>
      <c r="T44" s="4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1:121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38">
        <v>332</v>
      </c>
      <c r="K45" s="41"/>
      <c r="L45" s="41"/>
      <c r="M45" s="41"/>
      <c r="N45" s="41"/>
      <c r="O45" s="41"/>
      <c r="P45" s="41"/>
      <c r="Q45" s="41"/>
      <c r="R45" s="41"/>
      <c r="S45" s="41"/>
      <c r="T45" s="4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21"/>
      <c r="H46" s="4"/>
      <c r="I46" s="4"/>
      <c r="J46" s="38"/>
      <c r="K46" s="41"/>
      <c r="L46" s="41"/>
      <c r="M46" s="41"/>
      <c r="N46" s="41"/>
      <c r="O46" s="41"/>
      <c r="P46" s="41"/>
      <c r="Q46" s="41"/>
      <c r="R46" s="41"/>
      <c r="S46" s="41"/>
      <c r="T46" s="4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1:121" ht="22">
      <c r="A47" s="96" t="s">
        <v>18</v>
      </c>
      <c r="B47" s="3" t="s">
        <v>27</v>
      </c>
      <c r="C47" s="17">
        <f>SUM(C41:C46)</f>
        <v>19.11</v>
      </c>
      <c r="D47" s="18">
        <f>SUM(D41:D46)</f>
        <v>19.34</v>
      </c>
      <c r="E47" s="19">
        <f>SUM(E41:E46)</f>
        <v>10.23</v>
      </c>
      <c r="F47" s="3" t="s">
        <v>14</v>
      </c>
      <c r="G47" s="62" t="s">
        <v>15</v>
      </c>
      <c r="H47" s="63"/>
      <c r="I47" s="63"/>
      <c r="J47" s="63"/>
      <c r="K47" s="40"/>
      <c r="L47" s="40"/>
      <c r="M47" s="40"/>
      <c r="N47" s="40"/>
      <c r="O47" s="40"/>
      <c r="P47" s="40"/>
      <c r="Q47" s="40"/>
      <c r="R47" s="40"/>
      <c r="S47" s="40"/>
      <c r="T47" s="46"/>
    </row>
    <row r="48" spans="1:121" ht="22">
      <c r="A48" s="97"/>
      <c r="B48" s="15" t="s">
        <v>26</v>
      </c>
      <c r="C48" s="88">
        <f>SUM(C47:E47)</f>
        <v>48.680000000000007</v>
      </c>
      <c r="D48" s="89"/>
      <c r="E48" s="89"/>
      <c r="F48" s="90"/>
      <c r="G48" s="62">
        <f>ROUNDUP(SUM(C47:E47)/3,2)</f>
        <v>16.23</v>
      </c>
      <c r="H48" s="63"/>
      <c r="I48" s="63"/>
      <c r="J48" s="63"/>
      <c r="K48" s="40"/>
      <c r="L48" s="40"/>
      <c r="M48" s="40"/>
      <c r="N48" s="40"/>
      <c r="O48" s="40"/>
      <c r="P48" s="40"/>
      <c r="Q48" s="40"/>
      <c r="R48" s="40"/>
      <c r="S48" s="40"/>
      <c r="T48" s="46"/>
    </row>
    <row r="49" spans="1:47" ht="22" customHeight="1">
      <c r="A49" s="72"/>
      <c r="B49" s="64" t="s">
        <v>28</v>
      </c>
      <c r="C49" s="74">
        <f>SUM(C36+C48)</f>
        <v>92.800000000000011</v>
      </c>
      <c r="D49" s="75"/>
      <c r="E49" s="75"/>
      <c r="F49" s="82"/>
      <c r="G49" s="74">
        <f>SUM(G36+G48)</f>
        <v>30.939999999999998</v>
      </c>
      <c r="H49" s="75"/>
      <c r="I49" s="75"/>
      <c r="J49" s="75"/>
      <c r="K49" s="40"/>
      <c r="L49" s="40"/>
      <c r="M49" s="40"/>
      <c r="N49" s="40"/>
      <c r="O49" s="40"/>
      <c r="P49" s="40"/>
      <c r="Q49" s="40"/>
      <c r="R49" s="40"/>
      <c r="S49" s="40"/>
      <c r="T49" s="46"/>
    </row>
    <row r="50" spans="1:47" ht="22" customHeight="1">
      <c r="A50" s="73"/>
      <c r="B50" s="65"/>
      <c r="C50" s="76"/>
      <c r="D50" s="77"/>
      <c r="E50" s="77"/>
      <c r="F50" s="83"/>
      <c r="G50" s="76"/>
      <c r="H50" s="77"/>
      <c r="I50" s="77"/>
      <c r="J50" s="77"/>
      <c r="K50" s="40"/>
      <c r="L50" s="40"/>
      <c r="M50" s="40"/>
      <c r="N50" s="40"/>
      <c r="O50" s="40"/>
      <c r="P50" s="40"/>
      <c r="Q50" s="40"/>
      <c r="R50" s="40"/>
      <c r="S50" s="40"/>
      <c r="T50" s="46"/>
    </row>
    <row r="51" spans="1:47" s="27" customFormat="1" ht="11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42"/>
      <c r="L51" s="42"/>
      <c r="M51" s="42"/>
      <c r="N51" s="42"/>
      <c r="O51" s="42"/>
      <c r="P51" s="42"/>
      <c r="Q51" s="42"/>
      <c r="R51" s="42"/>
      <c r="S51" s="42"/>
      <c r="T51" s="48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8"/>
      <c r="K52" s="40"/>
      <c r="L52" s="40"/>
      <c r="M52" s="40"/>
      <c r="N52" s="40"/>
      <c r="O52" s="40"/>
      <c r="P52" s="40"/>
      <c r="Q52" s="40"/>
      <c r="R52" s="40"/>
      <c r="S52" s="40"/>
      <c r="T52" s="46"/>
    </row>
    <row r="53" spans="1:47" ht="22">
      <c r="A53" s="10"/>
      <c r="B53" s="3" t="s">
        <v>8</v>
      </c>
      <c r="C53" s="58"/>
      <c r="D53" s="59"/>
      <c r="E53" s="59"/>
      <c r="F53" s="3" t="s">
        <v>9</v>
      </c>
      <c r="G53" s="3" t="s">
        <v>9</v>
      </c>
      <c r="H53" s="3" t="s">
        <v>9</v>
      </c>
      <c r="I53" s="3" t="s">
        <v>9</v>
      </c>
      <c r="J53" s="36" t="s">
        <v>9</v>
      </c>
      <c r="K53" s="40"/>
      <c r="L53" s="40"/>
      <c r="M53" s="40"/>
      <c r="N53" s="40"/>
      <c r="O53" s="40"/>
      <c r="P53" s="40"/>
      <c r="Q53" s="40"/>
      <c r="R53" s="40"/>
      <c r="S53" s="40"/>
      <c r="T53" s="46"/>
    </row>
    <row r="54" spans="1:47" ht="22">
      <c r="A54" s="4"/>
      <c r="B54" s="3">
        <v>1</v>
      </c>
      <c r="C54" s="4">
        <v>5.51</v>
      </c>
      <c r="D54" s="4">
        <v>5.51</v>
      </c>
      <c r="E54" s="11"/>
      <c r="F54" s="21">
        <v>816</v>
      </c>
      <c r="G54" s="21">
        <v>1010</v>
      </c>
      <c r="H54" s="4"/>
      <c r="I54" s="4"/>
      <c r="J54" s="38"/>
      <c r="K54" s="41"/>
      <c r="L54" s="41"/>
      <c r="M54" s="41"/>
      <c r="N54" s="41"/>
      <c r="O54" s="41"/>
      <c r="P54" s="41"/>
      <c r="Q54" s="41"/>
      <c r="R54" s="41"/>
      <c r="S54" s="41"/>
      <c r="T54" s="4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38"/>
      <c r="K55" s="41"/>
      <c r="L55" s="41"/>
      <c r="M55" s="41"/>
      <c r="N55" s="41"/>
      <c r="O55" s="41"/>
      <c r="P55" s="41"/>
      <c r="Q55" s="41"/>
      <c r="R55" s="41"/>
      <c r="S55" s="41"/>
      <c r="T55" s="4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</row>
    <row r="56" spans="1:47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38"/>
      <c r="K56" s="41"/>
      <c r="L56" s="41"/>
      <c r="M56" s="41"/>
      <c r="N56" s="41"/>
      <c r="O56" s="41"/>
      <c r="P56" s="41"/>
      <c r="Q56" s="41"/>
      <c r="R56" s="41"/>
      <c r="S56" s="41"/>
      <c r="T56" s="4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spans="1:47" ht="22">
      <c r="A57" s="4"/>
      <c r="B57" s="3">
        <v>4</v>
      </c>
      <c r="C57" s="4">
        <v>1.26</v>
      </c>
      <c r="D57" s="4">
        <v>1.26</v>
      </c>
      <c r="E57" s="11"/>
      <c r="F57" s="21">
        <v>14</v>
      </c>
      <c r="G57" s="21"/>
      <c r="H57" s="21">
        <v>16</v>
      </c>
      <c r="I57" s="21">
        <v>15</v>
      </c>
      <c r="J57" s="38"/>
      <c r="K57" s="41"/>
      <c r="L57" s="41"/>
      <c r="M57" s="41"/>
      <c r="N57" s="41"/>
      <c r="O57" s="41"/>
      <c r="P57" s="41"/>
      <c r="Q57" s="41"/>
      <c r="R57" s="41"/>
      <c r="S57" s="41"/>
      <c r="T57" s="4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</row>
    <row r="58" spans="1:47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38">
        <v>337</v>
      </c>
      <c r="K58" s="41"/>
      <c r="L58" s="41"/>
      <c r="M58" s="41"/>
      <c r="N58" s="41"/>
      <c r="O58" s="41"/>
      <c r="P58" s="41"/>
      <c r="Q58" s="41"/>
      <c r="R58" s="41"/>
      <c r="S58" s="41"/>
      <c r="T58" s="4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38"/>
      <c r="K59" s="41"/>
      <c r="L59" s="41"/>
      <c r="M59" s="41"/>
      <c r="N59" s="41"/>
      <c r="O59" s="41"/>
      <c r="P59" s="41"/>
      <c r="Q59" s="41"/>
      <c r="R59" s="41"/>
      <c r="S59" s="41"/>
      <c r="T59" s="4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</row>
    <row r="60" spans="1:47" ht="22">
      <c r="A60" s="96" t="s">
        <v>19</v>
      </c>
      <c r="B60" s="3" t="s">
        <v>27</v>
      </c>
      <c r="C60" s="12">
        <f>SUM(C54:C59)</f>
        <v>12.9</v>
      </c>
      <c r="D60" s="13">
        <f>SUM(D54:D59)</f>
        <v>14.399999999999999</v>
      </c>
      <c r="E60" s="14">
        <f>SUM(E54:E59)</f>
        <v>13.760000000000002</v>
      </c>
      <c r="F60" s="3" t="s">
        <v>14</v>
      </c>
      <c r="G60" s="62" t="s">
        <v>15</v>
      </c>
      <c r="H60" s="63"/>
      <c r="I60" s="63"/>
      <c r="J60" s="63"/>
      <c r="K60" s="40"/>
      <c r="L60" s="40"/>
      <c r="M60" s="40"/>
      <c r="N60" s="40"/>
      <c r="O60" s="40"/>
      <c r="P60" s="40"/>
      <c r="Q60" s="40"/>
      <c r="R60" s="40"/>
      <c r="S60" s="40"/>
      <c r="T60" s="46"/>
    </row>
    <row r="61" spans="1:47" ht="24">
      <c r="A61" s="97"/>
      <c r="B61" s="15" t="s">
        <v>26</v>
      </c>
      <c r="C61" s="93">
        <f>SUM(C60:E60)</f>
        <v>41.06</v>
      </c>
      <c r="D61" s="94"/>
      <c r="E61" s="94"/>
      <c r="F61" s="95"/>
      <c r="G61" s="91">
        <f>ROUNDUP(SUM(C60:E60)/3,2)</f>
        <v>13.69</v>
      </c>
      <c r="H61" s="92"/>
      <c r="I61" s="92"/>
      <c r="J61" s="92"/>
      <c r="K61" s="40"/>
      <c r="L61" s="40"/>
      <c r="M61" s="40"/>
      <c r="N61" s="40"/>
      <c r="O61" s="40"/>
      <c r="P61" s="40"/>
      <c r="Q61" s="40"/>
      <c r="R61" s="40"/>
      <c r="S61" s="40"/>
      <c r="T61" s="46"/>
    </row>
    <row r="62" spans="1:47" ht="22" customHeight="1">
      <c r="A62" s="66"/>
      <c r="B62" s="15"/>
      <c r="C62" s="50">
        <f>C61</f>
        <v>41.06</v>
      </c>
      <c r="D62" s="51"/>
      <c r="E62" s="51"/>
      <c r="F62" s="52"/>
      <c r="G62" s="68">
        <f>G61</f>
        <v>13.69</v>
      </c>
      <c r="H62" s="69"/>
      <c r="I62" s="69"/>
      <c r="J62" s="69"/>
      <c r="K62" s="40"/>
      <c r="L62" s="40"/>
      <c r="M62" s="40"/>
      <c r="N62" s="40"/>
      <c r="O62" s="40"/>
      <c r="P62" s="40"/>
      <c r="Q62" s="40"/>
      <c r="R62" s="40"/>
      <c r="S62" s="40"/>
      <c r="T62" s="46"/>
    </row>
    <row r="63" spans="1:47" ht="22" customHeight="1">
      <c r="A63" s="67"/>
      <c r="B63" s="15"/>
      <c r="C63" s="53"/>
      <c r="D63" s="54"/>
      <c r="E63" s="54"/>
      <c r="F63" s="55"/>
      <c r="G63" s="70"/>
      <c r="H63" s="71"/>
      <c r="I63" s="71"/>
      <c r="J63" s="71"/>
      <c r="K63" s="40"/>
      <c r="L63" s="40"/>
      <c r="M63" s="40"/>
      <c r="N63" s="40"/>
      <c r="O63" s="40"/>
      <c r="P63" s="40"/>
      <c r="Q63" s="40"/>
      <c r="R63" s="40"/>
      <c r="S63" s="40"/>
      <c r="T63" s="46"/>
    </row>
    <row r="64" spans="1:47" s="27" customFormat="1" ht="11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42"/>
      <c r="L64" s="42"/>
      <c r="M64" s="42"/>
      <c r="N64" s="42"/>
      <c r="O64" s="42"/>
      <c r="P64" s="42"/>
      <c r="Q64" s="42"/>
      <c r="R64" s="42"/>
      <c r="S64" s="42"/>
      <c r="T64" s="48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8"/>
      <c r="K65" s="40"/>
      <c r="L65" s="40"/>
      <c r="M65" s="40"/>
      <c r="N65" s="40"/>
      <c r="O65" s="40"/>
      <c r="P65" s="40"/>
      <c r="Q65" s="40"/>
      <c r="R65" s="40"/>
      <c r="S65" s="40"/>
      <c r="T65" s="46"/>
    </row>
    <row r="66" spans="1:90" ht="22">
      <c r="A66" s="16"/>
      <c r="B66" s="3" t="s">
        <v>8</v>
      </c>
      <c r="C66" s="58"/>
      <c r="D66" s="59"/>
      <c r="E66" s="59"/>
      <c r="F66" s="3" t="s">
        <v>9</v>
      </c>
      <c r="G66" s="3" t="s">
        <v>9</v>
      </c>
      <c r="H66" s="3" t="s">
        <v>9</v>
      </c>
      <c r="I66" s="3" t="s">
        <v>9</v>
      </c>
      <c r="J66" s="36" t="s">
        <v>9</v>
      </c>
      <c r="K66" s="40"/>
      <c r="L66" s="40"/>
      <c r="M66" s="40"/>
      <c r="N66" s="40"/>
      <c r="O66" s="40"/>
      <c r="P66" s="40"/>
      <c r="Q66" s="40"/>
      <c r="R66" s="40"/>
      <c r="S66" s="40"/>
      <c r="T66" s="46"/>
    </row>
    <row r="67" spans="1:9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38"/>
      <c r="K67" s="41"/>
      <c r="L67" s="41"/>
      <c r="M67" s="41"/>
      <c r="N67" s="41"/>
      <c r="O67" s="41"/>
      <c r="P67" s="41"/>
      <c r="Q67" s="41"/>
      <c r="R67" s="41"/>
      <c r="S67" s="41"/>
      <c r="T67" s="4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</row>
    <row r="68" spans="1:9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38">
        <v>951</v>
      </c>
      <c r="K68" s="41"/>
      <c r="L68" s="41"/>
      <c r="M68" s="41"/>
      <c r="N68" s="41"/>
      <c r="O68" s="41"/>
      <c r="P68" s="41"/>
      <c r="Q68" s="41"/>
      <c r="R68" s="41"/>
      <c r="S68" s="41"/>
      <c r="T68" s="4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</row>
    <row r="69" spans="1:9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38"/>
      <c r="K69" s="41"/>
      <c r="L69" s="41"/>
      <c r="M69" s="41"/>
      <c r="N69" s="41"/>
      <c r="O69" s="41"/>
      <c r="P69" s="41"/>
      <c r="Q69" s="41"/>
      <c r="R69" s="41"/>
      <c r="S69" s="41"/>
      <c r="T69" s="4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</row>
    <row r="70" spans="1:90" ht="22">
      <c r="A70" s="4"/>
      <c r="B70" s="3">
        <v>4</v>
      </c>
      <c r="C70" s="3">
        <v>2.12</v>
      </c>
      <c r="D70" s="3">
        <v>2.12</v>
      </c>
      <c r="E70" s="11"/>
      <c r="F70" s="21">
        <v>340</v>
      </c>
      <c r="G70" s="21">
        <v>341</v>
      </c>
      <c r="H70" s="22">
        <v>344</v>
      </c>
      <c r="I70" s="22">
        <v>343</v>
      </c>
      <c r="J70" s="45">
        <v>342</v>
      </c>
      <c r="K70" s="41"/>
      <c r="L70" s="41"/>
      <c r="M70" s="41"/>
      <c r="N70" s="41"/>
      <c r="O70" s="41"/>
      <c r="P70" s="41"/>
      <c r="Q70" s="41"/>
      <c r="R70" s="41"/>
      <c r="S70" s="41"/>
      <c r="T70" s="4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</row>
    <row r="71" spans="1:9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38"/>
      <c r="K71" s="41"/>
      <c r="L71" s="41"/>
      <c r="M71" s="41"/>
      <c r="N71" s="41"/>
      <c r="O71" s="41"/>
      <c r="P71" s="41"/>
      <c r="Q71" s="41"/>
      <c r="R71" s="41"/>
      <c r="S71" s="41"/>
      <c r="T71" s="4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38"/>
      <c r="K72" s="41"/>
      <c r="L72" s="41"/>
      <c r="M72" s="41"/>
      <c r="N72" s="41"/>
      <c r="O72" s="41"/>
      <c r="P72" s="41"/>
      <c r="Q72" s="41"/>
      <c r="R72" s="41"/>
      <c r="S72" s="41"/>
      <c r="T72" s="4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</row>
    <row r="73" spans="1:90" ht="22">
      <c r="A73" s="96" t="s">
        <v>21</v>
      </c>
      <c r="B73" s="3" t="s">
        <v>27</v>
      </c>
      <c r="C73" s="17">
        <f>SUM(C67:C72)</f>
        <v>7.96</v>
      </c>
      <c r="D73" s="18">
        <f>SUM(D67:D72)</f>
        <v>20.81</v>
      </c>
      <c r="E73" s="19">
        <f>SUM(E67:E72)</f>
        <v>15.370000000000001</v>
      </c>
      <c r="F73" s="3" t="s">
        <v>14</v>
      </c>
      <c r="G73" s="62" t="s">
        <v>15</v>
      </c>
      <c r="H73" s="63"/>
      <c r="I73" s="63"/>
      <c r="J73" s="63"/>
      <c r="K73" s="40"/>
      <c r="L73" s="40"/>
      <c r="M73" s="40"/>
      <c r="N73" s="40"/>
      <c r="O73" s="40"/>
      <c r="P73" s="40"/>
      <c r="Q73" s="40"/>
      <c r="R73" s="40"/>
      <c r="S73" s="40"/>
      <c r="T73" s="46"/>
    </row>
    <row r="74" spans="1:90" ht="22">
      <c r="A74" s="97"/>
      <c r="B74" s="15" t="s">
        <v>26</v>
      </c>
      <c r="C74" s="88">
        <f>SUM(C73:E73)</f>
        <v>44.14</v>
      </c>
      <c r="D74" s="89"/>
      <c r="E74" s="89"/>
      <c r="F74" s="90"/>
      <c r="G74" s="62">
        <f>ROUNDUP(SUM(C73:E73)/3,2)</f>
        <v>14.72</v>
      </c>
      <c r="H74" s="63"/>
      <c r="I74" s="63"/>
      <c r="J74" s="63"/>
      <c r="K74" s="40"/>
      <c r="L74" s="40"/>
      <c r="M74" s="40"/>
      <c r="N74" s="40"/>
      <c r="O74" s="40"/>
      <c r="P74" s="40"/>
      <c r="Q74" s="40"/>
      <c r="R74" s="40"/>
      <c r="S74" s="40"/>
      <c r="T74" s="46"/>
    </row>
    <row r="75" spans="1:90" ht="22" customHeight="1">
      <c r="A75" s="72"/>
      <c r="B75" s="64" t="s">
        <v>28</v>
      </c>
      <c r="C75" s="74">
        <f>SUM(C62+C74)</f>
        <v>85.2</v>
      </c>
      <c r="D75" s="75"/>
      <c r="E75" s="75"/>
      <c r="F75" s="82"/>
      <c r="G75" s="74">
        <f>SUM(G62+G74)</f>
        <v>28.41</v>
      </c>
      <c r="H75" s="75"/>
      <c r="I75" s="75"/>
      <c r="J75" s="75"/>
      <c r="K75" s="40"/>
      <c r="L75" s="40"/>
      <c r="M75" s="40"/>
      <c r="N75" s="40"/>
      <c r="O75" s="40"/>
      <c r="P75" s="40"/>
      <c r="Q75" s="40"/>
      <c r="R75" s="40"/>
      <c r="S75" s="40"/>
      <c r="T75" s="46"/>
    </row>
    <row r="76" spans="1:90" ht="22" customHeight="1">
      <c r="A76" s="73"/>
      <c r="B76" s="65"/>
      <c r="C76" s="76"/>
      <c r="D76" s="77"/>
      <c r="E76" s="77"/>
      <c r="F76" s="83"/>
      <c r="G76" s="76"/>
      <c r="H76" s="77"/>
      <c r="I76" s="77"/>
      <c r="J76" s="77"/>
      <c r="K76" s="40"/>
      <c r="L76" s="40"/>
      <c r="M76" s="40"/>
      <c r="N76" s="40"/>
      <c r="O76" s="40"/>
      <c r="P76" s="40"/>
      <c r="Q76" s="40"/>
      <c r="R76" s="40"/>
      <c r="S76" s="40"/>
      <c r="T76" s="46"/>
    </row>
    <row r="77" spans="1:90" s="27" customFormat="1" ht="11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42"/>
      <c r="L77" s="42"/>
      <c r="M77" s="42"/>
      <c r="N77" s="42"/>
      <c r="O77" s="42"/>
      <c r="P77" s="42"/>
      <c r="Q77" s="42"/>
      <c r="R77" s="42"/>
      <c r="S77" s="42"/>
      <c r="T77" s="48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8"/>
      <c r="K78" s="40"/>
      <c r="L78" s="40"/>
      <c r="M78" s="40"/>
      <c r="N78" s="40"/>
      <c r="O78" s="40"/>
      <c r="P78" s="40"/>
      <c r="Q78" s="40"/>
      <c r="R78" s="40"/>
      <c r="S78" s="40"/>
      <c r="T78" s="46"/>
    </row>
    <row r="79" spans="1:90" ht="22">
      <c r="A79" s="10"/>
      <c r="B79" s="3" t="s">
        <v>8</v>
      </c>
      <c r="C79" s="58"/>
      <c r="D79" s="59"/>
      <c r="E79" s="59"/>
      <c r="F79" s="3" t="s">
        <v>9</v>
      </c>
      <c r="G79" s="3" t="s">
        <v>9</v>
      </c>
      <c r="H79" s="3" t="s">
        <v>9</v>
      </c>
      <c r="I79" s="3" t="s">
        <v>9</v>
      </c>
      <c r="J79" s="36" t="s">
        <v>9</v>
      </c>
      <c r="K79" s="40"/>
      <c r="L79" s="40"/>
      <c r="M79" s="40"/>
      <c r="N79" s="40"/>
      <c r="O79" s="40"/>
      <c r="P79" s="40"/>
      <c r="Q79" s="40"/>
      <c r="R79" s="40"/>
      <c r="S79" s="40"/>
      <c r="T79" s="46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21"/>
      <c r="H80" s="4"/>
      <c r="I80" s="4"/>
      <c r="J80" s="38"/>
      <c r="K80" s="41"/>
      <c r="L80" s="41"/>
      <c r="M80" s="41"/>
      <c r="N80" s="41"/>
      <c r="O80" s="41"/>
      <c r="P80" s="41"/>
      <c r="Q80" s="41"/>
      <c r="R80" s="41"/>
      <c r="S80" s="41"/>
      <c r="T80" s="4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</row>
    <row r="81" spans="1:9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38"/>
      <c r="K81" s="41"/>
      <c r="L81" s="41"/>
      <c r="M81" s="41"/>
      <c r="N81" s="41"/>
      <c r="O81" s="41"/>
      <c r="P81" s="41"/>
      <c r="Q81" s="41"/>
      <c r="R81" s="41"/>
      <c r="S81" s="41"/>
      <c r="T81" s="4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</row>
    <row r="82" spans="1:9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38"/>
      <c r="K82" s="41"/>
      <c r="L82" s="41"/>
      <c r="M82" s="41"/>
      <c r="N82" s="41"/>
      <c r="O82" s="41"/>
      <c r="P82" s="41"/>
      <c r="Q82" s="41"/>
      <c r="R82" s="41"/>
      <c r="S82" s="41"/>
      <c r="T82" s="4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</row>
    <row r="83" spans="1:90" ht="22">
      <c r="A83" s="4"/>
      <c r="B83" s="3">
        <v>4</v>
      </c>
      <c r="C83" s="4">
        <v>2.16</v>
      </c>
      <c r="D83" s="4">
        <v>2.16</v>
      </c>
      <c r="E83" s="11"/>
      <c r="F83" s="21">
        <v>413</v>
      </c>
      <c r="G83" s="21"/>
      <c r="J83" s="38"/>
      <c r="K83" s="41"/>
      <c r="L83" s="41"/>
      <c r="M83" s="41"/>
      <c r="N83" s="41"/>
      <c r="O83" s="41"/>
      <c r="P83" s="41"/>
      <c r="Q83" s="41"/>
      <c r="R83" s="41"/>
      <c r="S83" s="41"/>
      <c r="T83" s="4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38"/>
      <c r="K84" s="41"/>
      <c r="L84" s="41"/>
      <c r="M84" s="41"/>
      <c r="N84" s="41"/>
      <c r="O84" s="41"/>
      <c r="P84" s="41"/>
      <c r="Q84" s="41"/>
      <c r="R84" s="41"/>
      <c r="S84" s="41"/>
      <c r="T84" s="4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</row>
    <row r="85" spans="1:9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38"/>
      <c r="K85" s="41"/>
      <c r="L85" s="41"/>
      <c r="M85" s="41"/>
      <c r="N85" s="41"/>
      <c r="O85" s="41"/>
      <c r="P85" s="41"/>
      <c r="Q85" s="41"/>
      <c r="R85" s="41"/>
      <c r="S85" s="41"/>
      <c r="T85" s="4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</row>
    <row r="86" spans="1:90" ht="22">
      <c r="A86" s="86" t="s">
        <v>23</v>
      </c>
      <c r="B86" s="3" t="s">
        <v>27</v>
      </c>
      <c r="C86" s="12">
        <f>SUM(C80:C85)</f>
        <v>11.43</v>
      </c>
      <c r="D86" s="13">
        <f>SUM(D80:D85)</f>
        <v>6.9</v>
      </c>
      <c r="E86" s="14">
        <f>SUM(E80:E85)</f>
        <v>14.010000000000002</v>
      </c>
      <c r="F86" s="3" t="s">
        <v>14</v>
      </c>
      <c r="G86" s="62" t="s">
        <v>15</v>
      </c>
      <c r="H86" s="63"/>
      <c r="I86" s="63"/>
      <c r="J86" s="63"/>
      <c r="K86" s="40"/>
      <c r="L86" s="40"/>
      <c r="M86" s="40"/>
      <c r="N86" s="40"/>
      <c r="O86" s="40"/>
      <c r="P86" s="40"/>
      <c r="Q86" s="40"/>
      <c r="R86" s="40"/>
      <c r="S86" s="40"/>
      <c r="T86" s="46"/>
    </row>
    <row r="87" spans="1:90" ht="24">
      <c r="A87" s="87"/>
      <c r="B87" s="15" t="s">
        <v>26</v>
      </c>
      <c r="C87" s="93">
        <f>SUM(C86:E86)</f>
        <v>32.340000000000003</v>
      </c>
      <c r="D87" s="94"/>
      <c r="E87" s="94"/>
      <c r="F87" s="95"/>
      <c r="G87" s="91">
        <f>ROUNDUP(SUM(C86:E86)/3,2)</f>
        <v>10.78</v>
      </c>
      <c r="H87" s="92"/>
      <c r="I87" s="92"/>
      <c r="J87" s="92"/>
      <c r="K87" s="40"/>
      <c r="L87" s="40"/>
      <c r="M87" s="40"/>
      <c r="N87" s="40"/>
      <c r="O87" s="40"/>
      <c r="P87" s="40"/>
      <c r="Q87" s="40"/>
      <c r="R87" s="40"/>
      <c r="S87" s="40"/>
      <c r="T87" s="46"/>
    </row>
    <row r="88" spans="1:90" ht="22" customHeight="1">
      <c r="A88" s="66"/>
      <c r="B88" s="24"/>
      <c r="C88" s="50">
        <f>C87</f>
        <v>32.340000000000003</v>
      </c>
      <c r="D88" s="51"/>
      <c r="E88" s="51"/>
      <c r="F88" s="52"/>
      <c r="G88" s="68">
        <f>G87</f>
        <v>10.78</v>
      </c>
      <c r="H88" s="69"/>
      <c r="I88" s="69"/>
      <c r="J88" s="69"/>
      <c r="K88" s="40"/>
      <c r="L88" s="40"/>
      <c r="M88" s="40"/>
      <c r="N88" s="40"/>
      <c r="O88" s="40"/>
      <c r="P88" s="40"/>
      <c r="Q88" s="40"/>
      <c r="R88" s="40"/>
      <c r="S88" s="40"/>
      <c r="T88" s="46"/>
    </row>
    <row r="89" spans="1:90" ht="22" customHeight="1">
      <c r="A89" s="67"/>
      <c r="B89" s="24"/>
      <c r="C89" s="53"/>
      <c r="D89" s="54"/>
      <c r="E89" s="54"/>
      <c r="F89" s="55"/>
      <c r="G89" s="70"/>
      <c r="H89" s="71"/>
      <c r="I89" s="71"/>
      <c r="J89" s="71"/>
      <c r="K89" s="40"/>
      <c r="L89" s="40"/>
      <c r="M89" s="40"/>
      <c r="N89" s="40"/>
      <c r="O89" s="40"/>
      <c r="P89" s="40"/>
      <c r="Q89" s="40"/>
      <c r="R89" s="40"/>
      <c r="S89" s="40"/>
      <c r="T89" s="46"/>
    </row>
    <row r="90" spans="1:90" s="28" customFormat="1" ht="7">
      <c r="A90" s="84"/>
      <c r="B90" s="85"/>
      <c r="C90" s="85"/>
      <c r="D90" s="85"/>
      <c r="E90" s="85"/>
      <c r="F90" s="85"/>
      <c r="G90" s="85"/>
      <c r="H90" s="85"/>
      <c r="I90" s="85"/>
      <c r="J90" s="85"/>
      <c r="K90" s="43"/>
      <c r="L90" s="43"/>
      <c r="M90" s="43"/>
      <c r="N90" s="43"/>
      <c r="O90" s="43"/>
      <c r="P90" s="43"/>
      <c r="Q90" s="43"/>
      <c r="R90" s="43"/>
      <c r="S90" s="43"/>
      <c r="T90" s="49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8"/>
      <c r="K91" s="40"/>
      <c r="L91" s="40"/>
      <c r="M91" s="40"/>
      <c r="N91" s="40"/>
      <c r="O91" s="40"/>
      <c r="P91" s="40"/>
      <c r="Q91" s="40"/>
      <c r="R91" s="40"/>
      <c r="S91" s="40"/>
      <c r="T91" s="46"/>
    </row>
    <row r="92" spans="1:90" ht="22">
      <c r="A92" s="16"/>
      <c r="B92" s="3" t="s">
        <v>8</v>
      </c>
      <c r="C92" s="58"/>
      <c r="D92" s="59"/>
      <c r="E92" s="59"/>
      <c r="F92" s="3" t="s">
        <v>9</v>
      </c>
      <c r="G92" s="3" t="s">
        <v>9</v>
      </c>
      <c r="H92" s="3" t="s">
        <v>9</v>
      </c>
      <c r="I92" s="3" t="s">
        <v>9</v>
      </c>
      <c r="J92" s="39" t="s">
        <v>9</v>
      </c>
      <c r="K92" s="40"/>
      <c r="L92" s="40"/>
      <c r="M92" s="40"/>
      <c r="N92" s="40"/>
      <c r="O92" s="40"/>
      <c r="P92" s="40"/>
      <c r="Q92" s="40"/>
      <c r="R92" s="40"/>
      <c r="S92" s="40"/>
      <c r="T92" s="46"/>
    </row>
    <row r="93" spans="1:9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38"/>
      <c r="K93" s="41"/>
      <c r="L93" s="41"/>
      <c r="M93" s="41"/>
      <c r="N93" s="41"/>
      <c r="O93" s="41"/>
      <c r="P93" s="41"/>
      <c r="Q93" s="41"/>
      <c r="R93" s="41"/>
      <c r="S93" s="41"/>
      <c r="T93" s="4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38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</row>
    <row r="95" spans="1:9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38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38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38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</row>
    <row r="98" spans="1:71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38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</row>
    <row r="99" spans="1:71" ht="22">
      <c r="A99" s="86" t="s">
        <v>24</v>
      </c>
      <c r="B99" s="3" t="s">
        <v>27</v>
      </c>
      <c r="C99" s="17">
        <f>SUM(C93:C98)</f>
        <v>14.01</v>
      </c>
      <c r="D99" s="18">
        <f>SUM(D93:D98)</f>
        <v>4.74</v>
      </c>
      <c r="E99" s="19">
        <f>SUM(E93:E98)</f>
        <v>9.27</v>
      </c>
      <c r="F99" s="3"/>
      <c r="G99" s="62" t="s">
        <v>15</v>
      </c>
      <c r="H99" s="63"/>
      <c r="I99" s="63"/>
      <c r="J99" s="63"/>
      <c r="K99" s="40"/>
      <c r="L99" s="40"/>
      <c r="M99" s="40"/>
      <c r="N99" s="40"/>
      <c r="O99" s="40"/>
    </row>
    <row r="100" spans="1:71" ht="22">
      <c r="A100" s="87"/>
      <c r="B100" s="15" t="s">
        <v>26</v>
      </c>
      <c r="C100" s="88">
        <f>SUM(C99:E99)</f>
        <v>28.02</v>
      </c>
      <c r="D100" s="89"/>
      <c r="E100" s="89"/>
      <c r="F100" s="90"/>
      <c r="G100" s="62">
        <f>ROUNDUP(SUM(C99:E99)/3,2)</f>
        <v>9.34</v>
      </c>
      <c r="H100" s="63"/>
      <c r="I100" s="63"/>
      <c r="J100" s="63"/>
      <c r="K100" s="40"/>
      <c r="L100" s="40"/>
      <c r="M100" s="40"/>
      <c r="N100" s="40"/>
      <c r="O100" s="40"/>
    </row>
    <row r="101" spans="1:71" ht="22" customHeight="1">
      <c r="A101" s="72"/>
      <c r="B101" s="64" t="s">
        <v>28</v>
      </c>
      <c r="C101" s="74">
        <f>SUM(C88+C100)</f>
        <v>60.36</v>
      </c>
      <c r="D101" s="75"/>
      <c r="E101" s="75"/>
      <c r="F101" s="82"/>
      <c r="G101" s="74">
        <f>SUM(G88+G100)</f>
        <v>20.119999999999997</v>
      </c>
      <c r="H101" s="75"/>
      <c r="I101" s="75"/>
      <c r="J101" s="75"/>
      <c r="K101" s="40"/>
      <c r="L101" s="40"/>
      <c r="M101" s="40"/>
      <c r="N101" s="40"/>
      <c r="O101" s="40"/>
    </row>
    <row r="102" spans="1:71" ht="22" customHeight="1">
      <c r="A102" s="73"/>
      <c r="B102" s="65"/>
      <c r="C102" s="76"/>
      <c r="D102" s="77"/>
      <c r="E102" s="77"/>
      <c r="F102" s="83"/>
      <c r="G102" s="76"/>
      <c r="H102" s="77"/>
      <c r="I102" s="77"/>
      <c r="J102" s="77"/>
      <c r="K102" s="40"/>
      <c r="L102" s="40"/>
      <c r="M102" s="40"/>
      <c r="N102" s="40"/>
      <c r="O102" s="40"/>
    </row>
    <row r="103" spans="1:71" ht="22" customHeight="1">
      <c r="A103" s="29"/>
      <c r="B103" s="30"/>
      <c r="C103" s="25"/>
      <c r="D103" s="26"/>
      <c r="E103" s="26"/>
      <c r="F103" s="31"/>
      <c r="G103" s="31"/>
      <c r="H103" s="31"/>
      <c r="I103" s="31"/>
      <c r="J103" s="31"/>
      <c r="K103" s="40"/>
      <c r="L103" s="40"/>
      <c r="M103" s="40"/>
      <c r="N103" s="40"/>
      <c r="O103" s="40"/>
    </row>
    <row r="104" spans="1:71" s="35" customFormat="1" ht="32">
      <c r="A104" s="78" t="s">
        <v>29</v>
      </c>
      <c r="B104" s="79"/>
      <c r="C104" s="32">
        <f>SUM(C9+C22+C34+C47+C60+C73+C86+C99)</f>
        <v>110.46</v>
      </c>
      <c r="D104" s="33">
        <f>SUM(D9+D22+D34+D47+D60+D73+D86+D99)</f>
        <v>113.32000000000001</v>
      </c>
      <c r="E104" s="34">
        <f>SUM(E9+E22+E34+E47+E60+E73+E86+E99)</f>
        <v>107.98000000000002</v>
      </c>
      <c r="F104" s="80" t="s">
        <v>25</v>
      </c>
      <c r="G104" s="81"/>
      <c r="H104" s="81"/>
      <c r="I104" s="81"/>
      <c r="J104" s="81"/>
      <c r="K104" s="44"/>
      <c r="L104" s="44"/>
      <c r="M104" s="44"/>
      <c r="N104" s="44"/>
      <c r="O104" s="44"/>
    </row>
  </sheetData>
  <mergeCells count="76">
    <mergeCell ref="C24:F25"/>
    <mergeCell ref="C35:F35"/>
    <mergeCell ref="C2:E2"/>
    <mergeCell ref="A9:A10"/>
    <mergeCell ref="G9:J9"/>
    <mergeCell ref="G10:J10"/>
    <mergeCell ref="A11:A12"/>
    <mergeCell ref="G11:J12"/>
    <mergeCell ref="C10:F10"/>
    <mergeCell ref="C11:F1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G60:J60"/>
    <mergeCell ref="G61:J61"/>
    <mergeCell ref="C49:F50"/>
    <mergeCell ref="B49:B50"/>
    <mergeCell ref="C61:F61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101:A102"/>
    <mergeCell ref="G101:J102"/>
    <mergeCell ref="A104:B104"/>
    <mergeCell ref="F104:J104"/>
    <mergeCell ref="C101:F102"/>
    <mergeCell ref="B101:B102"/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G34:J34"/>
    <mergeCell ref="G35:J35"/>
    <mergeCell ref="C23:F23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3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3">
        <f>Racks!H1</f>
        <v>190</v>
      </c>
    </row>
    <row r="3" spans="1:4">
      <c r="A3">
        <v>100</v>
      </c>
      <c r="B3" s="1">
        <v>199</v>
      </c>
      <c r="C3" s="2">
        <v>1000</v>
      </c>
      <c r="D3" s="23">
        <f>Racks!H14</f>
        <v>190</v>
      </c>
    </row>
    <row r="4" spans="1:4">
      <c r="A4">
        <v>200</v>
      </c>
      <c r="B4">
        <v>299</v>
      </c>
      <c r="C4">
        <v>161</v>
      </c>
      <c r="D4" s="23">
        <f>Racks!H26</f>
        <v>190</v>
      </c>
    </row>
    <row r="5" spans="1:4">
      <c r="A5">
        <v>300</v>
      </c>
      <c r="B5" s="1">
        <v>399</v>
      </c>
      <c r="C5">
        <v>161</v>
      </c>
      <c r="D5" s="23">
        <f>Racks!H39</f>
        <v>190</v>
      </c>
    </row>
    <row r="6" spans="1:4">
      <c r="A6">
        <v>400</v>
      </c>
      <c r="B6" s="1">
        <v>499</v>
      </c>
      <c r="C6">
        <v>820</v>
      </c>
      <c r="D6" s="23">
        <f>Racks!H52</f>
        <v>190</v>
      </c>
    </row>
    <row r="7" spans="1:4">
      <c r="A7">
        <v>500</v>
      </c>
      <c r="B7" s="1">
        <v>599</v>
      </c>
      <c r="C7">
        <v>582</v>
      </c>
      <c r="D7" s="23">
        <f>Racks!H65</f>
        <v>190</v>
      </c>
    </row>
    <row r="8" spans="1:4">
      <c r="A8">
        <v>600</v>
      </c>
      <c r="B8" s="1">
        <v>699</v>
      </c>
      <c r="C8">
        <v>350</v>
      </c>
      <c r="D8" s="23">
        <f>Racks!H78</f>
        <v>190</v>
      </c>
    </row>
    <row r="9" spans="1:4">
      <c r="A9">
        <v>700</v>
      </c>
      <c r="B9" s="1">
        <v>799</v>
      </c>
      <c r="C9">
        <v>900</v>
      </c>
      <c r="D9" s="23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Racks</vt:lpstr>
      <vt:lpstr>Watts</vt:lpstr>
      <vt:lpstr>Tab3</vt:lpstr>
      <vt:lpstr>Racks!Print_Area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2023-09-30T23:43:49Z</cp:lastPrinted>
  <dcterms:created xsi:type="dcterms:W3CDTF">2023-09-24T06:55:02Z</dcterms:created>
  <dcterms:modified xsi:type="dcterms:W3CDTF">2023-10-01T13:29:53Z</dcterms:modified>
</cp:coreProperties>
</file>