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raction Depth 0" sheetId="1" r:id="rId1"/>
    <sheet name="Interaction Depth 1" sheetId="2" r:id="rId2"/>
    <sheet name="Interaction Depth 2" sheetId="3" r:id="rId3"/>
    <sheet name="Leaf Statistics" sheetId="4" r:id="rId4"/>
    <sheet name="Split Value Histograms" sheetId="5" r:id="rId5"/>
  </sheets>
  <calcPr calcId="124519" fullCalcOnLoad="1"/>
</workbook>
</file>

<file path=xl/sharedStrings.xml><?xml version="1.0" encoding="utf-8"?>
<sst xmlns="http://schemas.openxmlformats.org/spreadsheetml/2006/main" count="406" uniqueCount="355">
  <si>
    <t>Interaction</t>
  </si>
  <si>
    <t>Gain</t>
  </si>
  <si>
    <t>FScore</t>
  </si>
  <si>
    <t>wFScore</t>
  </si>
  <si>
    <t>Average wFScore</t>
  </si>
  <si>
    <t>Average Gain</t>
  </si>
  <si>
    <t>Expected Gain</t>
  </si>
  <si>
    <t>Gain Rank</t>
  </si>
  <si>
    <t>FScore Rank</t>
  </si>
  <si>
    <t>wFScore Rank</t>
  </si>
  <si>
    <t>Avg wFScore Rank</t>
  </si>
  <si>
    <t>Avg Gain Rank</t>
  </si>
  <si>
    <t>Expected Gain Rank</t>
  </si>
  <si>
    <t>Average Rank</t>
  </si>
  <si>
    <t>Average Tree Index</t>
  </si>
  <si>
    <t>Average Tree Depth</t>
  </si>
  <si>
    <t>case_changes</t>
  </si>
  <si>
    <t>letters_proportion</t>
  </si>
  <si>
    <t>all_proportion</t>
  </si>
  <si>
    <t>digits_proportion</t>
  </si>
  <si>
    <t>@_number</t>
  </si>
  <si>
    <t>Ё_proportion</t>
  </si>
  <si>
    <t>i_proportion</t>
  </si>
  <si>
    <t>r_proportion</t>
  </si>
  <si>
    <t>h_proportion</t>
  </si>
  <si>
    <t>eng_proportion</t>
  </si>
  <si>
    <t>R_proportion</t>
  </si>
  <si>
    <t>Е_proportion</t>
  </si>
  <si>
    <t>ю_proportion</t>
  </si>
  <si>
    <t>median_char_ord</t>
  </si>
  <si>
    <t>н_proportion</t>
  </si>
  <si>
    <t>trash_chars_proportion</t>
  </si>
  <si>
    <t>H_proportion</t>
  </si>
  <si>
    <t>K_proportion</t>
  </si>
  <si>
    <t>special_symbols_proportion</t>
  </si>
  <si>
    <t>O_proportion</t>
  </si>
  <si>
    <t>Ъ_proportion</t>
  </si>
  <si>
    <t>Ю_proportion</t>
  </si>
  <si>
    <t>mean_char_ord</t>
  </si>
  <si>
    <t>{_number</t>
  </si>
  <si>
    <t>!_number</t>
  </si>
  <si>
    <t>п_proportion</t>
  </si>
  <si>
    <t>ш_proportion</t>
  </si>
  <si>
    <t>1_proportion</t>
  </si>
  <si>
    <t>rus_proportion</t>
  </si>
  <si>
    <t>(_number</t>
  </si>
  <si>
    <t>ё_proportion</t>
  </si>
  <si>
    <t>space_changes</t>
  </si>
  <si>
    <t>mean_word_length</t>
  </si>
  <si>
    <t xml:space="preserve"> _number</t>
  </si>
  <si>
    <t>std_char_ord</t>
  </si>
  <si>
    <t>^_number</t>
  </si>
  <si>
    <t>л_proportion</t>
  </si>
  <si>
    <t>Я_proportion</t>
  </si>
  <si>
    <t>к_proportion</t>
  </si>
  <si>
    <t>&gt;_number</t>
  </si>
  <si>
    <t>d_proportion</t>
  </si>
  <si>
    <t>Р_proportion</t>
  </si>
  <si>
    <t>p_proportion</t>
  </si>
  <si>
    <t>ъ_proportion</t>
  </si>
  <si>
    <t>brackets_proportion</t>
  </si>
  <si>
    <t>._number</t>
  </si>
  <si>
    <t>x_proportion</t>
  </si>
  <si>
    <t>$_number</t>
  </si>
  <si>
    <t>Ь_proportion</t>
  </si>
  <si>
    <t>8_proportion</t>
  </si>
  <si>
    <t>letter_changes</t>
  </si>
  <si>
    <t>median_word_length</t>
  </si>
  <si>
    <t>symbol_changes</t>
  </si>
  <si>
    <t>и_proportion</t>
  </si>
  <si>
    <t>,_number</t>
  </si>
  <si>
    <t>"_number</t>
  </si>
  <si>
    <t>б_proportion</t>
  </si>
  <si>
    <t>9_proportion</t>
  </si>
  <si>
    <t>х_proportion</t>
  </si>
  <si>
    <t>7_proportion</t>
  </si>
  <si>
    <t>-_number</t>
  </si>
  <si>
    <t>symbol1_number</t>
  </si>
  <si>
    <t>Д_proportion</t>
  </si>
  <si>
    <t>s_proportion</t>
  </si>
  <si>
    <t>Б_proportion</t>
  </si>
  <si>
    <t>Й_proportion</t>
  </si>
  <si>
    <t>v_proportion</t>
  </si>
  <si>
    <t>T_proportion</t>
  </si>
  <si>
    <t>о_proportion</t>
  </si>
  <si>
    <t>D_proportion</t>
  </si>
  <si>
    <t>з_proportion</t>
  </si>
  <si>
    <t>u_proportion</t>
  </si>
  <si>
    <t>э_proportion</t>
  </si>
  <si>
    <t>trash_chars_number</t>
  </si>
  <si>
    <t>M_proportion</t>
  </si>
  <si>
    <t>c_proportion</t>
  </si>
  <si>
    <t>3_proportion</t>
  </si>
  <si>
    <t>F_proportion</t>
  </si>
  <si>
    <t>ь_proportion</t>
  </si>
  <si>
    <t>o_proportion</t>
  </si>
  <si>
    <t>|_number</t>
  </si>
  <si>
    <t>я_proportion</t>
  </si>
  <si>
    <t>2_proportion</t>
  </si>
  <si>
    <t>symbol2_number</t>
  </si>
  <si>
    <t>6_proportion</t>
  </si>
  <si>
    <t>ж_proportion</t>
  </si>
  <si>
    <t>V_proportion</t>
  </si>
  <si>
    <t>/_number</t>
  </si>
  <si>
    <t>щ_proportion</t>
  </si>
  <si>
    <t>N_proportion</t>
  </si>
  <si>
    <t>m_proportion</t>
  </si>
  <si>
    <t>:_number</t>
  </si>
  <si>
    <t>G_proportion</t>
  </si>
  <si>
    <t>)_number</t>
  </si>
  <si>
    <t>ы_proportion</t>
  </si>
  <si>
    <t>Т_proportion</t>
  </si>
  <si>
    <t>S_proportion</t>
  </si>
  <si>
    <t>P_proportion</t>
  </si>
  <si>
    <t>C_proportion</t>
  </si>
  <si>
    <t>case_changes|letters_proportion</t>
  </si>
  <si>
    <t>digits_proportion|letters_proportion</t>
  </si>
  <si>
    <t>case_changes|r_proportion</t>
  </si>
  <si>
    <t>case_changes|Ё_proportion</t>
  </si>
  <si>
    <t>case_changes|i_proportion</t>
  </si>
  <si>
    <t>case_changes|ю_proportion</t>
  </si>
  <si>
    <t>eng_proportion|letters_proportion</t>
  </si>
  <si>
    <t>all_proportion|case_changes</t>
  </si>
  <si>
    <t>case_changes|h_proportion</t>
  </si>
  <si>
    <t>case_changes|Ъ_proportion</t>
  </si>
  <si>
    <t>all_proportion|digits_proportion</t>
  </si>
  <si>
    <t>@_number|digits_proportion</t>
  </si>
  <si>
    <t>R_proportion|case_changes</t>
  </si>
  <si>
    <t>digits_proportion|eng_proportion</t>
  </si>
  <si>
    <t>case_changes|median_char_ord</t>
  </si>
  <si>
    <t>@_number|all_proportion</t>
  </si>
  <si>
    <t>all_proportion|special_symbols_proportion</t>
  </si>
  <si>
    <t>K_proportion|Е_proportion</t>
  </si>
  <si>
    <t>K_proportion|trash_chars_proportion</t>
  </si>
  <si>
    <t>eng_proportion|н_proportion</t>
  </si>
  <si>
    <t>H_proportion|eng_proportion</t>
  </si>
  <si>
    <t>!_number|digits_proportion</t>
  </si>
  <si>
    <t>O_proportion|Ё_proportion</t>
  </si>
  <si>
    <t>O_proportion|letters_proportion</t>
  </si>
  <si>
    <t>mean_char_ord|{_number</t>
  </si>
  <si>
    <t>._number|@_number</t>
  </si>
  <si>
    <t>mean_char_ord|Ю_proportion</t>
  </si>
  <si>
    <t>Е_proportion|Я_proportion</t>
  </si>
  <si>
    <t>all_proportion|median_char_ord</t>
  </si>
  <si>
    <t>K_proportion|d_proportion</t>
  </si>
  <si>
    <t>eng_proportion|Ё_proportion</t>
  </si>
  <si>
    <t>mean_char_ord|std_char_ord</t>
  </si>
  <si>
    <t>h_proportion|{_number</t>
  </si>
  <si>
    <t>Е_proportion|ш_proportion</t>
  </si>
  <si>
    <t>H_proportion|Е_proportion</t>
  </si>
  <si>
    <t>K_proportion|O_proportion</t>
  </si>
  <si>
    <t>(_number|letters_proportion</t>
  </si>
  <si>
    <t>letters_proportion|п_proportion</t>
  </si>
  <si>
    <t>h_proportion|н_proportion</t>
  </si>
  <si>
    <t>1_proportion|letters_proportion</t>
  </si>
  <si>
    <t>digits_proportion|special_symbols_proportion</t>
  </si>
  <si>
    <t>ш_proportion|ю_proportion</t>
  </si>
  <si>
    <t>letters_proportion|Ю_proportion</t>
  </si>
  <si>
    <t>h_proportion|rus_proportion</t>
  </si>
  <si>
    <t>all_proportion|п_proportion</t>
  </si>
  <si>
    <t>O_proportion|Ю_proportion</t>
  </si>
  <si>
    <t>Е_proportion|к_proportion</t>
  </si>
  <si>
    <t>all_proportion|mean_word_length</t>
  </si>
  <si>
    <t>(_number|eng_proportion</t>
  </si>
  <si>
    <t>space_changes|н_proportion</t>
  </si>
  <si>
    <t>h_proportion|mean_word_length</t>
  </si>
  <si>
    <t>(_number|ё_proportion</t>
  </si>
  <si>
    <t>Б_proportion|Ю_proportion</t>
  </si>
  <si>
    <t>all_proportion|space_changes</t>
  </si>
  <si>
    <t>letters_proportion|mean_word_length</t>
  </si>
  <si>
    <t>Я_proportion|л_proportion</t>
  </si>
  <si>
    <t>all_proportion|eng_proportion</t>
  </si>
  <si>
    <t>letters_proportion|Р_proportion</t>
  </si>
  <si>
    <t>н_proportion|ю_proportion</t>
  </si>
  <si>
    <t>trash_chars_proportion|ъ_proportion</t>
  </si>
  <si>
    <t>&gt;_number|ъ_proportion</t>
  </si>
  <si>
    <t>space_changes|п_proportion</t>
  </si>
  <si>
    <t>case_changes|special_symbols_proportion</t>
  </si>
  <si>
    <t>p_proportion|Р_proportion</t>
  </si>
  <si>
    <t>case_changes|Я_proportion</t>
  </si>
  <si>
    <t>case_changes|trash_chars_proportion</t>
  </si>
  <si>
    <t>r_proportion|ю_proportion</t>
  </si>
  <si>
    <t xml:space="preserve"> _number|all_proportion</t>
  </si>
  <si>
    <t>mean_word_length|Ю_proportion</t>
  </si>
  <si>
    <t>space_changes|ъ_proportion</t>
  </si>
  <si>
    <t xml:space="preserve"> _number|digits_proportion</t>
  </si>
  <si>
    <t>-_number|h_proportion</t>
  </si>
  <si>
    <t>all_proportion|Ю_proportion</t>
  </si>
  <si>
    <t>&gt;_number|std_char_ord</t>
  </si>
  <si>
    <t>eng_proportion|x_proportion</t>
  </si>
  <si>
    <t>eng_proportion|л_proportion</t>
  </si>
  <si>
    <t>case_changes|Р_proportion</t>
  </si>
  <si>
    <t>case_changes|p_proportion</t>
  </si>
  <si>
    <t>d_proportion|н_proportion</t>
  </si>
  <si>
    <t>mean_char_ord|н_proportion</t>
  </si>
  <si>
    <t>brackets_proportion|н_proportion</t>
  </si>
  <si>
    <t>case_changes|Ь_proportion</t>
  </si>
  <si>
    <t>eng_proportion|к_proportion</t>
  </si>
  <si>
    <t xml:space="preserve"> _number|O_proportion</t>
  </si>
  <si>
    <t>all_proportion|std_char_ord</t>
  </si>
  <si>
    <t>H_proportion|x_proportion</t>
  </si>
  <si>
    <t>mean_char_ord|ю_proportion</t>
  </si>
  <si>
    <t>mean_word_length|r_proportion</t>
  </si>
  <si>
    <t>all_proportion|brackets_proportion</t>
  </si>
  <si>
    <t>(_number|н_proportion</t>
  </si>
  <si>
    <t>$_number|O_proportion</t>
  </si>
  <si>
    <t>letter_changes|н_proportion</t>
  </si>
  <si>
    <t>!_number|case_changes</t>
  </si>
  <si>
    <t>(_number|к_proportion</t>
  </si>
  <si>
    <t>8_proportion|case_changes</t>
  </si>
  <si>
    <t>case_changes|letters_proportion|r_proportion</t>
  </si>
  <si>
    <t>case_changes|letters_proportion|Ё_proportion</t>
  </si>
  <si>
    <t>digits_proportion|eng_proportion|letters_proportion</t>
  </si>
  <si>
    <t>@_number|digits_proportion|letters_proportion</t>
  </si>
  <si>
    <t>case_changes|i_proportion|letters_proportion</t>
  </si>
  <si>
    <t>case_changes|letters_proportion|ю_proportion</t>
  </si>
  <si>
    <t>case_changes|h_proportion|letters_proportion</t>
  </si>
  <si>
    <t>case_changes|letters_proportion|Ъ_proportion</t>
  </si>
  <si>
    <t>eng_proportion|letters_proportion|н_proportion</t>
  </si>
  <si>
    <t>H_proportion|eng_proportion|letters_proportion</t>
  </si>
  <si>
    <t>R_proportion|all_proportion|case_changes</t>
  </si>
  <si>
    <t>all_proportion|case_changes|median_char_ord</t>
  </si>
  <si>
    <t>!_number|digits_proportion|letters_proportion</t>
  </si>
  <si>
    <t>all_proportion|all_proportion|digits_proportion</t>
  </si>
  <si>
    <t>@_number|all_proportion|case_changes</t>
  </si>
  <si>
    <t>K_proportion|trash_chars_proportion|Е_proportion</t>
  </si>
  <si>
    <t>@_number|all_proportion|digits_proportion</t>
  </si>
  <si>
    <t>O_proportion|letters_proportion|Ё_proportion</t>
  </si>
  <si>
    <t>K_proportion|d_proportion|Е_proportion</t>
  </si>
  <si>
    <t>mean_char_ord|{_number|Ю_proportion</t>
  </si>
  <si>
    <t>all_proportion|digits_proportion|special_symbols_proportion</t>
  </si>
  <si>
    <t>all_proportion|median_char_ord|special_symbols_proportion</t>
  </si>
  <si>
    <t>K_proportion|O_proportion|Ё_proportion</t>
  </si>
  <si>
    <t>mean_char_ord|std_char_ord|{_number</t>
  </si>
  <si>
    <t>._number|@_number|s_proportion</t>
  </si>
  <si>
    <t>._number|@_number|case_changes</t>
  </si>
  <si>
    <t>Е_proportion|Я_proportion|л_proportion</t>
  </si>
  <si>
    <t>case_changes|Е_proportion|Я_proportion</t>
  </si>
  <si>
    <t>H_proportion|Е_proportion|ш_proportion</t>
  </si>
  <si>
    <t>all_proportion|case_changes|special_symbols_proportion</t>
  </si>
  <si>
    <t>1_proportion|letters_proportion|п_proportion</t>
  </si>
  <si>
    <t>eng_proportion|Ё_proportion|к_proportion</t>
  </si>
  <si>
    <t>all_proportion|eng_proportion|Ё_proportion</t>
  </si>
  <si>
    <t>h_proportion|{_number|н_proportion</t>
  </si>
  <si>
    <t>all_proportion|mean_word_length|special_symbols_proportion</t>
  </si>
  <si>
    <t>Е_proportion|к_proportion|ш_proportion</t>
  </si>
  <si>
    <t>-_number|h_proportion|{_number</t>
  </si>
  <si>
    <t>O_proportion|letters_proportion|Ю_proportion</t>
  </si>
  <si>
    <t>digits_proportion|letters_proportion|special_symbols_proportion</t>
  </si>
  <si>
    <t>digits_proportion|letters_proportion|п_proportion</t>
  </si>
  <si>
    <t>h_proportion|rus_proportion|н_proportion</t>
  </si>
  <si>
    <t>н_proportion|ш_proportion|ю_proportion</t>
  </si>
  <si>
    <t>r_proportion|ш_proportion|ю_proportion</t>
  </si>
  <si>
    <t>(_number|eng_proportion|letters_proportion</t>
  </si>
  <si>
    <t>letters_proportion|Б_proportion|Ю_proportion</t>
  </si>
  <si>
    <t>(_number|letters_proportion|letters_proportion</t>
  </si>
  <si>
    <t>all_proportion|case_changes|п_proportion</t>
  </si>
  <si>
    <t>all_proportion|std_char_ord|п_proportion</t>
  </si>
  <si>
    <t>h_proportion|mean_word_length|н_proportion</t>
  </si>
  <si>
    <t>all_proportion|space_changes|н_proportion</t>
  </si>
  <si>
    <t>space_changes|н_proportion|п_proportion</t>
  </si>
  <si>
    <t>(_number|н_proportion|ё_proportion</t>
  </si>
  <si>
    <t>letters_proportion|mean_word_length|Ю_proportion</t>
  </si>
  <si>
    <t>(_number|к_proportion|ё_proportion</t>
  </si>
  <si>
    <t>&gt;_number|trash_chars_proportion|ъ_proportion</t>
  </si>
  <si>
    <t>letters_proportion|p_proportion|Р_proportion</t>
  </si>
  <si>
    <t>case_changes|trash_chars_proportion|Ь_proportion</t>
  </si>
  <si>
    <t>letters_proportion|mean_word_length|r_proportion</t>
  </si>
  <si>
    <t>&gt;_number|space_changes|ъ_proportion</t>
  </si>
  <si>
    <t xml:space="preserve"> _number|all_proportion|special_symbols_proportion</t>
  </si>
  <si>
    <t>case_changes|p_proportion|Р_proportion</t>
  </si>
  <si>
    <t>all_proportion|special_symbols_proportion|Ю_proportion</t>
  </si>
  <si>
    <t xml:space="preserve"> _number|digits_proportion|special_symbols_proportion</t>
  </si>
  <si>
    <t>all_proportion|eng_proportion|x_proportion</t>
  </si>
  <si>
    <t>eng_proportion|x_proportion|л_proportion</t>
  </si>
  <si>
    <t xml:space="preserve"> _number|all_proportion|digits_proportion</t>
  </si>
  <si>
    <t>brackets_proportion|d_proportion|н_proportion</t>
  </si>
  <si>
    <t>!_number|case_changes|special_symbols_proportion</t>
  </si>
  <si>
    <t>mean_char_ord|н_proportion|ю_proportion</t>
  </si>
  <si>
    <t>&gt;_number|^_number|std_char_ord</t>
  </si>
  <si>
    <t>all_proportion|brackets_proportion|median_char_ord</t>
  </si>
  <si>
    <t>all_proportion|brackets_proportion|mean_word_length</t>
  </si>
  <si>
    <t>8_proportion|&gt;_number|std_char_ord</t>
  </si>
  <si>
    <t xml:space="preserve"> _number|$_number|O_proportion</t>
  </si>
  <si>
    <t>case_changes|p_proportion|x_proportion</t>
  </si>
  <si>
    <t>case_changes|eng_proportion|p_proportion</t>
  </si>
  <si>
    <t>mean_char_ord|std_char_ord|ю_proportion</t>
  </si>
  <si>
    <t>brackets_proportion|letter_changes|н_proportion</t>
  </si>
  <si>
    <t>-_number|H_proportion|x_proportion</t>
  </si>
  <si>
    <t>8_proportion|case_changes|special_symbols_proportion</t>
  </si>
  <si>
    <t>H_proportion|all_proportion|x_proportion</t>
  </si>
  <si>
    <t>mean_word_length|trash_chars_proportion|ш_proportion</t>
  </si>
  <si>
    <t>eng_proportion|median_word_length|special_symbols_proportion</t>
  </si>
  <si>
    <t xml:space="preserve"> _number|._number|н_proportion</t>
  </si>
  <si>
    <t>letters_proportion|special_symbols_proportion|б_proportion</t>
  </si>
  <si>
    <t>7_proportion|R_proportion|all_proportion</t>
  </si>
  <si>
    <t>$_number|,_number|case_changes</t>
  </si>
  <si>
    <t>._number|letter_changes|н_proportion</t>
  </si>
  <si>
    <t>case_changes|median_word_length|special_symbols_proportion</t>
  </si>
  <si>
    <t>"_number|^_number|к_proportion</t>
  </si>
  <si>
    <t>&gt;_number|letters_proportion|Р_proportion</t>
  </si>
  <si>
    <t>letters_proportion|o_proportion|special_symbols_proportion</t>
  </si>
  <si>
    <t>"_number|^_number|all_proportion</t>
  </si>
  <si>
    <t>R_proportion|all_proportion|x_proportion</t>
  </si>
  <si>
    <t>all_proportion|letters_proportion|symbol_changes</t>
  </si>
  <si>
    <t>V_proportion|h_proportion|н_proportion</t>
  </si>
  <si>
    <t>Sum Leaf Values Left</t>
  </si>
  <si>
    <t>Sum Leaf Values Right</t>
  </si>
  <si>
    <t>Sum Leaf Covers Left</t>
  </si>
  <si>
    <t>Sum Leaf Covers Right</t>
  </si>
  <si>
    <t>trash_chars_proportion|ш_proportion</t>
  </si>
  <si>
    <t>Е_proportion|ё_proportion</t>
  </si>
  <si>
    <t>х_proportion|ю_proportion</t>
  </si>
  <si>
    <t>letters_proportion|symbol_changes</t>
  </si>
  <si>
    <t>space_changes|ш_proportion</t>
  </si>
  <si>
    <t>$_number|D_proportion</t>
  </si>
  <si>
    <t>^_number|eng_proportion</t>
  </si>
  <si>
    <t>special_symbols_proportion|trash_chars_proportion</t>
  </si>
  <si>
    <t>mean_word_length|н_proportion</t>
  </si>
  <si>
    <t>3_proportion|T_proportion</t>
  </si>
  <si>
    <t>mean_word_length|к_proportion</t>
  </si>
  <si>
    <t>(_number|c_proportion</t>
  </si>
  <si>
    <t>ъ_proportion|э_proportion</t>
  </si>
  <si>
    <t>Ё_proportion|Б_proportion</t>
  </si>
  <si>
    <t>special_symbols_proportion|Б_proportion</t>
  </si>
  <si>
    <t>letters_proportion|и_proportion</t>
  </si>
  <si>
    <t>,_number|з_proportion</t>
  </si>
  <si>
    <t>ш_proportion|ъ_proportion</t>
  </si>
  <si>
    <t>symbol1_number|x_proportion</t>
  </si>
  <si>
    <t>^_number|letters_proportion</t>
  </si>
  <si>
    <t>:_number|i_proportion</t>
  </si>
  <si>
    <t xml:space="preserve"> _number|6_proportion</t>
  </si>
  <si>
    <t xml:space="preserve"> _number|mean_word_length</t>
  </si>
  <si>
    <t>symbol_changes|trash_chars_proportion</t>
  </si>
  <si>
    <t xml:space="preserve"> _number|"_number</t>
  </si>
  <si>
    <t>symbol_changes|Е_proportion</t>
  </si>
  <si>
    <t>)_number|S_proportion</t>
  </si>
  <si>
    <t>п_proportion|э_proportion</t>
  </si>
  <si>
    <t>digits_proportion|trash_chars_proportion</t>
  </si>
  <si>
    <t>i_proportion|к_proportion</t>
  </si>
  <si>
    <t>case_changes|Ю_proportion</t>
  </si>
  <si>
    <t>space_changes|Р_proportion</t>
  </si>
  <si>
    <t>R_proportion|и_proportion</t>
  </si>
  <si>
    <t>b_proportion|Р_proportion</t>
  </si>
  <si>
    <t>letter_changes|и_proportion</t>
  </si>
  <si>
    <t>Р_proportion|и_proportion</t>
  </si>
  <si>
    <t>letters_proportion|ш_proportion</t>
  </si>
  <si>
    <t>m_proportion|ы_proportion</t>
  </si>
  <si>
    <t xml:space="preserve"> _number|special_symbols_proportion</t>
  </si>
  <si>
    <t>1_proportion|letter_changes</t>
  </si>
  <si>
    <t>case_changes|mean_word_length</t>
  </si>
  <si>
    <t>f_proportion|ы_proportion</t>
  </si>
  <si>
    <t>special_symbols_proportion|Р_proportion</t>
  </si>
  <si>
    <t xml:space="preserve"> _number|letter_changes</t>
  </si>
  <si>
    <t xml:space="preserve"> _number|trash_chars_proportion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</si>
</sst>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01"/>
  <sheetViews>
    <sheetView tabSelected="1" workbookViewId="0"/>
  </sheetViews>
  <sheetFormatPr defaultRowHeight="15"/>
  <cols>
    <col min="1" max="1" width="36.7109375" style="1" customWidth="1"/>
    <col min="2" max="10" width="17.7109375" customWidth="1"/>
    <col min="11" max="12" width="18.7109375" customWidth="1"/>
    <col min="13" max="13" width="19.7109375" customWidth="1"/>
    <col min="14" max="14" width="17.7109375" style="2" customWidth="1"/>
    <col min="15" max="16" width="19.7109375" style="2" customWidth="1"/>
  </cols>
  <sheetData>
    <row r="1" spans="1:16" s="3" customFormat="1" ht="2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>
        <v>17688.7918057882</v>
      </c>
      <c r="C2">
        <v>32</v>
      </c>
      <c r="D2">
        <v>17.67251389778313</v>
      </c>
      <c r="E2">
        <v>0.5522660593057229</v>
      </c>
      <c r="F2">
        <v>552.7747439308812</v>
      </c>
      <c r="G2">
        <v>11477.88368898001</v>
      </c>
      <c r="H2">
        <v>1</v>
      </c>
      <c r="I2">
        <v>2</v>
      </c>
      <c r="J2">
        <v>2</v>
      </c>
      <c r="K2">
        <v>40</v>
      </c>
      <c r="L2">
        <v>2</v>
      </c>
      <c r="M2">
        <v>2</v>
      </c>
      <c r="N2" s="2">
        <v>8.166666666666666</v>
      </c>
      <c r="O2" s="2">
        <v>40.6875</v>
      </c>
      <c r="P2" s="2">
        <v>1.3125</v>
      </c>
    </row>
    <row r="3" spans="1:16">
      <c r="A3" s="1" t="s">
        <v>17</v>
      </c>
      <c r="B3">
        <v>13382.6284813258</v>
      </c>
      <c r="C3">
        <v>37</v>
      </c>
      <c r="D3">
        <v>27.03422541451047</v>
      </c>
      <c r="E3">
        <v>0.7306547409327155</v>
      </c>
      <c r="F3">
        <v>361.692661657454</v>
      </c>
      <c r="G3">
        <v>13244.12815339703</v>
      </c>
      <c r="H3">
        <v>2</v>
      </c>
      <c r="I3">
        <v>1</v>
      </c>
      <c r="J3">
        <v>1</v>
      </c>
      <c r="K3">
        <v>22</v>
      </c>
      <c r="L3">
        <v>3</v>
      </c>
      <c r="M3">
        <v>1</v>
      </c>
      <c r="N3" s="2">
        <v>5</v>
      </c>
      <c r="O3" s="2">
        <v>49.91891891891892</v>
      </c>
      <c r="P3" s="2">
        <v>0.8378378378378378</v>
      </c>
    </row>
    <row r="4" spans="1:16">
      <c r="A4" s="1" t="s">
        <v>18</v>
      </c>
      <c r="B4">
        <v>1997.2197451022</v>
      </c>
      <c r="C4">
        <v>31</v>
      </c>
      <c r="D4">
        <v>14.47994651760155</v>
      </c>
      <c r="E4">
        <v>0.4670950489548886</v>
      </c>
      <c r="F4">
        <v>64.42644339039354</v>
      </c>
      <c r="G4">
        <v>1428.296506978559</v>
      </c>
      <c r="H4">
        <v>3</v>
      </c>
      <c r="I4">
        <v>3</v>
      </c>
      <c r="J4">
        <v>3</v>
      </c>
      <c r="K4">
        <v>57</v>
      </c>
      <c r="L4">
        <v>18</v>
      </c>
      <c r="M4">
        <v>3</v>
      </c>
      <c r="N4" s="2">
        <v>14.5</v>
      </c>
      <c r="O4" s="2">
        <v>30.64516129032258</v>
      </c>
      <c r="P4" s="2">
        <v>1.483870967741935</v>
      </c>
    </row>
    <row r="5" spans="1:16">
      <c r="A5" s="1" t="s">
        <v>19</v>
      </c>
      <c r="B5">
        <v>1981.536621016</v>
      </c>
      <c r="C5">
        <v>14</v>
      </c>
      <c r="D5">
        <v>6.722330242458224</v>
      </c>
      <c r="E5">
        <v>0.4801664458898731</v>
      </c>
      <c r="F5">
        <v>141.5383300725715</v>
      </c>
      <c r="G5">
        <v>720.5154464013375</v>
      </c>
      <c r="H5">
        <v>4</v>
      </c>
      <c r="I5">
        <v>7</v>
      </c>
      <c r="J5">
        <v>9</v>
      </c>
      <c r="K5">
        <v>52</v>
      </c>
      <c r="L5">
        <v>11</v>
      </c>
      <c r="M5">
        <v>5</v>
      </c>
      <c r="N5" s="2">
        <v>14.66666666666667</v>
      </c>
      <c r="O5" s="2">
        <v>33.78571428571428</v>
      </c>
      <c r="P5" s="2">
        <v>1.357142857142857</v>
      </c>
    </row>
    <row r="6" spans="1:16">
      <c r="A6" s="1" t="s">
        <v>20</v>
      </c>
      <c r="B6">
        <v>1525.692839</v>
      </c>
      <c r="C6">
        <v>2</v>
      </c>
      <c r="D6">
        <v>1.104913389258089</v>
      </c>
      <c r="E6">
        <v>0.5524566946290446</v>
      </c>
      <c r="F6">
        <v>762.8464194999999</v>
      </c>
      <c r="G6">
        <v>605.7490017628282</v>
      </c>
      <c r="H6">
        <v>5</v>
      </c>
      <c r="I6">
        <v>54</v>
      </c>
      <c r="J6">
        <v>60</v>
      </c>
      <c r="K6">
        <v>39</v>
      </c>
      <c r="L6">
        <v>1</v>
      </c>
      <c r="M6">
        <v>6</v>
      </c>
      <c r="N6" s="2">
        <v>27.5</v>
      </c>
      <c r="O6" s="2">
        <v>2</v>
      </c>
      <c r="P6" s="2">
        <v>1</v>
      </c>
    </row>
    <row r="7" spans="1:16">
      <c r="A7" s="1" t="s">
        <v>21</v>
      </c>
      <c r="B7">
        <v>1385.535579446</v>
      </c>
      <c r="C7">
        <v>4</v>
      </c>
      <c r="D7">
        <v>3.34392467375736</v>
      </c>
      <c r="E7">
        <v>0.8359811684393401</v>
      </c>
      <c r="F7">
        <v>346.3838948615</v>
      </c>
      <c r="G7">
        <v>792.8512146583514</v>
      </c>
      <c r="H7">
        <v>6</v>
      </c>
      <c r="I7">
        <v>35</v>
      </c>
      <c r="J7">
        <v>25</v>
      </c>
      <c r="K7">
        <v>15</v>
      </c>
      <c r="L7">
        <v>4</v>
      </c>
      <c r="M7">
        <v>4</v>
      </c>
      <c r="N7" s="2">
        <v>14.83333333333333</v>
      </c>
      <c r="O7" s="2">
        <v>22.75</v>
      </c>
      <c r="P7" s="2">
        <v>0.75</v>
      </c>
    </row>
    <row r="8" spans="1:16">
      <c r="A8" s="1" t="s">
        <v>22</v>
      </c>
      <c r="B8">
        <v>1200.138953795</v>
      </c>
      <c r="C8">
        <v>6</v>
      </c>
      <c r="D8">
        <v>3.25415379579536</v>
      </c>
      <c r="E8">
        <v>0.5423589659658933</v>
      </c>
      <c r="F8">
        <v>200.0231589658333</v>
      </c>
      <c r="G8">
        <v>298.554369321274</v>
      </c>
      <c r="H8">
        <v>7</v>
      </c>
      <c r="I8">
        <v>25</v>
      </c>
      <c r="J8">
        <v>26</v>
      </c>
      <c r="K8">
        <v>42</v>
      </c>
      <c r="L8">
        <v>7</v>
      </c>
      <c r="M8">
        <v>10</v>
      </c>
      <c r="N8" s="2">
        <v>19.5</v>
      </c>
      <c r="O8" s="2">
        <v>56.66666666666666</v>
      </c>
      <c r="P8" s="2">
        <v>1.333333333333333</v>
      </c>
    </row>
    <row r="9" spans="1:16">
      <c r="A9" s="1" t="s">
        <v>23</v>
      </c>
      <c r="B9">
        <v>1072.4811830243</v>
      </c>
      <c r="C9">
        <v>6</v>
      </c>
      <c r="D9">
        <v>2.003228448345283</v>
      </c>
      <c r="E9">
        <v>0.3338714080575471</v>
      </c>
      <c r="F9">
        <v>178.7468638373834</v>
      </c>
      <c r="G9">
        <v>189.9304544651199</v>
      </c>
      <c r="H9">
        <v>8</v>
      </c>
      <c r="I9">
        <v>26</v>
      </c>
      <c r="J9">
        <v>41</v>
      </c>
      <c r="K9">
        <v>75</v>
      </c>
      <c r="L9">
        <v>9</v>
      </c>
      <c r="M9">
        <v>21</v>
      </c>
      <c r="N9" s="2">
        <v>30</v>
      </c>
      <c r="O9" s="2">
        <v>38.83333333333334</v>
      </c>
      <c r="P9" s="2">
        <v>1.5</v>
      </c>
    </row>
    <row r="10" spans="1:16">
      <c r="A10" s="1" t="s">
        <v>24</v>
      </c>
      <c r="B10">
        <v>888.9307387255998</v>
      </c>
      <c r="C10">
        <v>10</v>
      </c>
      <c r="D10">
        <v>4.225318328920008</v>
      </c>
      <c r="E10">
        <v>0.4225318328920008</v>
      </c>
      <c r="F10">
        <v>88.89307387255998</v>
      </c>
      <c r="G10">
        <v>289.4554241393424</v>
      </c>
      <c r="H10">
        <v>9</v>
      </c>
      <c r="I10">
        <v>14</v>
      </c>
      <c r="J10">
        <v>20</v>
      </c>
      <c r="K10">
        <v>61</v>
      </c>
      <c r="L10">
        <v>13</v>
      </c>
      <c r="M10">
        <v>12</v>
      </c>
      <c r="N10" s="2">
        <v>21.5</v>
      </c>
      <c r="O10" s="2">
        <v>41.6</v>
      </c>
      <c r="P10" s="2">
        <v>1.7</v>
      </c>
    </row>
    <row r="11" spans="1:16">
      <c r="A11" s="1" t="s">
        <v>25</v>
      </c>
      <c r="B11">
        <v>792.6284317191</v>
      </c>
      <c r="C11">
        <v>15</v>
      </c>
      <c r="D11">
        <v>6.127974122488401</v>
      </c>
      <c r="E11">
        <v>0.4085316081658934</v>
      </c>
      <c r="F11">
        <v>52.84189544794</v>
      </c>
      <c r="G11">
        <v>265.3768949947955</v>
      </c>
      <c r="H11">
        <v>10</v>
      </c>
      <c r="I11">
        <v>6</v>
      </c>
      <c r="J11">
        <v>10</v>
      </c>
      <c r="K11">
        <v>63</v>
      </c>
      <c r="L11">
        <v>20</v>
      </c>
      <c r="M11">
        <v>13</v>
      </c>
      <c r="N11" s="2">
        <v>20.33333333333333</v>
      </c>
      <c r="O11" s="2">
        <v>32.13333333333333</v>
      </c>
      <c r="P11" s="2">
        <v>1.466666666666667</v>
      </c>
    </row>
    <row r="12" spans="1:16">
      <c r="A12" s="1" t="s">
        <v>26</v>
      </c>
      <c r="B12">
        <v>586.382237943</v>
      </c>
      <c r="C12">
        <v>4</v>
      </c>
      <c r="D12">
        <v>2.200292408497239</v>
      </c>
      <c r="E12">
        <v>0.5500731021243098</v>
      </c>
      <c r="F12">
        <v>146.59555948575</v>
      </c>
      <c r="G12">
        <v>209.5745436289062</v>
      </c>
      <c r="H12">
        <v>11</v>
      </c>
      <c r="I12">
        <v>36</v>
      </c>
      <c r="J12">
        <v>39</v>
      </c>
      <c r="K12">
        <v>41</v>
      </c>
      <c r="L12">
        <v>10</v>
      </c>
      <c r="M12">
        <v>17</v>
      </c>
      <c r="N12" s="2">
        <v>25.66666666666667</v>
      </c>
      <c r="O12" s="2">
        <v>47</v>
      </c>
      <c r="P12" s="2">
        <v>1.5</v>
      </c>
    </row>
    <row r="13" spans="1:16">
      <c r="A13" s="1" t="s">
        <v>27</v>
      </c>
      <c r="B13">
        <v>552.093626765</v>
      </c>
      <c r="C13">
        <v>8</v>
      </c>
      <c r="D13">
        <v>6.902826437842883</v>
      </c>
      <c r="E13">
        <v>0.8628533047303604</v>
      </c>
      <c r="F13">
        <v>69.01170334562499</v>
      </c>
      <c r="G13">
        <v>533.7102678544245</v>
      </c>
      <c r="H13">
        <v>12</v>
      </c>
      <c r="I13">
        <v>18</v>
      </c>
      <c r="J13">
        <v>8</v>
      </c>
      <c r="K13">
        <v>10</v>
      </c>
      <c r="L13">
        <v>17</v>
      </c>
      <c r="M13">
        <v>7</v>
      </c>
      <c r="N13" s="2">
        <v>12</v>
      </c>
      <c r="O13" s="2">
        <v>38</v>
      </c>
      <c r="P13" s="2">
        <v>0.5</v>
      </c>
    </row>
    <row r="14" spans="1:16">
      <c r="A14" s="1" t="s">
        <v>28</v>
      </c>
      <c r="B14">
        <v>504.274235722</v>
      </c>
      <c r="C14">
        <v>4</v>
      </c>
      <c r="D14">
        <v>2.547586812203426</v>
      </c>
      <c r="E14">
        <v>0.6368967030508565</v>
      </c>
      <c r="F14">
        <v>126.0685589305</v>
      </c>
      <c r="G14">
        <v>207.7542624210798</v>
      </c>
      <c r="H14">
        <v>13</v>
      </c>
      <c r="I14">
        <v>37</v>
      </c>
      <c r="J14">
        <v>36</v>
      </c>
      <c r="K14">
        <v>31</v>
      </c>
      <c r="L14">
        <v>12</v>
      </c>
      <c r="M14">
        <v>18</v>
      </c>
      <c r="N14" s="2">
        <v>24.5</v>
      </c>
      <c r="O14" s="2">
        <v>21</v>
      </c>
      <c r="P14" s="2">
        <v>0.75</v>
      </c>
    </row>
    <row r="15" spans="1:16">
      <c r="A15" s="1" t="s">
        <v>29</v>
      </c>
      <c r="B15">
        <v>479.0009824850999</v>
      </c>
      <c r="C15">
        <v>12</v>
      </c>
      <c r="D15">
        <v>5.240470622236563</v>
      </c>
      <c r="E15">
        <v>0.4367058851863803</v>
      </c>
      <c r="F15">
        <v>39.916748540425</v>
      </c>
      <c r="G15">
        <v>207.1817301361344</v>
      </c>
      <c r="H15">
        <v>14</v>
      </c>
      <c r="I15">
        <v>11</v>
      </c>
      <c r="J15">
        <v>13</v>
      </c>
      <c r="K15">
        <v>59</v>
      </c>
      <c r="L15">
        <v>26</v>
      </c>
      <c r="M15">
        <v>19</v>
      </c>
      <c r="N15" s="2">
        <v>23.66666666666667</v>
      </c>
      <c r="O15" s="2">
        <v>42.91666666666666</v>
      </c>
      <c r="P15" s="2">
        <v>1.583333333333333</v>
      </c>
    </row>
    <row r="16" spans="1:16">
      <c r="A16" s="1" t="s">
        <v>30</v>
      </c>
      <c r="B16">
        <v>451.035905811</v>
      </c>
      <c r="C16">
        <v>14</v>
      </c>
      <c r="D16">
        <v>8.146822390984276</v>
      </c>
      <c r="E16">
        <v>0.5819158850703054</v>
      </c>
      <c r="F16">
        <v>32.21685041507143</v>
      </c>
      <c r="G16">
        <v>170.975115904219</v>
      </c>
      <c r="H16">
        <v>15</v>
      </c>
      <c r="I16">
        <v>8</v>
      </c>
      <c r="J16">
        <v>6</v>
      </c>
      <c r="K16">
        <v>34</v>
      </c>
      <c r="L16">
        <v>29</v>
      </c>
      <c r="M16">
        <v>23</v>
      </c>
      <c r="N16" s="2">
        <v>19.16666666666667</v>
      </c>
      <c r="O16" s="2">
        <v>34.85714285714285</v>
      </c>
      <c r="P16" s="2">
        <v>1.142857142857143</v>
      </c>
    </row>
    <row r="17" spans="1:16">
      <c r="A17" s="1" t="s">
        <v>31</v>
      </c>
      <c r="B17">
        <v>440.5578667585</v>
      </c>
      <c r="C17">
        <v>13</v>
      </c>
      <c r="D17">
        <v>7.348822076655959</v>
      </c>
      <c r="E17">
        <v>0.5652940058966123</v>
      </c>
      <c r="F17">
        <v>33.88906667373077</v>
      </c>
      <c r="G17">
        <v>322.8119467134745</v>
      </c>
      <c r="H17">
        <v>16</v>
      </c>
      <c r="I17">
        <v>10</v>
      </c>
      <c r="J17">
        <v>7</v>
      </c>
      <c r="K17">
        <v>36</v>
      </c>
      <c r="L17">
        <v>27</v>
      </c>
      <c r="M17">
        <v>9</v>
      </c>
      <c r="N17" s="2">
        <v>17.5</v>
      </c>
      <c r="O17" s="2">
        <v>42.30769230769231</v>
      </c>
      <c r="P17" s="2">
        <v>1.384615384615385</v>
      </c>
    </row>
    <row r="18" spans="1:16">
      <c r="A18" s="1" t="s">
        <v>32</v>
      </c>
      <c r="B18">
        <v>379.839985413</v>
      </c>
      <c r="C18">
        <v>7</v>
      </c>
      <c r="D18">
        <v>2.733875940267184</v>
      </c>
      <c r="E18">
        <v>0.3905537057524548</v>
      </c>
      <c r="F18">
        <v>54.262855059</v>
      </c>
      <c r="G18">
        <v>120.4549919536528</v>
      </c>
      <c r="H18">
        <v>17</v>
      </c>
      <c r="I18">
        <v>20</v>
      </c>
      <c r="J18">
        <v>34</v>
      </c>
      <c r="K18">
        <v>66</v>
      </c>
      <c r="L18">
        <v>19</v>
      </c>
      <c r="M18">
        <v>26</v>
      </c>
      <c r="N18" s="2">
        <v>30.33333333333333</v>
      </c>
      <c r="O18" s="2">
        <v>40.14285714285715</v>
      </c>
      <c r="P18" s="2">
        <v>1.571428571428571</v>
      </c>
    </row>
    <row r="19" spans="1:16">
      <c r="A19" s="1" t="s">
        <v>33</v>
      </c>
      <c r="B19">
        <v>379.1291966</v>
      </c>
      <c r="C19">
        <v>2</v>
      </c>
      <c r="D19">
        <v>0.9871706467506459</v>
      </c>
      <c r="E19">
        <v>0.493585323375323</v>
      </c>
      <c r="F19">
        <v>189.5645983</v>
      </c>
      <c r="G19">
        <v>323.1869482065738</v>
      </c>
      <c r="H19">
        <v>18</v>
      </c>
      <c r="I19">
        <v>55</v>
      </c>
      <c r="J19">
        <v>67</v>
      </c>
      <c r="K19">
        <v>49</v>
      </c>
      <c r="L19">
        <v>8</v>
      </c>
      <c r="M19">
        <v>8</v>
      </c>
      <c r="N19" s="2">
        <v>34.16666666666666</v>
      </c>
      <c r="O19" s="2">
        <v>5.5</v>
      </c>
      <c r="P19" s="2">
        <v>1.5</v>
      </c>
    </row>
    <row r="20" spans="1:16">
      <c r="A20" s="1" t="s">
        <v>34</v>
      </c>
      <c r="B20">
        <v>350.2661317368999</v>
      </c>
      <c r="C20">
        <v>18</v>
      </c>
      <c r="D20">
        <v>11.64555883226564</v>
      </c>
      <c r="E20">
        <v>0.6469754906814242</v>
      </c>
      <c r="F20">
        <v>19.45922954093889</v>
      </c>
      <c r="G20">
        <v>290.4069586159638</v>
      </c>
      <c r="H20">
        <v>19</v>
      </c>
      <c r="I20">
        <v>4</v>
      </c>
      <c r="J20">
        <v>4</v>
      </c>
      <c r="K20">
        <v>30</v>
      </c>
      <c r="L20">
        <v>32</v>
      </c>
      <c r="M20">
        <v>11</v>
      </c>
      <c r="N20" s="2">
        <v>16.66666666666667</v>
      </c>
      <c r="O20" s="2">
        <v>44.61111111111111</v>
      </c>
      <c r="P20" s="2">
        <v>0.9444444444444444</v>
      </c>
    </row>
    <row r="21" spans="1:16">
      <c r="A21" s="1" t="s">
        <v>35</v>
      </c>
      <c r="B21">
        <v>337.791280176</v>
      </c>
      <c r="C21">
        <v>4</v>
      </c>
      <c r="D21">
        <v>1.654542455545545</v>
      </c>
      <c r="E21">
        <v>0.4136356138863861</v>
      </c>
      <c r="F21">
        <v>84.447820044</v>
      </c>
      <c r="G21">
        <v>245.0297146907591</v>
      </c>
      <c r="H21">
        <v>20</v>
      </c>
      <c r="I21">
        <v>38</v>
      </c>
      <c r="J21">
        <v>50</v>
      </c>
      <c r="K21">
        <v>62</v>
      </c>
      <c r="L21">
        <v>15</v>
      </c>
      <c r="M21">
        <v>16</v>
      </c>
      <c r="N21" s="2">
        <v>33.5</v>
      </c>
      <c r="O21" s="2">
        <v>23.25</v>
      </c>
      <c r="P21" s="2">
        <v>1.5</v>
      </c>
    </row>
    <row r="22" spans="1:16">
      <c r="A22" s="1" t="s">
        <v>36</v>
      </c>
      <c r="B22">
        <v>335.318848</v>
      </c>
      <c r="C22">
        <v>1</v>
      </c>
      <c r="D22">
        <v>0.4280757183303217</v>
      </c>
      <c r="E22">
        <v>0.4280757183303217</v>
      </c>
      <c r="F22">
        <v>335.318848</v>
      </c>
      <c r="G22">
        <v>143.541856727296</v>
      </c>
      <c r="H22">
        <v>21</v>
      </c>
      <c r="I22">
        <v>76</v>
      </c>
      <c r="J22">
        <v>81</v>
      </c>
      <c r="K22">
        <v>60</v>
      </c>
      <c r="L22">
        <v>5</v>
      </c>
      <c r="M22">
        <v>25</v>
      </c>
      <c r="N22" s="2">
        <v>44.66666666666666</v>
      </c>
      <c r="O22" s="2">
        <v>2</v>
      </c>
      <c r="P22" s="2">
        <v>2</v>
      </c>
    </row>
    <row r="23" spans="1:16">
      <c r="A23" s="1" t="s">
        <v>37</v>
      </c>
      <c r="B23">
        <v>325.017721087</v>
      </c>
      <c r="C23">
        <v>7</v>
      </c>
      <c r="D23">
        <v>3.580503521981955</v>
      </c>
      <c r="E23">
        <v>0.5115005031402793</v>
      </c>
      <c r="F23">
        <v>46.43110301242858</v>
      </c>
      <c r="G23">
        <v>179.9977939066885</v>
      </c>
      <c r="H23">
        <v>22</v>
      </c>
      <c r="I23">
        <v>21</v>
      </c>
      <c r="J23">
        <v>23</v>
      </c>
      <c r="K23">
        <v>46</v>
      </c>
      <c r="L23">
        <v>21</v>
      </c>
      <c r="M23">
        <v>22</v>
      </c>
      <c r="N23" s="2">
        <v>25.83333333333333</v>
      </c>
      <c r="O23" s="2">
        <v>31.14285714285714</v>
      </c>
      <c r="P23" s="2">
        <v>1.428571428571429</v>
      </c>
    </row>
    <row r="24" spans="1:16">
      <c r="A24" s="1" t="s">
        <v>38</v>
      </c>
      <c r="B24">
        <v>298.5371208299999</v>
      </c>
      <c r="C24">
        <v>4</v>
      </c>
      <c r="D24">
        <v>2.854116486530655</v>
      </c>
      <c r="E24">
        <v>0.7135291216326637</v>
      </c>
      <c r="F24">
        <v>74.63428020749998</v>
      </c>
      <c r="G24">
        <v>252.0983918319296</v>
      </c>
      <c r="H24">
        <v>23</v>
      </c>
      <c r="I24">
        <v>39</v>
      </c>
      <c r="J24">
        <v>31</v>
      </c>
      <c r="K24">
        <v>26</v>
      </c>
      <c r="L24">
        <v>16</v>
      </c>
      <c r="M24">
        <v>15</v>
      </c>
      <c r="N24" s="2">
        <v>25</v>
      </c>
      <c r="O24" s="2">
        <v>27</v>
      </c>
      <c r="P24" s="2">
        <v>1.25</v>
      </c>
    </row>
    <row r="25" spans="1:16">
      <c r="A25" s="1" t="s">
        <v>39</v>
      </c>
      <c r="B25">
        <v>263.392242</v>
      </c>
      <c r="C25">
        <v>1</v>
      </c>
      <c r="D25">
        <v>1</v>
      </c>
      <c r="E25">
        <v>1</v>
      </c>
      <c r="F25">
        <v>263.392242</v>
      </c>
      <c r="G25">
        <v>263.392242</v>
      </c>
      <c r="H25">
        <v>24</v>
      </c>
      <c r="I25">
        <v>77</v>
      </c>
      <c r="J25">
        <v>63</v>
      </c>
      <c r="K25">
        <v>1</v>
      </c>
      <c r="L25">
        <v>6</v>
      </c>
      <c r="M25">
        <v>14</v>
      </c>
      <c r="N25" s="2">
        <v>30.83333333333333</v>
      </c>
      <c r="O25" s="2">
        <v>7</v>
      </c>
      <c r="P25" s="2">
        <v>0</v>
      </c>
    </row>
    <row r="26" spans="1:16">
      <c r="A26" s="1" t="s">
        <v>40</v>
      </c>
      <c r="B26">
        <v>260.3573669</v>
      </c>
      <c r="C26">
        <v>3</v>
      </c>
      <c r="D26">
        <v>0.5974500115923396</v>
      </c>
      <c r="E26">
        <v>0.1991500038641132</v>
      </c>
      <c r="F26">
        <v>86.78578896666666</v>
      </c>
      <c r="G26">
        <v>34.17426542799504</v>
      </c>
      <c r="H26">
        <v>25</v>
      </c>
      <c r="I26">
        <v>46</v>
      </c>
      <c r="J26">
        <v>76</v>
      </c>
      <c r="K26">
        <v>84</v>
      </c>
      <c r="L26">
        <v>14</v>
      </c>
      <c r="M26">
        <v>33</v>
      </c>
      <c r="N26" s="2">
        <v>46.33333333333334</v>
      </c>
      <c r="O26" s="2">
        <v>10</v>
      </c>
      <c r="P26" s="2">
        <v>2</v>
      </c>
    </row>
    <row r="27" spans="1:16">
      <c r="A27" s="1" t="s">
        <v>41</v>
      </c>
      <c r="B27">
        <v>232.36925675</v>
      </c>
      <c r="C27">
        <v>7</v>
      </c>
      <c r="D27">
        <v>4.991400909773112</v>
      </c>
      <c r="E27">
        <v>0.7130572728247303</v>
      </c>
      <c r="F27">
        <v>33.19560810714285</v>
      </c>
      <c r="G27">
        <v>204.5400017990809</v>
      </c>
      <c r="H27">
        <v>26</v>
      </c>
      <c r="I27">
        <v>22</v>
      </c>
      <c r="J27">
        <v>16</v>
      </c>
      <c r="K27">
        <v>27</v>
      </c>
      <c r="L27">
        <v>28</v>
      </c>
      <c r="M27">
        <v>20</v>
      </c>
      <c r="N27" s="2">
        <v>23.16666666666667</v>
      </c>
      <c r="O27" s="2">
        <v>39.42857142857143</v>
      </c>
      <c r="P27" s="2">
        <v>1.142857142857143</v>
      </c>
    </row>
    <row r="28" spans="1:16">
      <c r="A28" s="1" t="s">
        <v>42</v>
      </c>
      <c r="B28">
        <v>170.880720582</v>
      </c>
      <c r="C28">
        <v>4</v>
      </c>
      <c r="D28">
        <v>2.509321147168643</v>
      </c>
      <c r="E28">
        <v>0.6273302867921609</v>
      </c>
      <c r="F28">
        <v>42.72018014550001</v>
      </c>
      <c r="G28">
        <v>170.5715404703989</v>
      </c>
      <c r="H28">
        <v>27</v>
      </c>
      <c r="I28">
        <v>40</v>
      </c>
      <c r="J28">
        <v>37</v>
      </c>
      <c r="K28">
        <v>32</v>
      </c>
      <c r="L28">
        <v>24</v>
      </c>
      <c r="M28">
        <v>24</v>
      </c>
      <c r="N28" s="2">
        <v>30.66666666666667</v>
      </c>
      <c r="O28" s="2">
        <v>43.25</v>
      </c>
      <c r="P28" s="2">
        <v>0.5</v>
      </c>
    </row>
    <row r="29" spans="1:16">
      <c r="A29" s="1" t="s">
        <v>43</v>
      </c>
      <c r="B29">
        <v>123.8634484776</v>
      </c>
      <c r="C29">
        <v>3</v>
      </c>
      <c r="D29">
        <v>2.000310799350729</v>
      </c>
      <c r="E29">
        <v>0.6667702664502428</v>
      </c>
      <c r="F29">
        <v>41.2878161592</v>
      </c>
      <c r="G29">
        <v>92.36202371164629</v>
      </c>
      <c r="H29">
        <v>28</v>
      </c>
      <c r="I29">
        <v>47</v>
      </c>
      <c r="J29">
        <v>42</v>
      </c>
      <c r="K29">
        <v>29</v>
      </c>
      <c r="L29">
        <v>25</v>
      </c>
      <c r="M29">
        <v>27</v>
      </c>
      <c r="N29" s="2">
        <v>33</v>
      </c>
      <c r="O29" s="2">
        <v>55.33333333333334</v>
      </c>
      <c r="P29" s="2">
        <v>1.333333333333333</v>
      </c>
    </row>
    <row r="30" spans="1:16">
      <c r="A30" s="1">
        <f>_number</f>
        <v>0</v>
      </c>
      <c r="B30">
        <v>91.08395530899999</v>
      </c>
      <c r="C30">
        <v>5</v>
      </c>
      <c r="D30">
        <v>3.913354897672253</v>
      </c>
      <c r="E30">
        <v>0.7826709795344506</v>
      </c>
      <c r="F30">
        <v>18.2167910618</v>
      </c>
      <c r="G30">
        <v>83.40674718777714</v>
      </c>
      <c r="H30">
        <v>29</v>
      </c>
      <c r="I30">
        <v>30</v>
      </c>
      <c r="J30">
        <v>22</v>
      </c>
      <c r="K30">
        <v>19</v>
      </c>
      <c r="L30">
        <v>33</v>
      </c>
      <c r="M30">
        <v>28</v>
      </c>
      <c r="N30" s="2">
        <v>26.83333333333333</v>
      </c>
      <c r="O30" s="2">
        <v>40.6</v>
      </c>
      <c r="P30" s="2">
        <v>1.2</v>
      </c>
    </row>
    <row r="31" spans="1:16">
      <c r="A31" s="1" t="s">
        <v>44</v>
      </c>
      <c r="B31">
        <v>86.39135928</v>
      </c>
      <c r="C31">
        <v>2</v>
      </c>
      <c r="D31">
        <v>0.7928577867010442</v>
      </c>
      <c r="E31">
        <v>0.3964288933505221</v>
      </c>
      <c r="F31">
        <v>43.19567964</v>
      </c>
      <c r="G31">
        <v>33.95149124380385</v>
      </c>
      <c r="H31">
        <v>30</v>
      </c>
      <c r="I31">
        <v>56</v>
      </c>
      <c r="J31">
        <v>72</v>
      </c>
      <c r="K31">
        <v>65</v>
      </c>
      <c r="L31">
        <v>23</v>
      </c>
      <c r="M31">
        <v>34</v>
      </c>
      <c r="N31" s="2">
        <v>46.66666666666666</v>
      </c>
      <c r="O31" s="2">
        <v>22</v>
      </c>
      <c r="P31" s="2">
        <v>2</v>
      </c>
    </row>
    <row r="32" spans="1:16">
      <c r="A32" s="1" t="s">
        <v>45</v>
      </c>
      <c r="B32">
        <v>83.05666746099999</v>
      </c>
      <c r="C32">
        <v>5</v>
      </c>
      <c r="D32">
        <v>1.655311814719296</v>
      </c>
      <c r="E32">
        <v>0.3310623629438593</v>
      </c>
      <c r="F32">
        <v>16.6113334922</v>
      </c>
      <c r="G32">
        <v>59.45930175351782</v>
      </c>
      <c r="H32">
        <v>31</v>
      </c>
      <c r="I32">
        <v>31</v>
      </c>
      <c r="J32">
        <v>49</v>
      </c>
      <c r="K32">
        <v>76</v>
      </c>
      <c r="L32">
        <v>34</v>
      </c>
      <c r="M32">
        <v>30</v>
      </c>
      <c r="N32" s="2">
        <v>41.83333333333334</v>
      </c>
      <c r="O32" s="2">
        <v>31.6</v>
      </c>
      <c r="P32" s="2">
        <v>1.4</v>
      </c>
    </row>
    <row r="33" spans="1:16">
      <c r="A33" s="1" t="s">
        <v>46</v>
      </c>
      <c r="B33">
        <v>80.60987551410001</v>
      </c>
      <c r="C33">
        <v>4</v>
      </c>
      <c r="D33">
        <v>1.462311929759413</v>
      </c>
      <c r="E33">
        <v>0.3655779824398532</v>
      </c>
      <c r="F33">
        <v>20.152468878525</v>
      </c>
      <c r="G33">
        <v>79.03981103365535</v>
      </c>
      <c r="H33">
        <v>32</v>
      </c>
      <c r="I33">
        <v>41</v>
      </c>
      <c r="J33">
        <v>55</v>
      </c>
      <c r="K33">
        <v>70</v>
      </c>
      <c r="L33">
        <v>31</v>
      </c>
      <c r="M33">
        <v>29</v>
      </c>
      <c r="N33" s="2">
        <v>43</v>
      </c>
      <c r="O33" s="2">
        <v>37.25</v>
      </c>
      <c r="P33" s="2">
        <v>1.25</v>
      </c>
    </row>
    <row r="34" spans="1:16">
      <c r="A34" s="1" t="s">
        <v>47</v>
      </c>
      <c r="B34">
        <v>72.68114563120001</v>
      </c>
      <c r="C34">
        <v>12</v>
      </c>
      <c r="D34">
        <v>5.633843401942804</v>
      </c>
      <c r="E34">
        <v>0.4694869501619003</v>
      </c>
      <c r="F34">
        <v>6.056762135933334</v>
      </c>
      <c r="G34">
        <v>24.25484622390561</v>
      </c>
      <c r="H34">
        <v>33</v>
      </c>
      <c r="I34">
        <v>12</v>
      </c>
      <c r="J34">
        <v>11</v>
      </c>
      <c r="K34">
        <v>56</v>
      </c>
      <c r="L34">
        <v>45</v>
      </c>
      <c r="M34">
        <v>38</v>
      </c>
      <c r="N34" s="2">
        <v>32.5</v>
      </c>
      <c r="O34" s="2">
        <v>53.58333333333334</v>
      </c>
      <c r="P34" s="2">
        <v>1.25</v>
      </c>
    </row>
    <row r="35" spans="1:16">
      <c r="A35" s="1" t="s">
        <v>48</v>
      </c>
      <c r="B35">
        <v>66.1596483404</v>
      </c>
      <c r="C35">
        <v>16</v>
      </c>
      <c r="D35">
        <v>5.624405930604632</v>
      </c>
      <c r="E35">
        <v>0.3515253706627895</v>
      </c>
      <c r="F35">
        <v>4.134978021275</v>
      </c>
      <c r="G35">
        <v>17.5960615090432</v>
      </c>
      <c r="H35">
        <v>34</v>
      </c>
      <c r="I35">
        <v>5</v>
      </c>
      <c r="J35">
        <v>12</v>
      </c>
      <c r="K35">
        <v>74</v>
      </c>
      <c r="L35">
        <v>50</v>
      </c>
      <c r="M35">
        <v>41</v>
      </c>
      <c r="N35" s="2">
        <v>36</v>
      </c>
      <c r="O35" s="2">
        <v>48.375</v>
      </c>
      <c r="P35" s="2">
        <v>1.5</v>
      </c>
    </row>
    <row r="36" spans="1:16">
      <c r="A36" s="1" t="s">
        <v>49</v>
      </c>
      <c r="B36">
        <v>57.11536895829999</v>
      </c>
      <c r="C36">
        <v>11</v>
      </c>
      <c r="D36">
        <v>9.560127714715552</v>
      </c>
      <c r="E36">
        <v>0.8691025195195956</v>
      </c>
      <c r="F36">
        <v>5.192306268936362</v>
      </c>
      <c r="G36">
        <v>42.19267372311091</v>
      </c>
      <c r="H36">
        <v>35</v>
      </c>
      <c r="I36">
        <v>13</v>
      </c>
      <c r="J36">
        <v>5</v>
      </c>
      <c r="K36">
        <v>9</v>
      </c>
      <c r="L36">
        <v>47</v>
      </c>
      <c r="M36">
        <v>31</v>
      </c>
      <c r="N36" s="2">
        <v>23.33333333333333</v>
      </c>
      <c r="O36" s="2">
        <v>52.45454545454545</v>
      </c>
      <c r="P36" s="2">
        <v>0.6363636363636364</v>
      </c>
    </row>
    <row r="37" spans="1:16">
      <c r="A37" s="1" t="s">
        <v>50</v>
      </c>
      <c r="B37">
        <v>56.61916771930001</v>
      </c>
      <c r="C37">
        <v>14</v>
      </c>
      <c r="D37">
        <v>5.051716106577134</v>
      </c>
      <c r="E37">
        <v>0.3608368647555095</v>
      </c>
      <c r="F37">
        <v>4.044226265664286</v>
      </c>
      <c r="G37">
        <v>9.511889348998821</v>
      </c>
      <c r="H37">
        <v>36</v>
      </c>
      <c r="I37">
        <v>9</v>
      </c>
      <c r="J37">
        <v>14</v>
      </c>
      <c r="K37">
        <v>72</v>
      </c>
      <c r="L37">
        <v>51</v>
      </c>
      <c r="M37">
        <v>47</v>
      </c>
      <c r="N37" s="2">
        <v>38.16666666666666</v>
      </c>
      <c r="O37" s="2">
        <v>46.85714285714285</v>
      </c>
      <c r="P37" s="2">
        <v>1.571428571428571</v>
      </c>
    </row>
    <row r="38" spans="1:16">
      <c r="A38" s="1" t="s">
        <v>51</v>
      </c>
      <c r="B38">
        <v>54.691596501</v>
      </c>
      <c r="C38">
        <v>6</v>
      </c>
      <c r="D38">
        <v>2.845923481371017</v>
      </c>
      <c r="E38">
        <v>0.4743205802285029</v>
      </c>
      <c r="F38">
        <v>9.1152660835</v>
      </c>
      <c r="G38">
        <v>11.17728155006881</v>
      </c>
      <c r="H38">
        <v>37</v>
      </c>
      <c r="I38">
        <v>27</v>
      </c>
      <c r="J38">
        <v>32</v>
      </c>
      <c r="K38">
        <v>54</v>
      </c>
      <c r="L38">
        <v>38</v>
      </c>
      <c r="M38">
        <v>44</v>
      </c>
      <c r="N38" s="2">
        <v>38.66666666666666</v>
      </c>
      <c r="O38" s="2">
        <v>31.5</v>
      </c>
      <c r="P38" s="2">
        <v>1.333333333333333</v>
      </c>
    </row>
    <row r="39" spans="1:16">
      <c r="A39" s="1" t="s">
        <v>52</v>
      </c>
      <c r="B39">
        <v>45.735858914</v>
      </c>
      <c r="C39">
        <v>3</v>
      </c>
      <c r="D39">
        <v>0.8056540341323692</v>
      </c>
      <c r="E39">
        <v>0.2685513447107897</v>
      </c>
      <c r="F39">
        <v>15.24528630466667</v>
      </c>
      <c r="G39">
        <v>9.060249446837927</v>
      </c>
      <c r="H39">
        <v>38</v>
      </c>
      <c r="I39">
        <v>48</v>
      </c>
      <c r="J39">
        <v>71</v>
      </c>
      <c r="K39">
        <v>81</v>
      </c>
      <c r="L39">
        <v>35</v>
      </c>
      <c r="M39">
        <v>48</v>
      </c>
      <c r="N39" s="2">
        <v>53.5</v>
      </c>
      <c r="O39" s="2">
        <v>30.66666666666667</v>
      </c>
      <c r="P39" s="2">
        <v>2</v>
      </c>
    </row>
    <row r="40" spans="1:16">
      <c r="A40" s="1" t="s">
        <v>53</v>
      </c>
      <c r="B40">
        <v>44.9460144</v>
      </c>
      <c r="C40">
        <v>1</v>
      </c>
      <c r="D40">
        <v>0.122181509503775</v>
      </c>
      <c r="E40">
        <v>0.122181509503775</v>
      </c>
      <c r="F40">
        <v>44.9460144</v>
      </c>
      <c r="G40">
        <v>5.491571885570409</v>
      </c>
      <c r="H40">
        <v>39</v>
      </c>
      <c r="I40">
        <v>78</v>
      </c>
      <c r="J40">
        <v>95</v>
      </c>
      <c r="K40">
        <v>95</v>
      </c>
      <c r="L40">
        <v>22</v>
      </c>
      <c r="M40">
        <v>53</v>
      </c>
      <c r="N40" s="2">
        <v>63.66666666666666</v>
      </c>
      <c r="O40" s="2">
        <v>5</v>
      </c>
      <c r="P40" s="2">
        <v>1</v>
      </c>
    </row>
    <row r="41" spans="1:16">
      <c r="A41" s="1" t="s">
        <v>54</v>
      </c>
      <c r="B41">
        <v>41.830997806</v>
      </c>
      <c r="C41">
        <v>7</v>
      </c>
      <c r="D41">
        <v>3.363431533303232</v>
      </c>
      <c r="E41">
        <v>0.4804902190433188</v>
      </c>
      <c r="F41">
        <v>5.975856829428571</v>
      </c>
      <c r="G41">
        <v>10.89421460800348</v>
      </c>
      <c r="H41">
        <v>40</v>
      </c>
      <c r="I41">
        <v>23</v>
      </c>
      <c r="J41">
        <v>24</v>
      </c>
      <c r="K41">
        <v>51</v>
      </c>
      <c r="L41">
        <v>46</v>
      </c>
      <c r="M41">
        <v>45</v>
      </c>
      <c r="N41" s="2">
        <v>38.16666666666666</v>
      </c>
      <c r="O41" s="2">
        <v>30.14285714285714</v>
      </c>
      <c r="P41" s="2">
        <v>1.428571428571429</v>
      </c>
    </row>
    <row r="42" spans="1:16">
      <c r="A42" s="1" t="s">
        <v>55</v>
      </c>
      <c r="B42">
        <v>40.38698717</v>
      </c>
      <c r="C42">
        <v>2</v>
      </c>
      <c r="D42">
        <v>1.825979565091648</v>
      </c>
      <c r="E42">
        <v>0.9129897825458242</v>
      </c>
      <c r="F42">
        <v>20.193493585</v>
      </c>
      <c r="G42">
        <v>39.33355335877212</v>
      </c>
      <c r="H42">
        <v>41</v>
      </c>
      <c r="I42">
        <v>57</v>
      </c>
      <c r="J42">
        <v>46</v>
      </c>
      <c r="K42">
        <v>8</v>
      </c>
      <c r="L42">
        <v>30</v>
      </c>
      <c r="M42">
        <v>32</v>
      </c>
      <c r="N42" s="2">
        <v>35.66666666666666</v>
      </c>
      <c r="O42" s="2">
        <v>22</v>
      </c>
      <c r="P42" s="2">
        <v>1</v>
      </c>
    </row>
    <row r="43" spans="1:16">
      <c r="A43" s="1" t="s">
        <v>56</v>
      </c>
      <c r="B43">
        <v>39.0934331277</v>
      </c>
      <c r="C43">
        <v>4</v>
      </c>
      <c r="D43">
        <v>0.7690450022120077</v>
      </c>
      <c r="E43">
        <v>0.1922612505530019</v>
      </c>
      <c r="F43">
        <v>9.773358281925001</v>
      </c>
      <c r="G43">
        <v>7.430623306820248</v>
      </c>
      <c r="H43">
        <v>42</v>
      </c>
      <c r="I43">
        <v>42</v>
      </c>
      <c r="J43">
        <v>74</v>
      </c>
      <c r="K43">
        <v>86</v>
      </c>
      <c r="L43">
        <v>37</v>
      </c>
      <c r="M43">
        <v>50</v>
      </c>
      <c r="N43" s="2">
        <v>55.16666666666666</v>
      </c>
      <c r="O43" s="2">
        <v>37.25</v>
      </c>
      <c r="P43" s="2">
        <v>2</v>
      </c>
    </row>
    <row r="44" spans="1:16">
      <c r="A44" s="1" t="s">
        <v>57</v>
      </c>
      <c r="B44">
        <v>37.6557558749</v>
      </c>
      <c r="C44">
        <v>5</v>
      </c>
      <c r="D44">
        <v>4.307497131889703</v>
      </c>
      <c r="E44">
        <v>0.8614994263779406</v>
      </c>
      <c r="F44">
        <v>7.531151174979999</v>
      </c>
      <c r="G44">
        <v>33.54663278897247</v>
      </c>
      <c r="H44">
        <v>43</v>
      </c>
      <c r="I44">
        <v>32</v>
      </c>
      <c r="J44">
        <v>19</v>
      </c>
      <c r="K44">
        <v>11</v>
      </c>
      <c r="L44">
        <v>41</v>
      </c>
      <c r="M44">
        <v>35</v>
      </c>
      <c r="N44" s="2">
        <v>30.16666666666667</v>
      </c>
      <c r="O44" s="2">
        <v>60.6</v>
      </c>
      <c r="P44" s="2">
        <v>0.8</v>
      </c>
    </row>
    <row r="45" spans="1:16">
      <c r="A45" s="1" t="s">
        <v>58</v>
      </c>
      <c r="B45">
        <v>32.322551504</v>
      </c>
      <c r="C45">
        <v>3</v>
      </c>
      <c r="D45">
        <v>2.153871520345695</v>
      </c>
      <c r="E45">
        <v>0.7179571734485649</v>
      </c>
      <c r="F45">
        <v>10.77418383466667</v>
      </c>
      <c r="G45">
        <v>31.63620445425066</v>
      </c>
      <c r="H45">
        <v>44</v>
      </c>
      <c r="I45">
        <v>49</v>
      </c>
      <c r="J45">
        <v>40</v>
      </c>
      <c r="K45">
        <v>24</v>
      </c>
      <c r="L45">
        <v>36</v>
      </c>
      <c r="M45">
        <v>36</v>
      </c>
      <c r="N45" s="2">
        <v>38.16666666666666</v>
      </c>
      <c r="O45" s="2">
        <v>44</v>
      </c>
      <c r="P45" s="2">
        <v>1.333333333333333</v>
      </c>
    </row>
    <row r="46" spans="1:16">
      <c r="A46" s="1" t="s">
        <v>59</v>
      </c>
      <c r="B46">
        <v>32.312794451</v>
      </c>
      <c r="C46">
        <v>4</v>
      </c>
      <c r="D46">
        <v>3.923351059414164</v>
      </c>
      <c r="E46">
        <v>0.9808377648535409</v>
      </c>
      <c r="F46">
        <v>8.078198612750001</v>
      </c>
      <c r="G46">
        <v>29.98263277069393</v>
      </c>
      <c r="H46">
        <v>45</v>
      </c>
      <c r="I46">
        <v>43</v>
      </c>
      <c r="J46">
        <v>21</v>
      </c>
      <c r="K46">
        <v>6</v>
      </c>
      <c r="L46">
        <v>40</v>
      </c>
      <c r="M46">
        <v>37</v>
      </c>
      <c r="N46" s="2">
        <v>32</v>
      </c>
      <c r="O46" s="2">
        <v>47.25</v>
      </c>
      <c r="P46" s="2">
        <v>0.25</v>
      </c>
    </row>
    <row r="47" spans="1:16">
      <c r="A47" s="1" t="s">
        <v>60</v>
      </c>
      <c r="B47">
        <v>25.569947511</v>
      </c>
      <c r="C47">
        <v>9</v>
      </c>
      <c r="D47">
        <v>4.548289339441074</v>
      </c>
      <c r="E47">
        <v>0.5053654821601193</v>
      </c>
      <c r="F47">
        <v>2.841105278999999</v>
      </c>
      <c r="G47">
        <v>18.58527719162698</v>
      </c>
      <c r="H47">
        <v>46</v>
      </c>
      <c r="I47">
        <v>15</v>
      </c>
      <c r="J47">
        <v>18</v>
      </c>
      <c r="K47">
        <v>47</v>
      </c>
      <c r="L47">
        <v>55</v>
      </c>
      <c r="M47">
        <v>40</v>
      </c>
      <c r="N47" s="2">
        <v>36.83333333333334</v>
      </c>
      <c r="O47" s="2">
        <v>46.55555555555556</v>
      </c>
      <c r="P47" s="2">
        <v>1.444444444444444</v>
      </c>
    </row>
    <row r="48" spans="1:16">
      <c r="A48" s="1" t="s">
        <v>61</v>
      </c>
      <c r="B48">
        <v>23.70448787079999</v>
      </c>
      <c r="C48">
        <v>6</v>
      </c>
      <c r="D48">
        <v>2.871915408155661</v>
      </c>
      <c r="E48">
        <v>0.4786525680259435</v>
      </c>
      <c r="F48">
        <v>3.950747978466666</v>
      </c>
      <c r="G48">
        <v>8.174683284088481</v>
      </c>
      <c r="H48">
        <v>47</v>
      </c>
      <c r="I48">
        <v>28</v>
      </c>
      <c r="J48">
        <v>30</v>
      </c>
      <c r="K48">
        <v>53</v>
      </c>
      <c r="L48">
        <v>52</v>
      </c>
      <c r="M48">
        <v>49</v>
      </c>
      <c r="N48" s="2">
        <v>43.16666666666666</v>
      </c>
      <c r="O48" s="2">
        <v>53.5</v>
      </c>
      <c r="P48" s="2">
        <v>1.333333333333333</v>
      </c>
    </row>
    <row r="49" spans="1:16">
      <c r="A49" s="1" t="s">
        <v>62</v>
      </c>
      <c r="B49">
        <v>22.6997733794</v>
      </c>
      <c r="C49">
        <v>5</v>
      </c>
      <c r="D49">
        <v>2.80308954714829</v>
      </c>
      <c r="E49">
        <v>0.5606179094296579</v>
      </c>
      <c r="F49">
        <v>4.53995467588</v>
      </c>
      <c r="G49">
        <v>19.56826902800434</v>
      </c>
      <c r="H49">
        <v>48</v>
      </c>
      <c r="I49">
        <v>33</v>
      </c>
      <c r="J49">
        <v>33</v>
      </c>
      <c r="K49">
        <v>38</v>
      </c>
      <c r="L49">
        <v>49</v>
      </c>
      <c r="M49">
        <v>39</v>
      </c>
      <c r="N49" s="2">
        <v>40</v>
      </c>
      <c r="O49" s="2">
        <v>42.4</v>
      </c>
      <c r="P49" s="2">
        <v>1.2</v>
      </c>
    </row>
    <row r="50" spans="1:16">
      <c r="A50" s="1" t="s">
        <v>63</v>
      </c>
      <c r="B50">
        <v>19.99501629</v>
      </c>
      <c r="C50">
        <v>3</v>
      </c>
      <c r="D50">
        <v>2.241680014175028</v>
      </c>
      <c r="E50">
        <v>0.7472266713916761</v>
      </c>
      <c r="F50">
        <v>6.66500543</v>
      </c>
      <c r="G50">
        <v>10.28934696439291</v>
      </c>
      <c r="H50">
        <v>49</v>
      </c>
      <c r="I50">
        <v>50</v>
      </c>
      <c r="J50">
        <v>38</v>
      </c>
      <c r="K50">
        <v>21</v>
      </c>
      <c r="L50">
        <v>43</v>
      </c>
      <c r="M50">
        <v>46</v>
      </c>
      <c r="N50" s="2">
        <v>41.16666666666666</v>
      </c>
      <c r="O50" s="2">
        <v>30.66666666666667</v>
      </c>
      <c r="P50" s="2">
        <v>0.6666666666666666</v>
      </c>
    </row>
    <row r="51" spans="1:16">
      <c r="A51" s="1" t="s">
        <v>64</v>
      </c>
      <c r="B51">
        <v>16.31244936</v>
      </c>
      <c r="C51">
        <v>2</v>
      </c>
      <c r="D51">
        <v>2</v>
      </c>
      <c r="E51">
        <v>1</v>
      </c>
      <c r="F51">
        <v>8.156224679999999</v>
      </c>
      <c r="G51">
        <v>16.31244936</v>
      </c>
      <c r="H51">
        <v>50</v>
      </c>
      <c r="I51">
        <v>58</v>
      </c>
      <c r="J51">
        <v>43</v>
      </c>
      <c r="K51">
        <v>2</v>
      </c>
      <c r="L51">
        <v>39</v>
      </c>
      <c r="M51">
        <v>42</v>
      </c>
      <c r="N51" s="2">
        <v>39</v>
      </c>
      <c r="O51" s="2">
        <v>31</v>
      </c>
      <c r="P51" s="2">
        <v>0</v>
      </c>
    </row>
    <row r="52" spans="1:16">
      <c r="A52" s="1" t="s">
        <v>65</v>
      </c>
      <c r="B52">
        <v>14.76115585</v>
      </c>
      <c r="C52">
        <v>2</v>
      </c>
      <c r="D52">
        <v>0.3781020673086119</v>
      </c>
      <c r="E52">
        <v>0.1890510336543059</v>
      </c>
      <c r="F52">
        <v>7.380577925000001</v>
      </c>
      <c r="G52">
        <v>4.692874456711424</v>
      </c>
      <c r="H52">
        <v>51</v>
      </c>
      <c r="I52">
        <v>59</v>
      </c>
      <c r="J52">
        <v>82</v>
      </c>
      <c r="K52">
        <v>87</v>
      </c>
      <c r="L52">
        <v>42</v>
      </c>
      <c r="M52">
        <v>55</v>
      </c>
      <c r="N52" s="2">
        <v>62.66666666666666</v>
      </c>
      <c r="O52" s="2">
        <v>19.5</v>
      </c>
      <c r="P52" s="2">
        <v>2</v>
      </c>
    </row>
    <row r="53" spans="1:16">
      <c r="A53" s="1" t="s">
        <v>66</v>
      </c>
      <c r="B53">
        <v>14.3502060313</v>
      </c>
      <c r="C53">
        <v>9</v>
      </c>
      <c r="D53">
        <v>3.2389998118281</v>
      </c>
      <c r="E53">
        <v>0.3598888679809</v>
      </c>
      <c r="F53">
        <v>1.594467336811111</v>
      </c>
      <c r="G53">
        <v>3.801856925196888</v>
      </c>
      <c r="H53">
        <v>52</v>
      </c>
      <c r="I53">
        <v>16</v>
      </c>
      <c r="J53">
        <v>28</v>
      </c>
      <c r="K53">
        <v>73</v>
      </c>
      <c r="L53">
        <v>67</v>
      </c>
      <c r="M53">
        <v>58</v>
      </c>
      <c r="N53" s="2">
        <v>49</v>
      </c>
      <c r="O53" s="2">
        <v>58.44444444444444</v>
      </c>
      <c r="P53" s="2">
        <v>1.555555555555556</v>
      </c>
    </row>
    <row r="54" spans="1:16">
      <c r="A54" s="1" t="s">
        <v>67</v>
      </c>
      <c r="B54">
        <v>11.86162904</v>
      </c>
      <c r="C54">
        <v>6</v>
      </c>
      <c r="D54">
        <v>4.736566116261546</v>
      </c>
      <c r="E54">
        <v>0.789427686043591</v>
      </c>
      <c r="F54">
        <v>1.976938173333333</v>
      </c>
      <c r="G54">
        <v>11.26015841400091</v>
      </c>
      <c r="H54">
        <v>53</v>
      </c>
      <c r="I54">
        <v>29</v>
      </c>
      <c r="J54">
        <v>17</v>
      </c>
      <c r="K54">
        <v>18</v>
      </c>
      <c r="L54">
        <v>64</v>
      </c>
      <c r="M54">
        <v>43</v>
      </c>
      <c r="N54" s="2">
        <v>37.33333333333334</v>
      </c>
      <c r="O54" s="2">
        <v>52.33333333333334</v>
      </c>
      <c r="P54" s="2">
        <v>0.6666666666666666</v>
      </c>
    </row>
    <row r="55" spans="1:16">
      <c r="A55" s="1" t="s">
        <v>68</v>
      </c>
      <c r="B55">
        <v>9.654700522599997</v>
      </c>
      <c r="C55">
        <v>9</v>
      </c>
      <c r="D55">
        <v>3.247878626707634</v>
      </c>
      <c r="E55">
        <v>0.3608754029675149</v>
      </c>
      <c r="F55">
        <v>1.072744502511111</v>
      </c>
      <c r="G55">
        <v>3.011767571281329</v>
      </c>
      <c r="H55">
        <v>54</v>
      </c>
      <c r="I55">
        <v>17</v>
      </c>
      <c r="J55">
        <v>27</v>
      </c>
      <c r="K55">
        <v>71</v>
      </c>
      <c r="L55">
        <v>76</v>
      </c>
      <c r="M55">
        <v>60</v>
      </c>
      <c r="N55" s="2">
        <v>50.83333333333334</v>
      </c>
      <c r="O55" s="2">
        <v>52.33333333333334</v>
      </c>
      <c r="P55" s="2">
        <v>1</v>
      </c>
    </row>
    <row r="56" spans="1:16">
      <c r="A56" s="1" t="s">
        <v>69</v>
      </c>
      <c r="B56">
        <v>8.558905323300001</v>
      </c>
      <c r="C56">
        <v>7</v>
      </c>
      <c r="D56">
        <v>5.000270123072365</v>
      </c>
      <c r="E56">
        <v>0.7143243032960521</v>
      </c>
      <c r="F56">
        <v>1.222700760471429</v>
      </c>
      <c r="G56">
        <v>4.34100328483721</v>
      </c>
      <c r="H56">
        <v>55</v>
      </c>
      <c r="I56">
        <v>24</v>
      </c>
      <c r="J56">
        <v>15</v>
      </c>
      <c r="K56">
        <v>25</v>
      </c>
      <c r="L56">
        <v>73</v>
      </c>
      <c r="M56">
        <v>57</v>
      </c>
      <c r="N56" s="2">
        <v>41.5</v>
      </c>
      <c r="O56" s="2">
        <v>63.42857142857143</v>
      </c>
      <c r="P56" s="2">
        <v>0.7142857142857143</v>
      </c>
    </row>
    <row r="57" spans="1:16">
      <c r="A57" s="1" t="s">
        <v>70</v>
      </c>
      <c r="B57">
        <v>7.702947741</v>
      </c>
      <c r="C57">
        <v>2</v>
      </c>
      <c r="D57">
        <v>1.871939955312123</v>
      </c>
      <c r="E57">
        <v>0.9359699776560613</v>
      </c>
      <c r="F57">
        <v>3.8514738705</v>
      </c>
      <c r="G57">
        <v>6.780571898177406</v>
      </c>
      <c r="H57">
        <v>56</v>
      </c>
      <c r="I57">
        <v>60</v>
      </c>
      <c r="J57">
        <v>44</v>
      </c>
      <c r="K57">
        <v>7</v>
      </c>
      <c r="L57">
        <v>53</v>
      </c>
      <c r="M57">
        <v>51</v>
      </c>
      <c r="N57" s="2">
        <v>45.16666666666666</v>
      </c>
      <c r="O57" s="2">
        <v>41.5</v>
      </c>
      <c r="P57" s="2">
        <v>1</v>
      </c>
    </row>
    <row r="58" spans="1:16">
      <c r="A58" s="1" t="s">
        <v>71</v>
      </c>
      <c r="B58">
        <v>7.699709835999999</v>
      </c>
      <c r="C58">
        <v>3</v>
      </c>
      <c r="D58">
        <v>1.828474509455253</v>
      </c>
      <c r="E58">
        <v>0.6094915031517508</v>
      </c>
      <c r="F58">
        <v>2.566569945333333</v>
      </c>
      <c r="G58">
        <v>6.631549735702089</v>
      </c>
      <c r="H58">
        <v>57</v>
      </c>
      <c r="I58">
        <v>51</v>
      </c>
      <c r="J58">
        <v>45</v>
      </c>
      <c r="K58">
        <v>33</v>
      </c>
      <c r="L58">
        <v>61</v>
      </c>
      <c r="M58">
        <v>52</v>
      </c>
      <c r="N58" s="2">
        <v>49.83333333333334</v>
      </c>
      <c r="O58" s="2">
        <v>52</v>
      </c>
      <c r="P58" s="2">
        <v>1.333333333333333</v>
      </c>
    </row>
    <row r="59" spans="1:16">
      <c r="A59" s="1" t="s">
        <v>72</v>
      </c>
      <c r="B59">
        <v>6.55472976</v>
      </c>
      <c r="C59">
        <v>2</v>
      </c>
      <c r="D59">
        <v>0.9211770391445004</v>
      </c>
      <c r="E59">
        <v>0.4605885195722502</v>
      </c>
      <c r="F59">
        <v>3.27736488</v>
      </c>
      <c r="G59">
        <v>1.528474428036486</v>
      </c>
      <c r="H59">
        <v>58</v>
      </c>
      <c r="I59">
        <v>61</v>
      </c>
      <c r="J59">
        <v>68</v>
      </c>
      <c r="K59">
        <v>58</v>
      </c>
      <c r="L59">
        <v>54</v>
      </c>
      <c r="M59">
        <v>66</v>
      </c>
      <c r="N59" s="2">
        <v>60.83333333333334</v>
      </c>
      <c r="O59" s="2">
        <v>40.5</v>
      </c>
      <c r="P59" s="2">
        <v>1.5</v>
      </c>
    </row>
    <row r="60" spans="1:16">
      <c r="A60" s="1" t="s">
        <v>73</v>
      </c>
      <c r="B60">
        <v>6.2490205551</v>
      </c>
      <c r="C60">
        <v>5</v>
      </c>
      <c r="D60">
        <v>2.711063660516666</v>
      </c>
      <c r="E60">
        <v>0.5422127321033331</v>
      </c>
      <c r="F60">
        <v>1.24980411102</v>
      </c>
      <c r="G60">
        <v>2.241639353825305</v>
      </c>
      <c r="H60">
        <v>59</v>
      </c>
      <c r="I60">
        <v>34</v>
      </c>
      <c r="J60">
        <v>35</v>
      </c>
      <c r="K60">
        <v>43</v>
      </c>
      <c r="L60">
        <v>72</v>
      </c>
      <c r="M60">
        <v>62</v>
      </c>
      <c r="N60" s="2">
        <v>50.83333333333334</v>
      </c>
      <c r="O60" s="2">
        <v>59.6</v>
      </c>
      <c r="P60" s="2">
        <v>1.4</v>
      </c>
    </row>
    <row r="61" spans="1:16">
      <c r="A61" s="1" t="s">
        <v>74</v>
      </c>
      <c r="B61">
        <v>6.147975206</v>
      </c>
      <c r="C61">
        <v>4</v>
      </c>
      <c r="D61">
        <v>1.488128923904959</v>
      </c>
      <c r="E61">
        <v>0.3720322309762397</v>
      </c>
      <c r="F61">
        <v>1.5369938015</v>
      </c>
      <c r="G61">
        <v>1.80147299135085</v>
      </c>
      <c r="H61">
        <v>60</v>
      </c>
      <c r="I61">
        <v>44</v>
      </c>
      <c r="J61">
        <v>53</v>
      </c>
      <c r="K61">
        <v>68</v>
      </c>
      <c r="L61">
        <v>68</v>
      </c>
      <c r="M61">
        <v>64</v>
      </c>
      <c r="N61" s="2">
        <v>59.5</v>
      </c>
      <c r="O61" s="2">
        <v>45.25</v>
      </c>
      <c r="P61" s="2">
        <v>1.75</v>
      </c>
    </row>
    <row r="62" spans="1:16">
      <c r="A62" s="1" t="s">
        <v>75</v>
      </c>
      <c r="B62">
        <v>6.07593679</v>
      </c>
      <c r="C62">
        <v>1</v>
      </c>
      <c r="D62">
        <v>0.8491933676386688</v>
      </c>
      <c r="E62">
        <v>0.8491933676386688</v>
      </c>
      <c r="F62">
        <v>6.07593679</v>
      </c>
      <c r="G62">
        <v>5.159645224259783</v>
      </c>
      <c r="H62">
        <v>61</v>
      </c>
      <c r="I62">
        <v>79</v>
      </c>
      <c r="J62">
        <v>70</v>
      </c>
      <c r="K62">
        <v>13</v>
      </c>
      <c r="L62">
        <v>44</v>
      </c>
      <c r="M62">
        <v>54</v>
      </c>
      <c r="N62" s="2">
        <v>53.5</v>
      </c>
      <c r="O62" s="2">
        <v>26</v>
      </c>
      <c r="P62" s="2">
        <v>2</v>
      </c>
    </row>
    <row r="63" spans="1:16">
      <c r="A63" s="1" t="s">
        <v>76</v>
      </c>
      <c r="B63">
        <v>5.62215853</v>
      </c>
      <c r="C63">
        <v>2</v>
      </c>
      <c r="D63">
        <v>0.03288696545889459</v>
      </c>
      <c r="E63">
        <v>0.0164434827294473</v>
      </c>
      <c r="F63">
        <v>2.811079265</v>
      </c>
      <c r="G63">
        <v>0.09928451035441704</v>
      </c>
      <c r="H63">
        <v>62</v>
      </c>
      <c r="I63">
        <v>62</v>
      </c>
      <c r="J63">
        <v>99</v>
      </c>
      <c r="K63">
        <v>100</v>
      </c>
      <c r="L63">
        <v>57</v>
      </c>
      <c r="M63">
        <v>92</v>
      </c>
      <c r="N63" s="2">
        <v>78.66666666666667</v>
      </c>
      <c r="O63" s="2">
        <v>12.5</v>
      </c>
      <c r="P63" s="2">
        <v>2</v>
      </c>
    </row>
    <row r="64" spans="1:16">
      <c r="A64" s="1" t="s">
        <v>77</v>
      </c>
      <c r="B64">
        <v>5.441354105</v>
      </c>
      <c r="C64">
        <v>3</v>
      </c>
      <c r="D64">
        <v>1.416337789134181</v>
      </c>
      <c r="E64">
        <v>0.4721125963780604</v>
      </c>
      <c r="F64">
        <v>1.813784701666667</v>
      </c>
      <c r="G64">
        <v>3.72772392836155</v>
      </c>
      <c r="H64">
        <v>63</v>
      </c>
      <c r="I64">
        <v>52</v>
      </c>
      <c r="J64">
        <v>57</v>
      </c>
      <c r="K64">
        <v>55</v>
      </c>
      <c r="L64">
        <v>65</v>
      </c>
      <c r="M64">
        <v>59</v>
      </c>
      <c r="N64" s="2">
        <v>58.5</v>
      </c>
      <c r="O64" s="2">
        <v>56</v>
      </c>
      <c r="P64" s="2">
        <v>1</v>
      </c>
    </row>
    <row r="65" spans="1:16">
      <c r="A65" s="1" t="s">
        <v>78</v>
      </c>
      <c r="B65">
        <v>5.420833304099999</v>
      </c>
      <c r="C65">
        <v>2</v>
      </c>
      <c r="D65">
        <v>1.080064495178631</v>
      </c>
      <c r="E65">
        <v>0.5400322475893157</v>
      </c>
      <c r="F65">
        <v>2.71041665205</v>
      </c>
      <c r="G65">
        <v>4.657078537699832</v>
      </c>
      <c r="H65">
        <v>64</v>
      </c>
      <c r="I65">
        <v>63</v>
      </c>
      <c r="J65">
        <v>61</v>
      </c>
      <c r="K65">
        <v>44</v>
      </c>
      <c r="L65">
        <v>59</v>
      </c>
      <c r="M65">
        <v>56</v>
      </c>
      <c r="N65" s="2">
        <v>57.83333333333334</v>
      </c>
      <c r="O65" s="2">
        <v>53</v>
      </c>
      <c r="P65" s="2">
        <v>1.5</v>
      </c>
    </row>
    <row r="66" spans="1:16">
      <c r="A66" s="1" t="s">
        <v>79</v>
      </c>
      <c r="B66">
        <v>4.86407471</v>
      </c>
      <c r="C66">
        <v>1</v>
      </c>
      <c r="D66">
        <v>0.166065633817448</v>
      </c>
      <c r="E66">
        <v>0.166065633817448</v>
      </c>
      <c r="F66">
        <v>4.86407471</v>
      </c>
      <c r="G66">
        <v>0.8077556496515697</v>
      </c>
      <c r="H66">
        <v>65</v>
      </c>
      <c r="I66">
        <v>80</v>
      </c>
      <c r="J66">
        <v>91</v>
      </c>
      <c r="K66">
        <v>89</v>
      </c>
      <c r="L66">
        <v>48</v>
      </c>
      <c r="M66">
        <v>70</v>
      </c>
      <c r="N66" s="2">
        <v>73.83333333333333</v>
      </c>
      <c r="O66" s="2">
        <v>4</v>
      </c>
      <c r="P66" s="2">
        <v>2</v>
      </c>
    </row>
    <row r="67" spans="1:16">
      <c r="A67" s="1" t="s">
        <v>80</v>
      </c>
      <c r="B67">
        <v>3.135855971</v>
      </c>
      <c r="C67">
        <v>3</v>
      </c>
      <c r="D67">
        <v>1.473792162896933</v>
      </c>
      <c r="E67">
        <v>0.4912640542989778</v>
      </c>
      <c r="F67">
        <v>1.045285323666667</v>
      </c>
      <c r="G67">
        <v>0.8578306680664941</v>
      </c>
      <c r="H67">
        <v>66</v>
      </c>
      <c r="I67">
        <v>53</v>
      </c>
      <c r="J67">
        <v>54</v>
      </c>
      <c r="K67">
        <v>50</v>
      </c>
      <c r="L67">
        <v>77</v>
      </c>
      <c r="M67">
        <v>69</v>
      </c>
      <c r="N67" s="2">
        <v>61.5</v>
      </c>
      <c r="O67" s="2">
        <v>44.33333333333334</v>
      </c>
      <c r="P67" s="2">
        <v>1</v>
      </c>
    </row>
    <row r="68" spans="1:16">
      <c r="A68" s="1" t="s">
        <v>81</v>
      </c>
      <c r="B68">
        <v>3.047224881</v>
      </c>
      <c r="C68">
        <v>2</v>
      </c>
      <c r="D68">
        <v>0.7721231099562983</v>
      </c>
      <c r="E68">
        <v>0.3860615549781491</v>
      </c>
      <c r="F68">
        <v>1.5236124405</v>
      </c>
      <c r="G68">
        <v>0.7119563599754186</v>
      </c>
      <c r="H68">
        <v>67</v>
      </c>
      <c r="I68">
        <v>64</v>
      </c>
      <c r="J68">
        <v>73</v>
      </c>
      <c r="K68">
        <v>67</v>
      </c>
      <c r="L68">
        <v>69</v>
      </c>
      <c r="M68">
        <v>72</v>
      </c>
      <c r="N68" s="2">
        <v>68.66666666666667</v>
      </c>
      <c r="O68" s="2">
        <v>40.5</v>
      </c>
      <c r="P68" s="2">
        <v>2</v>
      </c>
    </row>
    <row r="69" spans="1:16">
      <c r="A69" s="1" t="s">
        <v>82</v>
      </c>
      <c r="B69">
        <v>2.84095573</v>
      </c>
      <c r="C69">
        <v>1</v>
      </c>
      <c r="D69">
        <v>0.1960490177682344</v>
      </c>
      <c r="E69">
        <v>0.1960490177682344</v>
      </c>
      <c r="F69">
        <v>2.84095573</v>
      </c>
      <c r="G69">
        <v>0.5569665803895375</v>
      </c>
      <c r="H69">
        <v>68</v>
      </c>
      <c r="I69">
        <v>81</v>
      </c>
      <c r="J69">
        <v>89</v>
      </c>
      <c r="K69">
        <v>85</v>
      </c>
      <c r="L69">
        <v>56</v>
      </c>
      <c r="M69">
        <v>76</v>
      </c>
      <c r="N69" s="2">
        <v>75.83333333333333</v>
      </c>
      <c r="O69" s="2">
        <v>35</v>
      </c>
      <c r="P69" s="2">
        <v>2</v>
      </c>
    </row>
    <row r="70" spans="1:16">
      <c r="A70" s="1" t="s">
        <v>83</v>
      </c>
      <c r="B70">
        <v>2.782444</v>
      </c>
      <c r="C70">
        <v>1</v>
      </c>
      <c r="D70">
        <v>1</v>
      </c>
      <c r="E70">
        <v>1</v>
      </c>
      <c r="F70">
        <v>2.782444</v>
      </c>
      <c r="G70">
        <v>2.782444</v>
      </c>
      <c r="H70">
        <v>69</v>
      </c>
      <c r="I70">
        <v>82</v>
      </c>
      <c r="J70">
        <v>64</v>
      </c>
      <c r="K70">
        <v>3</v>
      </c>
      <c r="L70">
        <v>58</v>
      </c>
      <c r="M70">
        <v>61</v>
      </c>
      <c r="N70" s="2">
        <v>56.16666666666666</v>
      </c>
      <c r="O70" s="2">
        <v>37</v>
      </c>
      <c r="P70" s="2">
        <v>0</v>
      </c>
    </row>
    <row r="71" spans="1:16">
      <c r="A71" s="1" t="s">
        <v>84</v>
      </c>
      <c r="B71">
        <v>2.70542145</v>
      </c>
      <c r="C71">
        <v>1</v>
      </c>
      <c r="D71">
        <v>0.1657144723537655</v>
      </c>
      <c r="E71">
        <v>0.1657144723537655</v>
      </c>
      <c r="F71">
        <v>2.70542145</v>
      </c>
      <c r="G71">
        <v>0.4483274880813092</v>
      </c>
      <c r="H71">
        <v>70</v>
      </c>
      <c r="I71">
        <v>83</v>
      </c>
      <c r="J71">
        <v>92</v>
      </c>
      <c r="K71">
        <v>90</v>
      </c>
      <c r="L71">
        <v>60</v>
      </c>
      <c r="M71">
        <v>78</v>
      </c>
      <c r="N71" s="2">
        <v>78.83333333333333</v>
      </c>
      <c r="O71" s="2">
        <v>32</v>
      </c>
      <c r="P71" s="2">
        <v>2</v>
      </c>
    </row>
    <row r="72" spans="1:16">
      <c r="A72" s="1" t="s">
        <v>85</v>
      </c>
      <c r="B72">
        <v>2.52308607</v>
      </c>
      <c r="C72">
        <v>1</v>
      </c>
      <c r="D72">
        <v>0.07076580174692754</v>
      </c>
      <c r="E72">
        <v>0.07076580174692754</v>
      </c>
      <c r="F72">
        <v>2.52308607</v>
      </c>
      <c r="G72">
        <v>0.1785482086200545</v>
      </c>
      <c r="H72">
        <v>71</v>
      </c>
      <c r="I72">
        <v>84</v>
      </c>
      <c r="J72">
        <v>97</v>
      </c>
      <c r="K72">
        <v>97</v>
      </c>
      <c r="L72">
        <v>62</v>
      </c>
      <c r="M72">
        <v>88</v>
      </c>
      <c r="N72" s="2">
        <v>83.16666666666667</v>
      </c>
      <c r="O72" s="2">
        <v>27</v>
      </c>
      <c r="P72" s="2">
        <v>1</v>
      </c>
    </row>
    <row r="73" spans="1:16">
      <c r="A73" s="1" t="s">
        <v>86</v>
      </c>
      <c r="B73">
        <v>2.442000773</v>
      </c>
      <c r="C73">
        <v>2</v>
      </c>
      <c r="D73">
        <v>1.359911824852177</v>
      </c>
      <c r="E73">
        <v>0.6799559124260887</v>
      </c>
      <c r="F73">
        <v>1.2210003865</v>
      </c>
      <c r="G73">
        <v>2.103831790972621</v>
      </c>
      <c r="H73">
        <v>72</v>
      </c>
      <c r="I73">
        <v>65</v>
      </c>
      <c r="J73">
        <v>58</v>
      </c>
      <c r="K73">
        <v>28</v>
      </c>
      <c r="L73">
        <v>74</v>
      </c>
      <c r="M73">
        <v>63</v>
      </c>
      <c r="N73" s="2">
        <v>60</v>
      </c>
      <c r="O73" s="2">
        <v>47.5</v>
      </c>
      <c r="P73" s="2">
        <v>1</v>
      </c>
    </row>
    <row r="74" spans="1:16">
      <c r="A74" s="1" t="s">
        <v>87</v>
      </c>
      <c r="B74">
        <v>2.43394232</v>
      </c>
      <c r="C74">
        <v>1</v>
      </c>
      <c r="D74">
        <v>0.1243644589626887</v>
      </c>
      <c r="E74">
        <v>0.1243644589626887</v>
      </c>
      <c r="F74">
        <v>2.43394232</v>
      </c>
      <c r="G74">
        <v>0.3026959197731914</v>
      </c>
      <c r="H74">
        <v>73</v>
      </c>
      <c r="I74">
        <v>85</v>
      </c>
      <c r="J74">
        <v>94</v>
      </c>
      <c r="K74">
        <v>93</v>
      </c>
      <c r="L74">
        <v>63</v>
      </c>
      <c r="M74">
        <v>79</v>
      </c>
      <c r="N74" s="2">
        <v>81.16666666666667</v>
      </c>
      <c r="O74" s="2">
        <v>34</v>
      </c>
      <c r="P74" s="2">
        <v>2</v>
      </c>
    </row>
    <row r="75" spans="1:16">
      <c r="A75" s="1" t="s">
        <v>88</v>
      </c>
      <c r="B75">
        <v>2.0733512883</v>
      </c>
      <c r="C75">
        <v>8</v>
      </c>
      <c r="D75">
        <v>3.181585165060765</v>
      </c>
      <c r="E75">
        <v>0.3976981456325956</v>
      </c>
      <c r="F75">
        <v>0.2591689110375</v>
      </c>
      <c r="G75">
        <v>0.6503840022885338</v>
      </c>
      <c r="H75">
        <v>74</v>
      </c>
      <c r="I75">
        <v>19</v>
      </c>
      <c r="J75">
        <v>29</v>
      </c>
      <c r="K75">
        <v>64</v>
      </c>
      <c r="L75">
        <v>92</v>
      </c>
      <c r="M75">
        <v>74</v>
      </c>
      <c r="N75" s="2">
        <v>58.66666666666666</v>
      </c>
      <c r="O75" s="2">
        <v>66.5</v>
      </c>
      <c r="P75" s="2">
        <v>1.75</v>
      </c>
    </row>
    <row r="76" spans="1:16">
      <c r="A76" s="1" t="s">
        <v>89</v>
      </c>
      <c r="B76">
        <v>2.0544080456</v>
      </c>
      <c r="C76">
        <v>4</v>
      </c>
      <c r="D76">
        <v>0.5463500389159444</v>
      </c>
      <c r="E76">
        <v>0.1365875097289861</v>
      </c>
      <c r="F76">
        <v>0.5136020113999999</v>
      </c>
      <c r="G76">
        <v>0.182335016295617</v>
      </c>
      <c r="H76">
        <v>75</v>
      </c>
      <c r="I76">
        <v>45</v>
      </c>
      <c r="J76">
        <v>79</v>
      </c>
      <c r="K76">
        <v>91</v>
      </c>
      <c r="L76">
        <v>82</v>
      </c>
      <c r="M76">
        <v>86</v>
      </c>
      <c r="N76" s="2">
        <v>76.33333333333333</v>
      </c>
      <c r="O76" s="2">
        <v>44.75</v>
      </c>
      <c r="P76" s="2">
        <v>2</v>
      </c>
    </row>
    <row r="77" spans="1:16">
      <c r="A77" s="1" t="s">
        <v>90</v>
      </c>
      <c r="B77">
        <v>1.961208821</v>
      </c>
      <c r="C77">
        <v>2</v>
      </c>
      <c r="D77">
        <v>1.52956335699611</v>
      </c>
      <c r="E77">
        <v>0.7647816784980552</v>
      </c>
      <c r="F77">
        <v>0.9806044105</v>
      </c>
      <c r="G77">
        <v>1.517106775019185</v>
      </c>
      <c r="H77">
        <v>76</v>
      </c>
      <c r="I77">
        <v>66</v>
      </c>
      <c r="J77">
        <v>52</v>
      </c>
      <c r="K77">
        <v>20</v>
      </c>
      <c r="L77">
        <v>78</v>
      </c>
      <c r="M77">
        <v>67</v>
      </c>
      <c r="N77" s="2">
        <v>59.83333333333334</v>
      </c>
      <c r="O77" s="2">
        <v>55.5</v>
      </c>
      <c r="P77" s="2">
        <v>2</v>
      </c>
    </row>
    <row r="78" spans="1:16">
      <c r="A78" s="1" t="s">
        <v>91</v>
      </c>
      <c r="B78">
        <v>1.62542319</v>
      </c>
      <c r="C78">
        <v>1</v>
      </c>
      <c r="D78">
        <v>1</v>
      </c>
      <c r="E78">
        <v>1</v>
      </c>
      <c r="F78">
        <v>1.62542319</v>
      </c>
      <c r="G78">
        <v>1.62542319</v>
      </c>
      <c r="H78">
        <v>77</v>
      </c>
      <c r="I78">
        <v>86</v>
      </c>
      <c r="J78">
        <v>65</v>
      </c>
      <c r="K78">
        <v>4</v>
      </c>
      <c r="L78">
        <v>66</v>
      </c>
      <c r="M78">
        <v>65</v>
      </c>
      <c r="N78" s="2">
        <v>60.5</v>
      </c>
      <c r="O78" s="2">
        <v>39</v>
      </c>
      <c r="P78" s="2">
        <v>0</v>
      </c>
    </row>
    <row r="79" spans="1:16">
      <c r="A79" s="1" t="s">
        <v>92</v>
      </c>
      <c r="B79">
        <v>1.4868083</v>
      </c>
      <c r="C79">
        <v>1</v>
      </c>
      <c r="D79">
        <v>0.1166076892514681</v>
      </c>
      <c r="E79">
        <v>0.1166076892514681</v>
      </c>
      <c r="F79">
        <v>1.4868083</v>
      </c>
      <c r="G79">
        <v>0.1733732802229036</v>
      </c>
      <c r="H79">
        <v>78</v>
      </c>
      <c r="I79">
        <v>87</v>
      </c>
      <c r="J79">
        <v>96</v>
      </c>
      <c r="K79">
        <v>96</v>
      </c>
      <c r="L79">
        <v>70</v>
      </c>
      <c r="M79">
        <v>89</v>
      </c>
      <c r="N79" s="2">
        <v>86</v>
      </c>
      <c r="O79" s="2">
        <v>37</v>
      </c>
      <c r="P79" s="2">
        <v>1</v>
      </c>
    </row>
    <row r="80" spans="1:16">
      <c r="A80" s="1" t="s">
        <v>93</v>
      </c>
      <c r="B80">
        <v>1.33417809</v>
      </c>
      <c r="C80">
        <v>1</v>
      </c>
      <c r="D80">
        <v>0.3666725440626847</v>
      </c>
      <c r="E80">
        <v>0.3666725440626847</v>
      </c>
      <c r="F80">
        <v>1.33417809</v>
      </c>
      <c r="G80">
        <v>0.4892064744929935</v>
      </c>
      <c r="H80">
        <v>79</v>
      </c>
      <c r="I80">
        <v>88</v>
      </c>
      <c r="J80">
        <v>83</v>
      </c>
      <c r="K80">
        <v>69</v>
      </c>
      <c r="L80">
        <v>71</v>
      </c>
      <c r="M80">
        <v>77</v>
      </c>
      <c r="N80" s="2">
        <v>77.83333333333333</v>
      </c>
      <c r="O80" s="2">
        <v>47</v>
      </c>
      <c r="P80" s="2">
        <v>2</v>
      </c>
    </row>
    <row r="81" spans="1:16">
      <c r="A81" s="1" t="s">
        <v>94</v>
      </c>
      <c r="B81">
        <v>1.3102983637</v>
      </c>
      <c r="C81">
        <v>2</v>
      </c>
      <c r="D81">
        <v>1.141825294525043</v>
      </c>
      <c r="E81">
        <v>0.5709126472625214</v>
      </c>
      <c r="F81">
        <v>0.65514918185</v>
      </c>
      <c r="G81">
        <v>0.9612821534727549</v>
      </c>
      <c r="H81">
        <v>80</v>
      </c>
      <c r="I81">
        <v>67</v>
      </c>
      <c r="J81">
        <v>59</v>
      </c>
      <c r="K81">
        <v>35</v>
      </c>
      <c r="L81">
        <v>81</v>
      </c>
      <c r="M81">
        <v>68</v>
      </c>
      <c r="N81" s="2">
        <v>65</v>
      </c>
      <c r="O81" s="2">
        <v>68</v>
      </c>
      <c r="P81" s="2">
        <v>1.5</v>
      </c>
    </row>
    <row r="82" spans="1:16">
      <c r="A82" s="1" t="s">
        <v>95</v>
      </c>
      <c r="B82">
        <v>1.07456899</v>
      </c>
      <c r="C82">
        <v>1</v>
      </c>
      <c r="D82">
        <v>0.02834993570125682</v>
      </c>
      <c r="E82">
        <v>0.02834993570125682</v>
      </c>
      <c r="F82">
        <v>1.07456899</v>
      </c>
      <c r="G82">
        <v>0.03046396177306449</v>
      </c>
      <c r="H82">
        <v>81</v>
      </c>
      <c r="I82">
        <v>89</v>
      </c>
      <c r="J82">
        <v>100</v>
      </c>
      <c r="K82">
        <v>99</v>
      </c>
      <c r="L82">
        <v>75</v>
      </c>
      <c r="M82">
        <v>98</v>
      </c>
      <c r="N82" s="2">
        <v>90.33333333333333</v>
      </c>
      <c r="O82" s="2">
        <v>24</v>
      </c>
      <c r="P82" s="2">
        <v>2</v>
      </c>
    </row>
    <row r="83" spans="1:16">
      <c r="A83" s="1" t="s">
        <v>96</v>
      </c>
      <c r="B83">
        <v>0.8638935089999999</v>
      </c>
      <c r="C83">
        <v>1</v>
      </c>
      <c r="D83">
        <v>0.2351081527616736</v>
      </c>
      <c r="E83">
        <v>0.2351081527616736</v>
      </c>
      <c r="F83">
        <v>0.8638935089999999</v>
      </c>
      <c r="G83">
        <v>0.2031084070837902</v>
      </c>
      <c r="H83">
        <v>82</v>
      </c>
      <c r="I83">
        <v>90</v>
      </c>
      <c r="J83">
        <v>87</v>
      </c>
      <c r="K83">
        <v>82</v>
      </c>
      <c r="L83">
        <v>79</v>
      </c>
      <c r="M83">
        <v>83</v>
      </c>
      <c r="N83" s="2">
        <v>83.83333333333333</v>
      </c>
      <c r="O83" s="2">
        <v>48</v>
      </c>
      <c r="P83" s="2">
        <v>2</v>
      </c>
    </row>
    <row r="84" spans="1:16">
      <c r="A84" s="1" t="s">
        <v>97</v>
      </c>
      <c r="B84">
        <v>0.84492357</v>
      </c>
      <c r="C84">
        <v>2</v>
      </c>
      <c r="D84">
        <v>1.649143445704109</v>
      </c>
      <c r="E84">
        <v>0.8245717228520544</v>
      </c>
      <c r="F84">
        <v>0.422461785</v>
      </c>
      <c r="G84">
        <v>0.7250271808132549</v>
      </c>
      <c r="H84">
        <v>83</v>
      </c>
      <c r="I84">
        <v>68</v>
      </c>
      <c r="J84">
        <v>51</v>
      </c>
      <c r="K84">
        <v>17</v>
      </c>
      <c r="L84">
        <v>84</v>
      </c>
      <c r="M84">
        <v>71</v>
      </c>
      <c r="N84" s="2">
        <v>62.33333333333334</v>
      </c>
      <c r="O84" s="2">
        <v>73.5</v>
      </c>
      <c r="P84" s="2">
        <v>1</v>
      </c>
    </row>
    <row r="85" spans="1:16">
      <c r="A85" s="1" t="s">
        <v>98</v>
      </c>
      <c r="B85">
        <v>0.792015165</v>
      </c>
      <c r="C85">
        <v>2</v>
      </c>
      <c r="D85">
        <v>1.680718249349361</v>
      </c>
      <c r="E85">
        <v>0.8403591246746805</v>
      </c>
      <c r="F85">
        <v>0.3960075825</v>
      </c>
      <c r="G85">
        <v>0.6729859484415306</v>
      </c>
      <c r="H85">
        <v>84</v>
      </c>
      <c r="I85">
        <v>69</v>
      </c>
      <c r="J85">
        <v>47</v>
      </c>
      <c r="K85">
        <v>14</v>
      </c>
      <c r="L85">
        <v>86</v>
      </c>
      <c r="M85">
        <v>73</v>
      </c>
      <c r="N85" s="2">
        <v>62.16666666666666</v>
      </c>
      <c r="O85" s="2">
        <v>67</v>
      </c>
      <c r="P85" s="2">
        <v>1</v>
      </c>
    </row>
    <row r="86" spans="1:16">
      <c r="A86" s="1" t="s">
        <v>99</v>
      </c>
      <c r="B86">
        <v>0.751264811</v>
      </c>
      <c r="C86">
        <v>1</v>
      </c>
      <c r="D86">
        <v>0.8535132379727466</v>
      </c>
      <c r="E86">
        <v>0.8535132379727466</v>
      </c>
      <c r="F86">
        <v>0.751264811</v>
      </c>
      <c r="G86">
        <v>0.6412144614115934</v>
      </c>
      <c r="H86">
        <v>85</v>
      </c>
      <c r="I86">
        <v>91</v>
      </c>
      <c r="J86">
        <v>69</v>
      </c>
      <c r="K86">
        <v>12</v>
      </c>
      <c r="L86">
        <v>80</v>
      </c>
      <c r="M86">
        <v>75</v>
      </c>
      <c r="N86" s="2">
        <v>68.66666666666667</v>
      </c>
      <c r="O86" s="2">
        <v>51</v>
      </c>
      <c r="P86" s="2">
        <v>2</v>
      </c>
    </row>
    <row r="87" spans="1:16">
      <c r="A87" s="1" t="s">
        <v>100</v>
      </c>
      <c r="B87">
        <v>0.689164012</v>
      </c>
      <c r="C87">
        <v>2</v>
      </c>
      <c r="D87">
        <v>0.5616889544032724</v>
      </c>
      <c r="E87">
        <v>0.2808444772016362</v>
      </c>
      <c r="F87">
        <v>0.344582006</v>
      </c>
      <c r="G87">
        <v>0.2054638911800864</v>
      </c>
      <c r="H87">
        <v>86</v>
      </c>
      <c r="I87">
        <v>70</v>
      </c>
      <c r="J87">
        <v>78</v>
      </c>
      <c r="K87">
        <v>79</v>
      </c>
      <c r="L87">
        <v>87</v>
      </c>
      <c r="M87">
        <v>82</v>
      </c>
      <c r="N87" s="2">
        <v>80.33333333333333</v>
      </c>
      <c r="O87" s="2">
        <v>59.5</v>
      </c>
      <c r="P87" s="2">
        <v>1.5</v>
      </c>
    </row>
    <row r="88" spans="1:16">
      <c r="A88" s="1" t="s">
        <v>101</v>
      </c>
      <c r="B88">
        <v>0.651230842</v>
      </c>
      <c r="C88">
        <v>2</v>
      </c>
      <c r="D88">
        <v>0.6124977575467019</v>
      </c>
      <c r="E88">
        <v>0.3062488787733509</v>
      </c>
      <c r="F88">
        <v>0.325615421</v>
      </c>
      <c r="G88">
        <v>0.1994449758340786</v>
      </c>
      <c r="H88">
        <v>87</v>
      </c>
      <c r="I88">
        <v>71</v>
      </c>
      <c r="J88">
        <v>75</v>
      </c>
      <c r="K88">
        <v>77</v>
      </c>
      <c r="L88">
        <v>88</v>
      </c>
      <c r="M88">
        <v>84</v>
      </c>
      <c r="N88" s="2">
        <v>80.33333333333333</v>
      </c>
      <c r="O88" s="2">
        <v>66</v>
      </c>
      <c r="P88" s="2">
        <v>2</v>
      </c>
    </row>
    <row r="89" spans="1:16">
      <c r="A89" s="1" t="s">
        <v>102</v>
      </c>
      <c r="B89">
        <v>0.493860245</v>
      </c>
      <c r="C89">
        <v>1</v>
      </c>
      <c r="D89">
        <v>0.1336966453518576</v>
      </c>
      <c r="E89">
        <v>0.1336966453518576</v>
      </c>
      <c r="F89">
        <v>0.493860245</v>
      </c>
      <c r="G89">
        <v>0.0660274580291465</v>
      </c>
      <c r="H89">
        <v>88</v>
      </c>
      <c r="I89">
        <v>92</v>
      </c>
      <c r="J89">
        <v>93</v>
      </c>
      <c r="K89">
        <v>92</v>
      </c>
      <c r="L89">
        <v>83</v>
      </c>
      <c r="M89">
        <v>93</v>
      </c>
      <c r="N89" s="2">
        <v>90.16666666666667</v>
      </c>
      <c r="O89" s="2">
        <v>30</v>
      </c>
      <c r="P89" s="2">
        <v>2</v>
      </c>
    </row>
    <row r="90" spans="1:16">
      <c r="A90" s="1" t="s">
        <v>103</v>
      </c>
      <c r="B90">
        <v>0.409775078</v>
      </c>
      <c r="C90">
        <v>1</v>
      </c>
      <c r="D90">
        <v>0.2803368075573106</v>
      </c>
      <c r="E90">
        <v>0.2803368075573106</v>
      </c>
      <c r="F90">
        <v>0.409775078</v>
      </c>
      <c r="G90">
        <v>0.1148750371830679</v>
      </c>
      <c r="H90">
        <v>89</v>
      </c>
      <c r="I90">
        <v>93</v>
      </c>
      <c r="J90">
        <v>85</v>
      </c>
      <c r="K90">
        <v>80</v>
      </c>
      <c r="L90">
        <v>85</v>
      </c>
      <c r="M90">
        <v>91</v>
      </c>
      <c r="N90" s="2">
        <v>87.16666666666667</v>
      </c>
      <c r="O90" s="2">
        <v>55</v>
      </c>
      <c r="P90" s="2">
        <v>2</v>
      </c>
    </row>
    <row r="91" spans="1:16">
      <c r="A91" s="1" t="s">
        <v>104</v>
      </c>
      <c r="B91">
        <v>0.4072883276</v>
      </c>
      <c r="C91">
        <v>2</v>
      </c>
      <c r="D91">
        <v>1.041776134101461</v>
      </c>
      <c r="E91">
        <v>0.5208880670507304</v>
      </c>
      <c r="F91">
        <v>0.2036441638</v>
      </c>
      <c r="G91">
        <v>0.231143861880708</v>
      </c>
      <c r="H91">
        <v>90</v>
      </c>
      <c r="I91">
        <v>72</v>
      </c>
      <c r="J91">
        <v>62</v>
      </c>
      <c r="K91">
        <v>45</v>
      </c>
      <c r="L91">
        <v>94</v>
      </c>
      <c r="M91">
        <v>80</v>
      </c>
      <c r="N91" s="2">
        <v>73.83333333333333</v>
      </c>
      <c r="O91" s="2">
        <v>81.5</v>
      </c>
      <c r="P91" s="2">
        <v>2</v>
      </c>
    </row>
    <row r="92" spans="1:16">
      <c r="A92" s="1" t="s">
        <v>105</v>
      </c>
      <c r="B92">
        <v>0.324578583</v>
      </c>
      <c r="C92">
        <v>1</v>
      </c>
      <c r="D92">
        <v>0.5651821881405173</v>
      </c>
      <c r="E92">
        <v>0.5651821881405173</v>
      </c>
      <c r="F92">
        <v>0.324578583</v>
      </c>
      <c r="G92">
        <v>0.1834460337634885</v>
      </c>
      <c r="H92">
        <v>91</v>
      </c>
      <c r="I92">
        <v>94</v>
      </c>
      <c r="J92">
        <v>77</v>
      </c>
      <c r="K92">
        <v>37</v>
      </c>
      <c r="L92">
        <v>89</v>
      </c>
      <c r="M92">
        <v>85</v>
      </c>
      <c r="N92" s="2">
        <v>78.83333333333333</v>
      </c>
      <c r="O92" s="2">
        <v>57</v>
      </c>
      <c r="P92" s="2">
        <v>2</v>
      </c>
    </row>
    <row r="93" spans="1:16">
      <c r="A93" s="1" t="s">
        <v>106</v>
      </c>
      <c r="B93">
        <v>0.3067896293</v>
      </c>
      <c r="C93">
        <v>2</v>
      </c>
      <c r="D93">
        <v>1.664155473793493</v>
      </c>
      <c r="E93">
        <v>0.8320777368967467</v>
      </c>
      <c r="F93">
        <v>0.15339481465</v>
      </c>
      <c r="G93">
        <v>0.2229220613466183</v>
      </c>
      <c r="H93">
        <v>92</v>
      </c>
      <c r="I93">
        <v>73</v>
      </c>
      <c r="J93">
        <v>48</v>
      </c>
      <c r="K93">
        <v>16</v>
      </c>
      <c r="L93">
        <v>97</v>
      </c>
      <c r="M93">
        <v>81</v>
      </c>
      <c r="N93" s="2">
        <v>67.83333333333333</v>
      </c>
      <c r="O93" s="2">
        <v>84</v>
      </c>
      <c r="P93" s="2">
        <v>0.5</v>
      </c>
    </row>
    <row r="94" spans="1:16">
      <c r="A94" s="1" t="s">
        <v>107</v>
      </c>
      <c r="B94">
        <v>0.300703138</v>
      </c>
      <c r="C94">
        <v>1</v>
      </c>
      <c r="D94">
        <v>0.166541676266074</v>
      </c>
      <c r="E94">
        <v>0.166541676266074</v>
      </c>
      <c r="F94">
        <v>0.300703138</v>
      </c>
      <c r="G94">
        <v>0.05007960466098858</v>
      </c>
      <c r="H94">
        <v>93</v>
      </c>
      <c r="I94">
        <v>95</v>
      </c>
      <c r="J94">
        <v>90</v>
      </c>
      <c r="K94">
        <v>88</v>
      </c>
      <c r="L94">
        <v>90</v>
      </c>
      <c r="M94">
        <v>97</v>
      </c>
      <c r="N94" s="2">
        <v>92.16666666666667</v>
      </c>
      <c r="O94" s="2">
        <v>60</v>
      </c>
      <c r="P94" s="2">
        <v>1</v>
      </c>
    </row>
    <row r="95" spans="1:16">
      <c r="A95" s="1" t="s">
        <v>108</v>
      </c>
      <c r="B95">
        <v>0.2983908804</v>
      </c>
      <c r="C95">
        <v>2</v>
      </c>
      <c r="D95">
        <v>0.2454003284462782</v>
      </c>
      <c r="E95">
        <v>0.1227001642231391</v>
      </c>
      <c r="F95">
        <v>0.1491954402</v>
      </c>
      <c r="G95">
        <v>0.02443505826718373</v>
      </c>
      <c r="H95">
        <v>94</v>
      </c>
      <c r="I95">
        <v>74</v>
      </c>
      <c r="J95">
        <v>86</v>
      </c>
      <c r="K95">
        <v>94</v>
      </c>
      <c r="L95">
        <v>98</v>
      </c>
      <c r="M95">
        <v>99</v>
      </c>
      <c r="N95" s="2">
        <v>90.83333333333333</v>
      </c>
      <c r="O95" s="2">
        <v>49.5</v>
      </c>
      <c r="P95" s="2">
        <v>2</v>
      </c>
    </row>
    <row r="96" spans="1:16">
      <c r="A96" s="1" t="s">
        <v>109</v>
      </c>
      <c r="B96">
        <v>0.26455313</v>
      </c>
      <c r="C96">
        <v>1</v>
      </c>
      <c r="D96">
        <v>0.2147094451280529</v>
      </c>
      <c r="E96">
        <v>0.2147094451280529</v>
      </c>
      <c r="F96">
        <v>0.26455313</v>
      </c>
      <c r="G96">
        <v>0.05680205574918964</v>
      </c>
      <c r="H96">
        <v>95</v>
      </c>
      <c r="I96">
        <v>96</v>
      </c>
      <c r="J96">
        <v>88</v>
      </c>
      <c r="K96">
        <v>83</v>
      </c>
      <c r="L96">
        <v>91</v>
      </c>
      <c r="M96">
        <v>96</v>
      </c>
      <c r="N96" s="2">
        <v>91.5</v>
      </c>
      <c r="O96" s="2">
        <v>68</v>
      </c>
      <c r="P96" s="2">
        <v>1</v>
      </c>
    </row>
    <row r="97" spans="1:16">
      <c r="A97" s="1" t="s">
        <v>110</v>
      </c>
      <c r="B97">
        <v>0.2328101692</v>
      </c>
      <c r="C97">
        <v>2</v>
      </c>
      <c r="D97">
        <v>1.437759758986955</v>
      </c>
      <c r="E97">
        <v>0.7188798794934775</v>
      </c>
      <c r="F97">
        <v>0.1164050846</v>
      </c>
      <c r="G97">
        <v>0.1673210466507005</v>
      </c>
      <c r="H97">
        <v>96</v>
      </c>
      <c r="I97">
        <v>75</v>
      </c>
      <c r="J97">
        <v>56</v>
      </c>
      <c r="K97">
        <v>23</v>
      </c>
      <c r="L97">
        <v>100</v>
      </c>
      <c r="M97">
        <v>90</v>
      </c>
      <c r="N97" s="2">
        <v>73.33333333333333</v>
      </c>
      <c r="O97" s="2">
        <v>96.5</v>
      </c>
      <c r="P97" s="2">
        <v>1</v>
      </c>
    </row>
    <row r="98" spans="1:16">
      <c r="A98" s="1" t="s">
        <v>111</v>
      </c>
      <c r="B98">
        <v>0.207633287</v>
      </c>
      <c r="C98">
        <v>1</v>
      </c>
      <c r="D98">
        <v>0.296463066814649</v>
      </c>
      <c r="E98">
        <v>0.296463066814649</v>
      </c>
      <c r="F98">
        <v>0.207633287</v>
      </c>
      <c r="G98">
        <v>0.0615556010368262</v>
      </c>
      <c r="H98">
        <v>97</v>
      </c>
      <c r="I98">
        <v>97</v>
      </c>
      <c r="J98">
        <v>84</v>
      </c>
      <c r="K98">
        <v>78</v>
      </c>
      <c r="L98">
        <v>93</v>
      </c>
      <c r="M98">
        <v>95</v>
      </c>
      <c r="N98" s="2">
        <v>90.66666666666667</v>
      </c>
      <c r="O98" s="2">
        <v>78</v>
      </c>
      <c r="P98" s="2">
        <v>2</v>
      </c>
    </row>
    <row r="99" spans="1:16">
      <c r="A99" s="1" t="s">
        <v>112</v>
      </c>
      <c r="B99">
        <v>0.181218594</v>
      </c>
      <c r="C99">
        <v>1</v>
      </c>
      <c r="D99">
        <v>1</v>
      </c>
      <c r="E99">
        <v>1</v>
      </c>
      <c r="F99">
        <v>0.181218594</v>
      </c>
      <c r="G99">
        <v>0.181218594</v>
      </c>
      <c r="H99">
        <v>98</v>
      </c>
      <c r="I99">
        <v>98</v>
      </c>
      <c r="J99">
        <v>66</v>
      </c>
      <c r="K99">
        <v>5</v>
      </c>
      <c r="L99">
        <v>95</v>
      </c>
      <c r="M99">
        <v>87</v>
      </c>
      <c r="N99" s="2">
        <v>74.83333333333333</v>
      </c>
      <c r="O99" s="2">
        <v>68</v>
      </c>
      <c r="P99" s="2">
        <v>0</v>
      </c>
    </row>
    <row r="100" spans="1:16">
      <c r="A100" s="1" t="s">
        <v>113</v>
      </c>
      <c r="B100">
        <v>0.169202805</v>
      </c>
      <c r="C100">
        <v>1</v>
      </c>
      <c r="D100">
        <v>0.06171179289285359</v>
      </c>
      <c r="E100">
        <v>0.06171179289285359</v>
      </c>
      <c r="F100">
        <v>0.169202805</v>
      </c>
      <c r="G100">
        <v>0.01044180845904989</v>
      </c>
      <c r="H100">
        <v>99</v>
      </c>
      <c r="I100">
        <v>99</v>
      </c>
      <c r="J100">
        <v>98</v>
      </c>
      <c r="K100">
        <v>98</v>
      </c>
      <c r="L100">
        <v>96</v>
      </c>
      <c r="M100">
        <v>100</v>
      </c>
      <c r="N100" s="2">
        <v>98.33333333333333</v>
      </c>
      <c r="O100" s="2">
        <v>27</v>
      </c>
      <c r="P100" s="2">
        <v>2</v>
      </c>
    </row>
    <row r="101" spans="1:16">
      <c r="A101" s="1" t="s">
        <v>114</v>
      </c>
      <c r="B101">
        <v>0.125825733</v>
      </c>
      <c r="C101">
        <v>1</v>
      </c>
      <c r="D101">
        <v>0.5046302320592129</v>
      </c>
      <c r="E101">
        <v>0.5046302320592129</v>
      </c>
      <c r="F101">
        <v>0.125825733</v>
      </c>
      <c r="G101">
        <v>0.06349546884281056</v>
      </c>
      <c r="H101">
        <v>100</v>
      </c>
      <c r="I101">
        <v>100</v>
      </c>
      <c r="J101">
        <v>80</v>
      </c>
      <c r="K101">
        <v>48</v>
      </c>
      <c r="L101">
        <v>99</v>
      </c>
      <c r="M101">
        <v>94</v>
      </c>
      <c r="N101" s="2">
        <v>86.83333333333333</v>
      </c>
      <c r="O101" s="2">
        <v>83</v>
      </c>
      <c r="P101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1"/>
  <sheetViews>
    <sheetView workbookViewId="0"/>
  </sheetViews>
  <sheetFormatPr defaultRowHeight="15"/>
  <cols>
    <col min="1" max="1" width="54.7109375" style="1" customWidth="1"/>
    <col min="2" max="10" width="17.7109375" customWidth="1"/>
    <col min="11" max="12" width="18.7109375" customWidth="1"/>
    <col min="13" max="13" width="19.7109375" customWidth="1"/>
    <col min="14" max="14" width="17.7109375" style="2" customWidth="1"/>
    <col min="15" max="16" width="19.7109375" style="2" customWidth="1"/>
  </cols>
  <sheetData>
    <row r="1" spans="1:16" s="3" customFormat="1" ht="2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115</v>
      </c>
      <c r="B2">
        <v>28507.5840539</v>
      </c>
      <c r="C2">
        <v>8</v>
      </c>
      <c r="D2">
        <v>4.196459918317809</v>
      </c>
      <c r="E2">
        <v>0.5245574897897262</v>
      </c>
      <c r="F2">
        <v>3563.4480067375</v>
      </c>
      <c r="G2">
        <v>18253.00207069669</v>
      </c>
      <c r="H2">
        <v>1</v>
      </c>
      <c r="I2">
        <v>1</v>
      </c>
      <c r="J2">
        <v>1</v>
      </c>
      <c r="K2">
        <v>28</v>
      </c>
      <c r="L2">
        <v>5</v>
      </c>
      <c r="M2">
        <v>1</v>
      </c>
      <c r="N2" s="2">
        <v>6.166666666666667</v>
      </c>
      <c r="O2" s="2">
        <v>40.5</v>
      </c>
      <c r="P2" s="2">
        <v>1.375</v>
      </c>
    </row>
    <row r="3" spans="1:16">
      <c r="A3" s="1" t="s">
        <v>116</v>
      </c>
      <c r="B3">
        <v>11482.347415304</v>
      </c>
      <c r="C3">
        <v>7</v>
      </c>
      <c r="D3">
        <v>2.940800849862257</v>
      </c>
      <c r="E3">
        <v>0.4201144071231796</v>
      </c>
      <c r="F3">
        <v>1640.335345043429</v>
      </c>
      <c r="G3">
        <v>4276.159546314952</v>
      </c>
      <c r="H3">
        <v>2</v>
      </c>
      <c r="I3">
        <v>3</v>
      </c>
      <c r="J3">
        <v>4</v>
      </c>
      <c r="K3">
        <v>37</v>
      </c>
      <c r="L3">
        <v>11</v>
      </c>
      <c r="M3">
        <v>3</v>
      </c>
      <c r="N3" s="2">
        <v>10</v>
      </c>
      <c r="O3" s="2">
        <v>35.71428571428572</v>
      </c>
      <c r="P3" s="2">
        <v>1.428571428571429</v>
      </c>
    </row>
    <row r="4" spans="1:16">
      <c r="A4" s="1" t="s">
        <v>117</v>
      </c>
      <c r="B4">
        <v>10648.58106</v>
      </c>
      <c r="C4">
        <v>1</v>
      </c>
      <c r="D4">
        <v>0.1783418673058067</v>
      </c>
      <c r="E4">
        <v>0.1783418673058067</v>
      </c>
      <c r="F4">
        <v>10648.58106</v>
      </c>
      <c r="G4">
        <v>1899.087830397647</v>
      </c>
      <c r="H4">
        <v>3</v>
      </c>
      <c r="I4">
        <v>30</v>
      </c>
      <c r="J4">
        <v>70</v>
      </c>
      <c r="K4">
        <v>68</v>
      </c>
      <c r="L4">
        <v>1</v>
      </c>
      <c r="M4">
        <v>5</v>
      </c>
      <c r="N4" s="2">
        <v>29.5</v>
      </c>
      <c r="O4" s="2">
        <v>0</v>
      </c>
      <c r="P4" s="2">
        <v>2</v>
      </c>
    </row>
    <row r="5" spans="1:16">
      <c r="A5" s="1" t="s">
        <v>118</v>
      </c>
      <c r="B5">
        <v>10645.06153</v>
      </c>
      <c r="C5">
        <v>1</v>
      </c>
      <c r="D5">
        <v>0.4360678360024695</v>
      </c>
      <c r="E5">
        <v>0.4360678360024695</v>
      </c>
      <c r="F5">
        <v>10645.06153</v>
      </c>
      <c r="G5">
        <v>4641.968945500236</v>
      </c>
      <c r="H5">
        <v>4</v>
      </c>
      <c r="I5">
        <v>31</v>
      </c>
      <c r="J5">
        <v>48</v>
      </c>
      <c r="K5">
        <v>32</v>
      </c>
      <c r="L5">
        <v>2</v>
      </c>
      <c r="M5">
        <v>2</v>
      </c>
      <c r="N5" s="2">
        <v>19.83333333333333</v>
      </c>
      <c r="O5" s="2">
        <v>0</v>
      </c>
      <c r="P5" s="2">
        <v>2</v>
      </c>
    </row>
    <row r="6" spans="1:16">
      <c r="A6" s="1" t="s">
        <v>119</v>
      </c>
      <c r="B6">
        <v>5262.83594</v>
      </c>
      <c r="C6">
        <v>1</v>
      </c>
      <c r="D6">
        <v>0.2475186555235793</v>
      </c>
      <c r="E6">
        <v>0.2475186555235793</v>
      </c>
      <c r="F6">
        <v>5262.83594</v>
      </c>
      <c r="G6">
        <v>1302.650076109973</v>
      </c>
      <c r="H6">
        <v>5</v>
      </c>
      <c r="I6">
        <v>32</v>
      </c>
      <c r="J6">
        <v>64</v>
      </c>
      <c r="K6">
        <v>59</v>
      </c>
      <c r="L6">
        <v>3</v>
      </c>
      <c r="M6">
        <v>7</v>
      </c>
      <c r="N6" s="2">
        <v>28.33333333333333</v>
      </c>
      <c r="O6" s="2">
        <v>1</v>
      </c>
      <c r="P6" s="2">
        <v>2</v>
      </c>
    </row>
    <row r="7" spans="1:16">
      <c r="A7" s="1" t="s">
        <v>120</v>
      </c>
      <c r="B7">
        <v>4516.987063</v>
      </c>
      <c r="C7">
        <v>1</v>
      </c>
      <c r="D7">
        <v>0.4192177819347912</v>
      </c>
      <c r="E7">
        <v>0.4192177819347912</v>
      </c>
      <c r="F7">
        <v>4516.987063</v>
      </c>
      <c r="G7">
        <v>1893.601297579007</v>
      </c>
      <c r="H7">
        <v>6</v>
      </c>
      <c r="I7">
        <v>33</v>
      </c>
      <c r="J7">
        <v>52</v>
      </c>
      <c r="K7">
        <v>38</v>
      </c>
      <c r="L7">
        <v>4</v>
      </c>
      <c r="M7">
        <v>6</v>
      </c>
      <c r="N7" s="2">
        <v>23.16666666666667</v>
      </c>
      <c r="O7" s="2">
        <v>1</v>
      </c>
      <c r="P7" s="2">
        <v>2</v>
      </c>
    </row>
    <row r="8" spans="1:16">
      <c r="A8" s="1" t="s">
        <v>121</v>
      </c>
      <c r="B8">
        <v>3445.162109</v>
      </c>
      <c r="C8">
        <v>1</v>
      </c>
      <c r="D8">
        <v>0.3332636049325783</v>
      </c>
      <c r="E8">
        <v>0.3332636049325783</v>
      </c>
      <c r="F8">
        <v>3445.162109</v>
      </c>
      <c r="G8">
        <v>1148.147144022464</v>
      </c>
      <c r="H8">
        <v>7</v>
      </c>
      <c r="I8">
        <v>34</v>
      </c>
      <c r="J8">
        <v>57</v>
      </c>
      <c r="K8">
        <v>49</v>
      </c>
      <c r="L8">
        <v>6</v>
      </c>
      <c r="M8">
        <v>8</v>
      </c>
      <c r="N8" s="2">
        <v>26.83333333333333</v>
      </c>
      <c r="O8" s="2">
        <v>1</v>
      </c>
      <c r="P8" s="2">
        <v>1</v>
      </c>
    </row>
    <row r="9" spans="1:16">
      <c r="A9" s="1" t="s">
        <v>122</v>
      </c>
      <c r="B9">
        <v>3164.927810024</v>
      </c>
      <c r="C9">
        <v>8</v>
      </c>
      <c r="D9">
        <v>3.987376578839681</v>
      </c>
      <c r="E9">
        <v>0.4984220723549602</v>
      </c>
      <c r="F9">
        <v>395.615976253</v>
      </c>
      <c r="G9">
        <v>2223.348943509674</v>
      </c>
      <c r="H9">
        <v>8</v>
      </c>
      <c r="I9">
        <v>2</v>
      </c>
      <c r="J9">
        <v>2</v>
      </c>
      <c r="K9">
        <v>31</v>
      </c>
      <c r="L9">
        <v>24</v>
      </c>
      <c r="M9">
        <v>4</v>
      </c>
      <c r="N9" s="2">
        <v>11.83333333333333</v>
      </c>
      <c r="O9" s="2">
        <v>25.75</v>
      </c>
      <c r="P9" s="2">
        <v>1.625</v>
      </c>
    </row>
    <row r="10" spans="1:16">
      <c r="A10" s="1" t="s">
        <v>123</v>
      </c>
      <c r="B10">
        <v>2877.964786</v>
      </c>
      <c r="C10">
        <v>1</v>
      </c>
      <c r="D10">
        <v>0.2917125843765833</v>
      </c>
      <c r="E10">
        <v>0.2917125843765833</v>
      </c>
      <c r="F10">
        <v>2877.964786</v>
      </c>
      <c r="G10">
        <v>839.5385454688605</v>
      </c>
      <c r="H10">
        <v>9</v>
      </c>
      <c r="I10">
        <v>35</v>
      </c>
      <c r="J10">
        <v>60</v>
      </c>
      <c r="K10">
        <v>54</v>
      </c>
      <c r="L10">
        <v>7</v>
      </c>
      <c r="M10">
        <v>10</v>
      </c>
      <c r="N10" s="2">
        <v>29.16666666666667</v>
      </c>
      <c r="O10" s="2">
        <v>2</v>
      </c>
      <c r="P10" s="2">
        <v>2</v>
      </c>
    </row>
    <row r="11" spans="1:16">
      <c r="A11" s="1" t="s">
        <v>124</v>
      </c>
      <c r="B11">
        <v>2477.139408</v>
      </c>
      <c r="C11">
        <v>1</v>
      </c>
      <c r="D11">
        <v>0.4280757183303217</v>
      </c>
      <c r="E11">
        <v>0.4280757183303217</v>
      </c>
      <c r="F11">
        <v>2477.139408</v>
      </c>
      <c r="G11">
        <v>1060.403231483948</v>
      </c>
      <c r="H11">
        <v>10</v>
      </c>
      <c r="I11">
        <v>36</v>
      </c>
      <c r="J11">
        <v>50</v>
      </c>
      <c r="K11">
        <v>35</v>
      </c>
      <c r="L11">
        <v>8</v>
      </c>
      <c r="M11">
        <v>9</v>
      </c>
      <c r="N11" s="2">
        <v>24.66666666666667</v>
      </c>
      <c r="O11" s="2">
        <v>2</v>
      </c>
      <c r="P11" s="2">
        <v>2</v>
      </c>
    </row>
    <row r="12" spans="1:16">
      <c r="A12" s="1" t="s">
        <v>125</v>
      </c>
      <c r="B12">
        <v>2301.6371545</v>
      </c>
      <c r="C12">
        <v>6</v>
      </c>
      <c r="D12">
        <v>1.256465369615628</v>
      </c>
      <c r="E12">
        <v>0.209410894935938</v>
      </c>
      <c r="F12">
        <v>383.6061924166667</v>
      </c>
      <c r="G12">
        <v>468.687243676043</v>
      </c>
      <c r="H12">
        <v>11</v>
      </c>
      <c r="I12">
        <v>4</v>
      </c>
      <c r="J12">
        <v>12</v>
      </c>
      <c r="K12">
        <v>64</v>
      </c>
      <c r="L12">
        <v>26</v>
      </c>
      <c r="M12">
        <v>17</v>
      </c>
      <c r="N12" s="2">
        <v>22.33333333333333</v>
      </c>
      <c r="O12" s="2">
        <v>6.666666666666667</v>
      </c>
      <c r="P12" s="2">
        <v>1.833333333333333</v>
      </c>
    </row>
    <row r="13" spans="1:16">
      <c r="A13" s="1" t="s">
        <v>126</v>
      </c>
      <c r="B13">
        <v>2232.25122</v>
      </c>
      <c r="C13">
        <v>1</v>
      </c>
      <c r="D13">
        <v>0.1049133892580891</v>
      </c>
      <c r="E13">
        <v>0.1049133892580891</v>
      </c>
      <c r="F13">
        <v>2232.25122</v>
      </c>
      <c r="G13">
        <v>234.1930411657043</v>
      </c>
      <c r="H13">
        <v>12</v>
      </c>
      <c r="I13">
        <v>37</v>
      </c>
      <c r="J13">
        <v>84</v>
      </c>
      <c r="K13">
        <v>84</v>
      </c>
      <c r="L13">
        <v>9</v>
      </c>
      <c r="M13">
        <v>24</v>
      </c>
      <c r="N13" s="2">
        <v>41.66666666666666</v>
      </c>
      <c r="O13" s="2">
        <v>0</v>
      </c>
      <c r="P13" s="2">
        <v>2</v>
      </c>
    </row>
    <row r="14" spans="1:16">
      <c r="A14" s="1" t="s">
        <v>127</v>
      </c>
      <c r="B14">
        <v>1776.834592</v>
      </c>
      <c r="C14">
        <v>1</v>
      </c>
      <c r="D14">
        <v>0.3496784114374142</v>
      </c>
      <c r="E14">
        <v>0.3496784114374142</v>
      </c>
      <c r="F14">
        <v>1776.834592</v>
      </c>
      <c r="G14">
        <v>621.320697517606</v>
      </c>
      <c r="H14">
        <v>13</v>
      </c>
      <c r="I14">
        <v>38</v>
      </c>
      <c r="J14">
        <v>55</v>
      </c>
      <c r="K14">
        <v>46</v>
      </c>
      <c r="L14">
        <v>10</v>
      </c>
      <c r="M14">
        <v>14</v>
      </c>
      <c r="N14" s="2">
        <v>29.33333333333333</v>
      </c>
      <c r="O14" s="2">
        <v>3</v>
      </c>
      <c r="P14" s="2">
        <v>2</v>
      </c>
    </row>
    <row r="15" spans="1:16">
      <c r="A15" s="1" t="s">
        <v>128</v>
      </c>
      <c r="B15">
        <v>1700.9561785</v>
      </c>
      <c r="C15">
        <v>2</v>
      </c>
      <c r="D15">
        <v>0.5144933391631707</v>
      </c>
      <c r="E15">
        <v>0.2572466695815854</v>
      </c>
      <c r="F15">
        <v>850.47808925</v>
      </c>
      <c r="G15">
        <v>463.293929814263</v>
      </c>
      <c r="H15">
        <v>14</v>
      </c>
      <c r="I15">
        <v>13</v>
      </c>
      <c r="J15">
        <v>46</v>
      </c>
      <c r="K15">
        <v>57</v>
      </c>
      <c r="L15">
        <v>14</v>
      </c>
      <c r="M15">
        <v>18</v>
      </c>
      <c r="N15" s="2">
        <v>27</v>
      </c>
      <c r="O15" s="2">
        <v>1</v>
      </c>
      <c r="P15" s="2">
        <v>2</v>
      </c>
    </row>
    <row r="16" spans="1:16">
      <c r="A16" s="1" t="s">
        <v>129</v>
      </c>
      <c r="B16">
        <v>1487.335934</v>
      </c>
      <c r="C16">
        <v>1</v>
      </c>
      <c r="D16">
        <v>0.4283572003366919</v>
      </c>
      <c r="E16">
        <v>0.4283572003366919</v>
      </c>
      <c r="F16">
        <v>1487.335934</v>
      </c>
      <c r="G16">
        <v>637.1110566483989</v>
      </c>
      <c r="H16">
        <v>15</v>
      </c>
      <c r="I16">
        <v>39</v>
      </c>
      <c r="J16">
        <v>49</v>
      </c>
      <c r="K16">
        <v>34</v>
      </c>
      <c r="L16">
        <v>12</v>
      </c>
      <c r="M16">
        <v>13</v>
      </c>
      <c r="N16" s="2">
        <v>27</v>
      </c>
      <c r="O16" s="2">
        <v>3</v>
      </c>
      <c r="P16" s="2">
        <v>2</v>
      </c>
    </row>
    <row r="17" spans="1:16">
      <c r="A17" s="1" t="s">
        <v>130</v>
      </c>
      <c r="B17">
        <v>908.04303</v>
      </c>
      <c r="C17">
        <v>1</v>
      </c>
      <c r="D17">
        <v>0.8319973368415452</v>
      </c>
      <c r="E17">
        <v>0.8319973368415452</v>
      </c>
      <c r="F17">
        <v>908.04303</v>
      </c>
      <c r="G17">
        <v>755.4893826975274</v>
      </c>
      <c r="H17">
        <v>16</v>
      </c>
      <c r="I17">
        <v>40</v>
      </c>
      <c r="J17">
        <v>29</v>
      </c>
      <c r="K17">
        <v>14</v>
      </c>
      <c r="L17">
        <v>13</v>
      </c>
      <c r="M17">
        <v>11</v>
      </c>
      <c r="N17" s="2">
        <v>20.5</v>
      </c>
      <c r="O17" s="2">
        <v>4</v>
      </c>
      <c r="P17" s="2">
        <v>1</v>
      </c>
    </row>
    <row r="18" spans="1:16">
      <c r="A18" s="1" t="s">
        <v>131</v>
      </c>
      <c r="B18">
        <v>842.3243315579999</v>
      </c>
      <c r="C18">
        <v>6</v>
      </c>
      <c r="D18">
        <v>3.018081139469675</v>
      </c>
      <c r="E18">
        <v>0.5030135232449459</v>
      </c>
      <c r="F18">
        <v>140.387388593</v>
      </c>
      <c r="G18">
        <v>462.9993080480471</v>
      </c>
      <c r="H18">
        <v>17</v>
      </c>
      <c r="I18">
        <v>5</v>
      </c>
      <c r="J18">
        <v>3</v>
      </c>
      <c r="K18">
        <v>30</v>
      </c>
      <c r="L18">
        <v>42</v>
      </c>
      <c r="M18">
        <v>19</v>
      </c>
      <c r="N18" s="2">
        <v>19.33333333333333</v>
      </c>
      <c r="O18" s="2">
        <v>25.33333333333333</v>
      </c>
      <c r="P18" s="2">
        <v>1.333333333333333</v>
      </c>
    </row>
    <row r="19" spans="1:16">
      <c r="A19" s="1" t="s">
        <v>132</v>
      </c>
      <c r="B19">
        <v>762.434571</v>
      </c>
      <c r="C19">
        <v>1</v>
      </c>
      <c r="D19">
        <v>0.8778185089844691</v>
      </c>
      <c r="E19">
        <v>0.8778185089844691</v>
      </c>
      <c r="F19">
        <v>762.434571</v>
      </c>
      <c r="G19">
        <v>669.2791783134334</v>
      </c>
      <c r="H19">
        <v>18</v>
      </c>
      <c r="I19">
        <v>41</v>
      </c>
      <c r="J19">
        <v>23</v>
      </c>
      <c r="K19">
        <v>7</v>
      </c>
      <c r="L19">
        <v>15</v>
      </c>
      <c r="M19">
        <v>12</v>
      </c>
      <c r="N19" s="2">
        <v>19.33333333333333</v>
      </c>
      <c r="O19" s="2">
        <v>5</v>
      </c>
      <c r="P19" s="2">
        <v>1</v>
      </c>
    </row>
    <row r="20" spans="1:16">
      <c r="A20" s="1" t="s">
        <v>133</v>
      </c>
      <c r="B20">
        <v>728.2346199999999</v>
      </c>
      <c r="C20">
        <v>1</v>
      </c>
      <c r="D20">
        <v>0.7357700361478104</v>
      </c>
      <c r="E20">
        <v>0.7357700361478104</v>
      </c>
      <c r="F20">
        <v>728.2346199999999</v>
      </c>
      <c r="G20">
        <v>535.813212681487</v>
      </c>
      <c r="H20">
        <v>19</v>
      </c>
      <c r="I20">
        <v>42</v>
      </c>
      <c r="J20">
        <v>37</v>
      </c>
      <c r="K20">
        <v>20</v>
      </c>
      <c r="L20">
        <v>16</v>
      </c>
      <c r="M20">
        <v>15</v>
      </c>
      <c r="N20" s="2">
        <v>24.83333333333333</v>
      </c>
      <c r="O20" s="2">
        <v>5</v>
      </c>
      <c r="P20" s="2">
        <v>2</v>
      </c>
    </row>
    <row r="21" spans="1:16">
      <c r="A21" s="1" t="s">
        <v>134</v>
      </c>
      <c r="B21">
        <v>706.9592290000001</v>
      </c>
      <c r="C21">
        <v>1</v>
      </c>
      <c r="D21">
        <v>0.300967629575539</v>
      </c>
      <c r="E21">
        <v>0.300967629575539</v>
      </c>
      <c r="F21">
        <v>706.9592290000001</v>
      </c>
      <c r="G21">
        <v>212.7718433586807</v>
      </c>
      <c r="H21">
        <v>20</v>
      </c>
      <c r="I21">
        <v>43</v>
      </c>
      <c r="J21">
        <v>59</v>
      </c>
      <c r="K21">
        <v>52</v>
      </c>
      <c r="L21">
        <v>17</v>
      </c>
      <c r="M21">
        <v>27</v>
      </c>
      <c r="N21" s="2">
        <v>36.33333333333334</v>
      </c>
      <c r="O21" s="2">
        <v>1</v>
      </c>
      <c r="P21" s="2">
        <v>2</v>
      </c>
    </row>
    <row r="22" spans="1:16">
      <c r="A22" s="1" t="s">
        <v>135</v>
      </c>
      <c r="B22">
        <v>658.6698400217</v>
      </c>
      <c r="C22">
        <v>2</v>
      </c>
      <c r="D22">
        <v>0.6484770659079386</v>
      </c>
      <c r="E22">
        <v>0.3242385329539693</v>
      </c>
      <c r="F22">
        <v>329.33492001085</v>
      </c>
      <c r="G22">
        <v>21.41852323852065</v>
      </c>
      <c r="H22">
        <v>21</v>
      </c>
      <c r="I22">
        <v>14</v>
      </c>
      <c r="J22">
        <v>42</v>
      </c>
      <c r="K22">
        <v>50</v>
      </c>
      <c r="L22">
        <v>28</v>
      </c>
      <c r="M22">
        <v>65</v>
      </c>
      <c r="N22" s="2">
        <v>36.66666666666666</v>
      </c>
      <c r="O22" s="2">
        <v>44</v>
      </c>
      <c r="P22" s="2">
        <v>1.5</v>
      </c>
    </row>
    <row r="23" spans="1:16">
      <c r="A23" s="1" t="s">
        <v>136</v>
      </c>
      <c r="B23">
        <v>625.1057441</v>
      </c>
      <c r="C23">
        <v>2</v>
      </c>
      <c r="D23">
        <v>0.4217334908789956</v>
      </c>
      <c r="E23">
        <v>0.2108667454394978</v>
      </c>
      <c r="F23">
        <v>312.55287205</v>
      </c>
      <c r="G23">
        <v>81.90117197814935</v>
      </c>
      <c r="H23">
        <v>22</v>
      </c>
      <c r="I23">
        <v>15</v>
      </c>
      <c r="J23">
        <v>51</v>
      </c>
      <c r="K23">
        <v>63</v>
      </c>
      <c r="L23">
        <v>29</v>
      </c>
      <c r="M23">
        <v>35</v>
      </c>
      <c r="N23" s="2">
        <v>35.83333333333334</v>
      </c>
      <c r="O23" s="2">
        <v>6.5</v>
      </c>
      <c r="P23" s="2">
        <v>2</v>
      </c>
    </row>
    <row r="24" spans="1:16">
      <c r="A24" s="1" t="s">
        <v>137</v>
      </c>
      <c r="B24">
        <v>584.533417</v>
      </c>
      <c r="C24">
        <v>1</v>
      </c>
      <c r="D24">
        <v>0.8641186666024341</v>
      </c>
      <c r="E24">
        <v>0.8641186666024341</v>
      </c>
      <c r="F24">
        <v>584.533417</v>
      </c>
      <c r="G24">
        <v>505.1062368826045</v>
      </c>
      <c r="H24">
        <v>23</v>
      </c>
      <c r="I24">
        <v>44</v>
      </c>
      <c r="J24">
        <v>25</v>
      </c>
      <c r="K24">
        <v>10</v>
      </c>
      <c r="L24">
        <v>18</v>
      </c>
      <c r="M24">
        <v>16</v>
      </c>
      <c r="N24" s="2">
        <v>22.66666666666667</v>
      </c>
      <c r="O24" s="2">
        <v>6</v>
      </c>
      <c r="P24" s="2">
        <v>1</v>
      </c>
    </row>
    <row r="25" spans="1:16">
      <c r="A25" s="1" t="s">
        <v>138</v>
      </c>
      <c r="B25">
        <v>548.048615</v>
      </c>
      <c r="C25">
        <v>1</v>
      </c>
      <c r="D25">
        <v>0.7547665211002192</v>
      </c>
      <c r="E25">
        <v>0.7547665211002192</v>
      </c>
      <c r="F25">
        <v>548.048615</v>
      </c>
      <c r="G25">
        <v>413.6487465373435</v>
      </c>
      <c r="H25">
        <v>24</v>
      </c>
      <c r="I25">
        <v>45</v>
      </c>
      <c r="J25">
        <v>35</v>
      </c>
      <c r="K25">
        <v>18</v>
      </c>
      <c r="L25">
        <v>19</v>
      </c>
      <c r="M25">
        <v>21</v>
      </c>
      <c r="N25" s="2">
        <v>27</v>
      </c>
      <c r="O25" s="2">
        <v>6</v>
      </c>
      <c r="P25" s="2">
        <v>2</v>
      </c>
    </row>
    <row r="26" spans="1:16">
      <c r="A26" s="1" t="s">
        <v>139</v>
      </c>
      <c r="B26">
        <v>544.030242</v>
      </c>
      <c r="C26">
        <v>1</v>
      </c>
      <c r="D26">
        <v>0.8413882821575664</v>
      </c>
      <c r="E26">
        <v>0.8413882821575664</v>
      </c>
      <c r="F26">
        <v>544.030242</v>
      </c>
      <c r="G26">
        <v>457.7406707581452</v>
      </c>
      <c r="H26">
        <v>25</v>
      </c>
      <c r="I26">
        <v>46</v>
      </c>
      <c r="J26">
        <v>28</v>
      </c>
      <c r="K26">
        <v>13</v>
      </c>
      <c r="L26">
        <v>20</v>
      </c>
      <c r="M26">
        <v>20</v>
      </c>
      <c r="N26" s="2">
        <v>25.33333333333333</v>
      </c>
      <c r="O26" s="2">
        <v>7</v>
      </c>
      <c r="P26" s="2">
        <v>1</v>
      </c>
    </row>
    <row r="27" spans="1:16">
      <c r="A27" s="1" t="s">
        <v>140</v>
      </c>
      <c r="B27">
        <v>507.05825843</v>
      </c>
      <c r="C27">
        <v>1</v>
      </c>
      <c r="D27">
        <v>0.1680026631584548</v>
      </c>
      <c r="E27">
        <v>0.1680026631584548</v>
      </c>
      <c r="F27">
        <v>507.05825843</v>
      </c>
      <c r="G27">
        <v>85.18713779272801</v>
      </c>
      <c r="H27">
        <v>26</v>
      </c>
      <c r="I27">
        <v>47</v>
      </c>
      <c r="J27">
        <v>72</v>
      </c>
      <c r="K27">
        <v>70</v>
      </c>
      <c r="L27">
        <v>21</v>
      </c>
      <c r="M27">
        <v>34</v>
      </c>
      <c r="N27" s="2">
        <v>45</v>
      </c>
      <c r="O27" s="2">
        <v>4</v>
      </c>
      <c r="P27" s="2">
        <v>1</v>
      </c>
    </row>
    <row r="28" spans="1:16">
      <c r="A28" s="1" t="s">
        <v>141</v>
      </c>
      <c r="B28">
        <v>475.14096</v>
      </c>
      <c r="C28">
        <v>1</v>
      </c>
      <c r="D28">
        <v>0.7183412295937384</v>
      </c>
      <c r="E28">
        <v>0.7183412295937384</v>
      </c>
      <c r="F28">
        <v>475.14096</v>
      </c>
      <c r="G28">
        <v>341.3133414367492</v>
      </c>
      <c r="H28">
        <v>27</v>
      </c>
      <c r="I28">
        <v>48</v>
      </c>
      <c r="J28">
        <v>40</v>
      </c>
      <c r="K28">
        <v>22</v>
      </c>
      <c r="L28">
        <v>22</v>
      </c>
      <c r="M28">
        <v>22</v>
      </c>
      <c r="N28" s="2">
        <v>30.16666666666667</v>
      </c>
      <c r="O28" s="2">
        <v>7</v>
      </c>
      <c r="P28" s="2">
        <v>2</v>
      </c>
    </row>
    <row r="29" spans="1:16">
      <c r="A29" s="1" t="s">
        <v>142</v>
      </c>
      <c r="B29">
        <v>440.7694094</v>
      </c>
      <c r="C29">
        <v>1</v>
      </c>
      <c r="D29">
        <v>0.122181509503775</v>
      </c>
      <c r="E29">
        <v>0.122181509503775</v>
      </c>
      <c r="F29">
        <v>440.7694094</v>
      </c>
      <c r="G29">
        <v>53.8538717835794</v>
      </c>
      <c r="H29">
        <v>28</v>
      </c>
      <c r="I29">
        <v>49</v>
      </c>
      <c r="J29">
        <v>80</v>
      </c>
      <c r="K29">
        <v>79</v>
      </c>
      <c r="L29">
        <v>23</v>
      </c>
      <c r="M29">
        <v>45</v>
      </c>
      <c r="N29" s="2">
        <v>50.66666666666666</v>
      </c>
      <c r="O29" s="2">
        <v>5</v>
      </c>
      <c r="P29" s="2">
        <v>1</v>
      </c>
    </row>
    <row r="30" spans="1:16">
      <c r="A30" s="1" t="s">
        <v>143</v>
      </c>
      <c r="B30">
        <v>407.4700758</v>
      </c>
      <c r="C30">
        <v>2</v>
      </c>
      <c r="D30">
        <v>0.7686961379764004</v>
      </c>
      <c r="E30">
        <v>0.3843480689882002</v>
      </c>
      <c r="F30">
        <v>203.7350379</v>
      </c>
      <c r="G30">
        <v>166.7963118921967</v>
      </c>
      <c r="H30">
        <v>29</v>
      </c>
      <c r="I30">
        <v>16</v>
      </c>
      <c r="J30">
        <v>33</v>
      </c>
      <c r="K30">
        <v>42</v>
      </c>
      <c r="L30">
        <v>35</v>
      </c>
      <c r="M30">
        <v>30</v>
      </c>
      <c r="N30" s="2">
        <v>30.83333333333333</v>
      </c>
      <c r="O30" s="2">
        <v>15.5</v>
      </c>
      <c r="P30" s="2">
        <v>2</v>
      </c>
    </row>
    <row r="31" spans="1:16">
      <c r="A31" s="1" t="s">
        <v>144</v>
      </c>
      <c r="B31">
        <v>387.577271</v>
      </c>
      <c r="C31">
        <v>1</v>
      </c>
      <c r="D31">
        <v>0.1420484341268975</v>
      </c>
      <c r="E31">
        <v>0.1420484341268975</v>
      </c>
      <c r="F31">
        <v>387.577271</v>
      </c>
      <c r="G31">
        <v>55.0547444487262</v>
      </c>
      <c r="H31">
        <v>30</v>
      </c>
      <c r="I31">
        <v>50</v>
      </c>
      <c r="J31">
        <v>75</v>
      </c>
      <c r="K31">
        <v>73</v>
      </c>
      <c r="L31">
        <v>25</v>
      </c>
      <c r="M31">
        <v>43</v>
      </c>
      <c r="N31" s="2">
        <v>49.33333333333334</v>
      </c>
      <c r="O31" s="2">
        <v>5</v>
      </c>
      <c r="P31" s="2">
        <v>2</v>
      </c>
    </row>
    <row r="32" spans="1:16">
      <c r="A32" s="1" t="s">
        <v>145</v>
      </c>
      <c r="B32">
        <v>355.3409117</v>
      </c>
      <c r="C32">
        <v>1</v>
      </c>
      <c r="D32">
        <v>0.1358813467598133</v>
      </c>
      <c r="E32">
        <v>0.1358813467598133</v>
      </c>
      <c r="F32">
        <v>355.3409117</v>
      </c>
      <c r="G32">
        <v>48.28420164065588</v>
      </c>
      <c r="H32">
        <v>31</v>
      </c>
      <c r="I32">
        <v>51</v>
      </c>
      <c r="J32">
        <v>77</v>
      </c>
      <c r="K32">
        <v>76</v>
      </c>
      <c r="L32">
        <v>27</v>
      </c>
      <c r="M32">
        <v>47</v>
      </c>
      <c r="N32" s="2">
        <v>51.5</v>
      </c>
      <c r="O32" s="2">
        <v>6</v>
      </c>
      <c r="P32" s="2">
        <v>1</v>
      </c>
    </row>
    <row r="33" spans="1:16">
      <c r="A33" s="1" t="s">
        <v>146</v>
      </c>
      <c r="B33">
        <v>342.409811699</v>
      </c>
      <c r="C33">
        <v>4</v>
      </c>
      <c r="D33">
        <v>1.174444393655722</v>
      </c>
      <c r="E33">
        <v>0.2936110984139306</v>
      </c>
      <c r="F33">
        <v>85.60245292475</v>
      </c>
      <c r="G33">
        <v>43.39794538538416</v>
      </c>
      <c r="H33">
        <v>32</v>
      </c>
      <c r="I33">
        <v>7</v>
      </c>
      <c r="J33">
        <v>14</v>
      </c>
      <c r="K33">
        <v>53</v>
      </c>
      <c r="L33">
        <v>52</v>
      </c>
      <c r="M33">
        <v>49</v>
      </c>
      <c r="N33" s="2">
        <v>34.5</v>
      </c>
      <c r="O33" s="2">
        <v>28</v>
      </c>
      <c r="P33" s="2">
        <v>2</v>
      </c>
    </row>
    <row r="34" spans="1:16">
      <c r="A34" s="1" t="s">
        <v>147</v>
      </c>
      <c r="B34">
        <v>303.0257411</v>
      </c>
      <c r="C34">
        <v>1</v>
      </c>
      <c r="D34">
        <v>0.1586116773103148</v>
      </c>
      <c r="E34">
        <v>0.1586116773103148</v>
      </c>
      <c r="F34">
        <v>303.0257411</v>
      </c>
      <c r="G34">
        <v>48.0634210640722</v>
      </c>
      <c r="H34">
        <v>33</v>
      </c>
      <c r="I34">
        <v>52</v>
      </c>
      <c r="J34">
        <v>73</v>
      </c>
      <c r="K34">
        <v>71</v>
      </c>
      <c r="L34">
        <v>30</v>
      </c>
      <c r="M34">
        <v>48</v>
      </c>
      <c r="N34" s="2">
        <v>51.16666666666666</v>
      </c>
      <c r="O34" s="2">
        <v>7</v>
      </c>
      <c r="P34" s="2">
        <v>1</v>
      </c>
    </row>
    <row r="35" spans="1:16">
      <c r="A35" s="1" t="s">
        <v>148</v>
      </c>
      <c r="B35">
        <v>298.541916</v>
      </c>
      <c r="C35">
        <v>1</v>
      </c>
      <c r="D35">
        <v>0.8716309142473099</v>
      </c>
      <c r="E35">
        <v>0.8716309142473099</v>
      </c>
      <c r="F35">
        <v>298.541916</v>
      </c>
      <c r="G35">
        <v>260.2183631842236</v>
      </c>
      <c r="H35">
        <v>34</v>
      </c>
      <c r="I35">
        <v>53</v>
      </c>
      <c r="J35">
        <v>24</v>
      </c>
      <c r="K35">
        <v>9</v>
      </c>
      <c r="L35">
        <v>31</v>
      </c>
      <c r="M35">
        <v>23</v>
      </c>
      <c r="N35" s="2">
        <v>29</v>
      </c>
      <c r="O35" s="2">
        <v>9</v>
      </c>
      <c r="P35" s="2">
        <v>1</v>
      </c>
    </row>
    <row r="36" spans="1:16">
      <c r="A36" s="1" t="s">
        <v>149</v>
      </c>
      <c r="B36">
        <v>278.737046</v>
      </c>
      <c r="C36">
        <v>1</v>
      </c>
      <c r="D36">
        <v>0.7754338115226215</v>
      </c>
      <c r="E36">
        <v>0.7754338115226215</v>
      </c>
      <c r="F36">
        <v>278.737046</v>
      </c>
      <c r="G36">
        <v>216.1421299923362</v>
      </c>
      <c r="H36">
        <v>35</v>
      </c>
      <c r="I36">
        <v>54</v>
      </c>
      <c r="J36">
        <v>32</v>
      </c>
      <c r="K36">
        <v>17</v>
      </c>
      <c r="L36">
        <v>32</v>
      </c>
      <c r="M36">
        <v>25</v>
      </c>
      <c r="N36" s="2">
        <v>32.5</v>
      </c>
      <c r="O36" s="2">
        <v>9</v>
      </c>
      <c r="P36" s="2">
        <v>2</v>
      </c>
    </row>
    <row r="37" spans="1:16">
      <c r="A37" s="1" t="s">
        <v>150</v>
      </c>
      <c r="B37">
        <v>266.0215916</v>
      </c>
      <c r="C37">
        <v>1</v>
      </c>
      <c r="D37">
        <v>0.1093521377661768</v>
      </c>
      <c r="E37">
        <v>0.1093521377661768</v>
      </c>
      <c r="F37">
        <v>266.0215916</v>
      </c>
      <c r="G37">
        <v>29.09002973342083</v>
      </c>
      <c r="H37">
        <v>36</v>
      </c>
      <c r="I37">
        <v>55</v>
      </c>
      <c r="J37">
        <v>82</v>
      </c>
      <c r="K37">
        <v>82</v>
      </c>
      <c r="L37">
        <v>33</v>
      </c>
      <c r="M37">
        <v>55</v>
      </c>
      <c r="N37" s="2">
        <v>57.16666666666666</v>
      </c>
      <c r="O37" s="2">
        <v>6</v>
      </c>
      <c r="P37" s="2">
        <v>2</v>
      </c>
    </row>
    <row r="38" spans="1:16">
      <c r="A38" s="1" t="s">
        <v>151</v>
      </c>
      <c r="B38">
        <v>252.7864112</v>
      </c>
      <c r="C38">
        <v>2</v>
      </c>
      <c r="D38">
        <v>1.378126307624564</v>
      </c>
      <c r="E38">
        <v>0.6890631538122818</v>
      </c>
      <c r="F38">
        <v>126.3932056</v>
      </c>
      <c r="G38">
        <v>172.5543109997746</v>
      </c>
      <c r="H38">
        <v>37</v>
      </c>
      <c r="I38">
        <v>17</v>
      </c>
      <c r="J38">
        <v>9</v>
      </c>
      <c r="K38">
        <v>23</v>
      </c>
      <c r="L38">
        <v>44</v>
      </c>
      <c r="M38">
        <v>29</v>
      </c>
      <c r="N38" s="2">
        <v>26.5</v>
      </c>
      <c r="O38" s="2">
        <v>13</v>
      </c>
      <c r="P38" s="2">
        <v>1.5</v>
      </c>
    </row>
    <row r="39" spans="1:16">
      <c r="A39" s="1" t="s">
        <v>152</v>
      </c>
      <c r="B39">
        <v>247.234341067</v>
      </c>
      <c r="C39">
        <v>3</v>
      </c>
      <c r="D39">
        <v>1.957897606039518</v>
      </c>
      <c r="E39">
        <v>0.6526325353465059</v>
      </c>
      <c r="F39">
        <v>82.41144702233333</v>
      </c>
      <c r="G39">
        <v>213.2489028222523</v>
      </c>
      <c r="H39">
        <v>38</v>
      </c>
      <c r="I39">
        <v>8</v>
      </c>
      <c r="J39">
        <v>6</v>
      </c>
      <c r="K39">
        <v>24</v>
      </c>
      <c r="L39">
        <v>53</v>
      </c>
      <c r="M39">
        <v>26</v>
      </c>
      <c r="N39" s="2">
        <v>25.83333333333333</v>
      </c>
      <c r="O39" s="2">
        <v>57.33333333333334</v>
      </c>
      <c r="P39" s="2">
        <v>1.333333333333333</v>
      </c>
    </row>
    <row r="40" spans="1:16">
      <c r="A40" s="1" t="s">
        <v>153</v>
      </c>
      <c r="B40">
        <v>240.96049834</v>
      </c>
      <c r="C40">
        <v>3</v>
      </c>
      <c r="D40">
        <v>1.300481615104647</v>
      </c>
      <c r="E40">
        <v>0.4334938717015489</v>
      </c>
      <c r="F40">
        <v>80.32016611333334</v>
      </c>
      <c r="G40">
        <v>108.8445009559179</v>
      </c>
      <c r="H40">
        <v>39</v>
      </c>
      <c r="I40">
        <v>9</v>
      </c>
      <c r="J40">
        <v>10</v>
      </c>
      <c r="K40">
        <v>33</v>
      </c>
      <c r="L40">
        <v>54</v>
      </c>
      <c r="M40">
        <v>33</v>
      </c>
      <c r="N40" s="2">
        <v>29.66666666666667</v>
      </c>
      <c r="O40" s="2">
        <v>17</v>
      </c>
      <c r="P40" s="2">
        <v>1.333333333333333</v>
      </c>
    </row>
    <row r="41" spans="1:16">
      <c r="A41" s="1" t="s">
        <v>154</v>
      </c>
      <c r="B41">
        <v>232.909516</v>
      </c>
      <c r="C41">
        <v>1</v>
      </c>
      <c r="D41">
        <v>0.7471641775275792</v>
      </c>
      <c r="E41">
        <v>0.7471641775275792</v>
      </c>
      <c r="F41">
        <v>232.909516</v>
      </c>
      <c r="G41">
        <v>174.0216469604865</v>
      </c>
      <c r="H41">
        <v>40</v>
      </c>
      <c r="I41">
        <v>56</v>
      </c>
      <c r="J41">
        <v>36</v>
      </c>
      <c r="K41">
        <v>19</v>
      </c>
      <c r="L41">
        <v>34</v>
      </c>
      <c r="M41">
        <v>28</v>
      </c>
      <c r="N41" s="2">
        <v>35.5</v>
      </c>
      <c r="O41" s="2">
        <v>10</v>
      </c>
      <c r="P41" s="2">
        <v>2</v>
      </c>
    </row>
    <row r="42" spans="1:16">
      <c r="A42" s="1" t="s">
        <v>155</v>
      </c>
      <c r="B42">
        <v>204.2084428</v>
      </c>
      <c r="C42">
        <v>2</v>
      </c>
      <c r="D42">
        <v>0.6863365619132895</v>
      </c>
      <c r="E42">
        <v>0.3431682809566448</v>
      </c>
      <c r="F42">
        <v>102.1042214</v>
      </c>
      <c r="G42">
        <v>61.49218527268395</v>
      </c>
      <c r="H42">
        <v>41</v>
      </c>
      <c r="I42">
        <v>18</v>
      </c>
      <c r="J42">
        <v>41</v>
      </c>
      <c r="K42">
        <v>48</v>
      </c>
      <c r="L42">
        <v>45</v>
      </c>
      <c r="M42">
        <v>38</v>
      </c>
      <c r="N42" s="2">
        <v>38.5</v>
      </c>
      <c r="O42" s="2">
        <v>15</v>
      </c>
      <c r="P42" s="2">
        <v>2</v>
      </c>
    </row>
    <row r="43" spans="1:16">
      <c r="A43" s="1" t="s">
        <v>156</v>
      </c>
      <c r="B43">
        <v>202.3420255</v>
      </c>
      <c r="C43">
        <v>1</v>
      </c>
      <c r="D43">
        <v>0.1283690302686351</v>
      </c>
      <c r="E43">
        <v>0.1283690302686351</v>
      </c>
      <c r="F43">
        <v>202.3420255</v>
      </c>
      <c r="G43">
        <v>25.97444959602643</v>
      </c>
      <c r="H43">
        <v>42</v>
      </c>
      <c r="I43">
        <v>57</v>
      </c>
      <c r="J43">
        <v>79</v>
      </c>
      <c r="K43">
        <v>78</v>
      </c>
      <c r="L43">
        <v>36</v>
      </c>
      <c r="M43">
        <v>59</v>
      </c>
      <c r="N43" s="2">
        <v>58.5</v>
      </c>
      <c r="O43" s="2">
        <v>9</v>
      </c>
      <c r="P43" s="2">
        <v>1</v>
      </c>
    </row>
    <row r="44" spans="1:16">
      <c r="A44" s="1" t="s">
        <v>157</v>
      </c>
      <c r="B44">
        <v>190.669432717</v>
      </c>
      <c r="C44">
        <v>2</v>
      </c>
      <c r="D44">
        <v>0.7657891821750338</v>
      </c>
      <c r="E44">
        <v>0.3828945910875169</v>
      </c>
      <c r="F44">
        <v>95.3347163585</v>
      </c>
      <c r="G44">
        <v>68.04906716417507</v>
      </c>
      <c r="H44">
        <v>43</v>
      </c>
      <c r="I44">
        <v>19</v>
      </c>
      <c r="J44">
        <v>34</v>
      </c>
      <c r="K44">
        <v>43</v>
      </c>
      <c r="L44">
        <v>47</v>
      </c>
      <c r="M44">
        <v>37</v>
      </c>
      <c r="N44" s="2">
        <v>37.16666666666666</v>
      </c>
      <c r="O44" s="2">
        <v>37</v>
      </c>
      <c r="P44" s="2">
        <v>1</v>
      </c>
    </row>
    <row r="45" spans="1:16">
      <c r="A45" s="1" t="s">
        <v>158</v>
      </c>
      <c r="B45">
        <v>190.45833968</v>
      </c>
      <c r="C45">
        <v>2</v>
      </c>
      <c r="D45">
        <v>0.7928577867010442</v>
      </c>
      <c r="E45">
        <v>0.3964288933505221</v>
      </c>
      <c r="F45">
        <v>95.22916984</v>
      </c>
      <c r="G45">
        <v>74.85162504226238</v>
      </c>
      <c r="H45">
        <v>44</v>
      </c>
      <c r="I45">
        <v>20</v>
      </c>
      <c r="J45">
        <v>30</v>
      </c>
      <c r="K45">
        <v>41</v>
      </c>
      <c r="L45">
        <v>48</v>
      </c>
      <c r="M45">
        <v>36</v>
      </c>
      <c r="N45" s="2">
        <v>36.5</v>
      </c>
      <c r="O45" s="2">
        <v>22</v>
      </c>
      <c r="P45" s="2">
        <v>2</v>
      </c>
    </row>
    <row r="46" spans="1:16">
      <c r="A46" s="1" t="s">
        <v>159</v>
      </c>
      <c r="B46">
        <v>164.9388271</v>
      </c>
      <c r="C46">
        <v>1</v>
      </c>
      <c r="D46">
        <v>0.1367762635026345</v>
      </c>
      <c r="E46">
        <v>0.1367762635026345</v>
      </c>
      <c r="F46">
        <v>164.9388271</v>
      </c>
      <c r="G46">
        <v>22.55971647724508</v>
      </c>
      <c r="H46">
        <v>45</v>
      </c>
      <c r="I46">
        <v>58</v>
      </c>
      <c r="J46">
        <v>76</v>
      </c>
      <c r="K46">
        <v>75</v>
      </c>
      <c r="L46">
        <v>37</v>
      </c>
      <c r="M46">
        <v>63</v>
      </c>
      <c r="N46" s="2">
        <v>59</v>
      </c>
      <c r="O46" s="2">
        <v>10</v>
      </c>
      <c r="P46" s="2">
        <v>1</v>
      </c>
    </row>
    <row r="47" spans="1:16">
      <c r="A47" s="1" t="s">
        <v>160</v>
      </c>
      <c r="B47">
        <v>162.2753143</v>
      </c>
      <c r="C47">
        <v>1</v>
      </c>
      <c r="D47">
        <v>0.3157574687390365</v>
      </c>
      <c r="E47">
        <v>0.3157574687390365</v>
      </c>
      <c r="F47">
        <v>162.2753143</v>
      </c>
      <c r="G47">
        <v>51.23964248219956</v>
      </c>
      <c r="H47">
        <v>46</v>
      </c>
      <c r="I47">
        <v>59</v>
      </c>
      <c r="J47">
        <v>58</v>
      </c>
      <c r="K47">
        <v>51</v>
      </c>
      <c r="L47">
        <v>38</v>
      </c>
      <c r="M47">
        <v>46</v>
      </c>
      <c r="N47" s="2">
        <v>49.66666666666666</v>
      </c>
      <c r="O47" s="2">
        <v>11</v>
      </c>
      <c r="P47" s="2">
        <v>2</v>
      </c>
    </row>
    <row r="48" spans="1:16">
      <c r="A48" s="1">
        <f>_number|п_proportion</f>
        <v>0</v>
      </c>
      <c r="B48">
        <v>154.733963</v>
      </c>
      <c r="C48">
        <v>1</v>
      </c>
      <c r="D48">
        <v>0.7916086208232774</v>
      </c>
      <c r="E48">
        <v>0.7916086208232774</v>
      </c>
      <c r="F48">
        <v>154.733963</v>
      </c>
      <c r="G48">
        <v>122.4887390449501</v>
      </c>
      <c r="H48">
        <v>47</v>
      </c>
      <c r="I48">
        <v>60</v>
      </c>
      <c r="J48">
        <v>31</v>
      </c>
      <c r="K48">
        <v>16</v>
      </c>
      <c r="L48">
        <v>39</v>
      </c>
      <c r="M48">
        <v>32</v>
      </c>
      <c r="N48" s="2">
        <v>37.5</v>
      </c>
      <c r="O48" s="2">
        <v>12</v>
      </c>
      <c r="P48" s="2">
        <v>2</v>
      </c>
    </row>
    <row r="49" spans="1:16">
      <c r="A49" s="1">
        <f>_number|ё_proportion</f>
        <v>0</v>
      </c>
      <c r="B49">
        <v>153.3031922</v>
      </c>
      <c r="C49">
        <v>1</v>
      </c>
      <c r="D49">
        <v>0.9187518466036966</v>
      </c>
      <c r="E49">
        <v>0.9187518466036966</v>
      </c>
      <c r="F49">
        <v>153.3031922</v>
      </c>
      <c r="G49">
        <v>140.8475909239914</v>
      </c>
      <c r="H49">
        <v>48</v>
      </c>
      <c r="I49">
        <v>61</v>
      </c>
      <c r="J49">
        <v>20</v>
      </c>
      <c r="K49">
        <v>4</v>
      </c>
      <c r="L49">
        <v>40</v>
      </c>
      <c r="M49">
        <v>31</v>
      </c>
      <c r="N49" s="2">
        <v>34</v>
      </c>
      <c r="O49" s="2">
        <v>12</v>
      </c>
      <c r="P49" s="2">
        <v>1</v>
      </c>
    </row>
    <row r="50" spans="1:16">
      <c r="A50" s="1" t="s">
        <v>161</v>
      </c>
      <c r="B50">
        <v>151.222237</v>
      </c>
      <c r="C50">
        <v>1</v>
      </c>
      <c r="D50">
        <v>0.09619713975426428</v>
      </c>
      <c r="E50">
        <v>0.09619713975426428</v>
      </c>
      <c r="F50">
        <v>151.222237</v>
      </c>
      <c r="G50">
        <v>14.54714666664147</v>
      </c>
      <c r="H50">
        <v>49</v>
      </c>
      <c r="I50">
        <v>62</v>
      </c>
      <c r="J50">
        <v>87</v>
      </c>
      <c r="K50">
        <v>87</v>
      </c>
      <c r="L50">
        <v>41</v>
      </c>
      <c r="M50">
        <v>70</v>
      </c>
      <c r="N50" s="2">
        <v>66</v>
      </c>
      <c r="O50" s="2">
        <v>9</v>
      </c>
      <c r="P50" s="2">
        <v>2</v>
      </c>
    </row>
    <row r="51" spans="1:16">
      <c r="A51" s="1" t="s">
        <v>162</v>
      </c>
      <c r="B51">
        <v>140.54845648</v>
      </c>
      <c r="C51">
        <v>2</v>
      </c>
      <c r="D51">
        <v>0.2804590876652104</v>
      </c>
      <c r="E51">
        <v>0.1402295438326052</v>
      </c>
      <c r="F51">
        <v>70.27422824</v>
      </c>
      <c r="G51">
        <v>11.16119946260169</v>
      </c>
      <c r="H51">
        <v>50</v>
      </c>
      <c r="I51">
        <v>21</v>
      </c>
      <c r="J51">
        <v>61</v>
      </c>
      <c r="K51">
        <v>74</v>
      </c>
      <c r="L51">
        <v>56</v>
      </c>
      <c r="M51">
        <v>74</v>
      </c>
      <c r="N51" s="2">
        <v>56</v>
      </c>
      <c r="O51" s="2">
        <v>15.5</v>
      </c>
      <c r="P51" s="2">
        <v>2</v>
      </c>
    </row>
    <row r="52" spans="1:16">
      <c r="A52" s="1" t="s">
        <v>163</v>
      </c>
      <c r="B52">
        <v>137.7147827</v>
      </c>
      <c r="C52">
        <v>1</v>
      </c>
      <c r="D52">
        <v>0.4014034491294109</v>
      </c>
      <c r="E52">
        <v>0.4014034491294109</v>
      </c>
      <c r="F52">
        <v>137.7147827</v>
      </c>
      <c r="G52">
        <v>55.27918877188733</v>
      </c>
      <c r="H52">
        <v>51</v>
      </c>
      <c r="I52">
        <v>63</v>
      </c>
      <c r="J52">
        <v>53</v>
      </c>
      <c r="K52">
        <v>39</v>
      </c>
      <c r="L52">
        <v>43</v>
      </c>
      <c r="M52">
        <v>42</v>
      </c>
      <c r="N52" s="2">
        <v>48.5</v>
      </c>
      <c r="O52" s="2">
        <v>13</v>
      </c>
      <c r="P52" s="2">
        <v>2</v>
      </c>
    </row>
    <row r="53" spans="1:16">
      <c r="A53" s="1">
        <f>_number|^_number</f>
        <v>0</v>
      </c>
      <c r="B53">
        <v>133.21409227</v>
      </c>
      <c r="C53">
        <v>2</v>
      </c>
      <c r="D53">
        <v>0.2429493712178386</v>
      </c>
      <c r="E53">
        <v>0.1214746856089193</v>
      </c>
      <c r="F53">
        <v>66.60704613499999</v>
      </c>
      <c r="G53">
        <v>16.71493617300786</v>
      </c>
      <c r="H53">
        <v>52</v>
      </c>
      <c r="I53">
        <v>22</v>
      </c>
      <c r="J53">
        <v>65</v>
      </c>
      <c r="K53">
        <v>80</v>
      </c>
      <c r="L53">
        <v>58</v>
      </c>
      <c r="M53">
        <v>68</v>
      </c>
      <c r="N53" s="2">
        <v>57.5</v>
      </c>
      <c r="O53" s="2">
        <v>17</v>
      </c>
      <c r="P53" s="2">
        <v>2</v>
      </c>
    </row>
    <row r="54" spans="1:16">
      <c r="A54" s="1" t="s">
        <v>164</v>
      </c>
      <c r="B54">
        <v>97.808721898</v>
      </c>
      <c r="C54">
        <v>2</v>
      </c>
      <c r="D54">
        <v>0.7207122459684763</v>
      </c>
      <c r="E54">
        <v>0.3603561229842381</v>
      </c>
      <c r="F54">
        <v>48.904360949</v>
      </c>
      <c r="G54">
        <v>37.6253838010266</v>
      </c>
      <c r="H54">
        <v>53</v>
      </c>
      <c r="I54">
        <v>23</v>
      </c>
      <c r="J54">
        <v>39</v>
      </c>
      <c r="K54">
        <v>45</v>
      </c>
      <c r="L54">
        <v>65</v>
      </c>
      <c r="M54">
        <v>50</v>
      </c>
      <c r="N54" s="2">
        <v>45.83333333333334</v>
      </c>
      <c r="O54" s="2">
        <v>44</v>
      </c>
      <c r="P54" s="2">
        <v>1</v>
      </c>
    </row>
    <row r="55" spans="1:16">
      <c r="A55" s="1" t="s">
        <v>165</v>
      </c>
      <c r="B55">
        <v>95.65433505</v>
      </c>
      <c r="C55">
        <v>1</v>
      </c>
      <c r="D55">
        <v>0.2229532575260892</v>
      </c>
      <c r="E55">
        <v>0.2229532575260892</v>
      </c>
      <c r="F55">
        <v>95.65433505</v>
      </c>
      <c r="G55">
        <v>21.32644559588947</v>
      </c>
      <c r="H55">
        <v>54</v>
      </c>
      <c r="I55">
        <v>64</v>
      </c>
      <c r="J55">
        <v>67</v>
      </c>
      <c r="K55">
        <v>62</v>
      </c>
      <c r="L55">
        <v>46</v>
      </c>
      <c r="M55">
        <v>66</v>
      </c>
      <c r="N55" s="2">
        <v>59.83333333333334</v>
      </c>
      <c r="O55" s="2">
        <v>14</v>
      </c>
      <c r="P55" s="2">
        <v>2</v>
      </c>
    </row>
    <row r="56" spans="1:16">
      <c r="A56" s="1" t="s">
        <v>166</v>
      </c>
      <c r="B56">
        <v>93.9267579</v>
      </c>
      <c r="C56">
        <v>1</v>
      </c>
      <c r="D56">
        <v>0.08124817496888793</v>
      </c>
      <c r="E56">
        <v>0.08124817496888793</v>
      </c>
      <c r="F56">
        <v>93.9267579</v>
      </c>
      <c r="G56">
        <v>7.631377660119577</v>
      </c>
      <c r="H56">
        <v>55</v>
      </c>
      <c r="I56">
        <v>65</v>
      </c>
      <c r="J56">
        <v>90</v>
      </c>
      <c r="K56">
        <v>90</v>
      </c>
      <c r="L56">
        <v>49</v>
      </c>
      <c r="M56">
        <v>80</v>
      </c>
      <c r="N56" s="2">
        <v>71.5</v>
      </c>
      <c r="O56" s="2">
        <v>12</v>
      </c>
      <c r="P56" s="2">
        <v>1</v>
      </c>
    </row>
    <row r="57" spans="1:16">
      <c r="A57" s="1" t="s">
        <v>167</v>
      </c>
      <c r="B57">
        <v>93.29678342</v>
      </c>
      <c r="C57">
        <v>1</v>
      </c>
      <c r="D57">
        <v>0.04094335914860933</v>
      </c>
      <c r="E57">
        <v>0.04094335914860933</v>
      </c>
      <c r="F57">
        <v>93.29678342</v>
      </c>
      <c r="G57">
        <v>3.819883710975081</v>
      </c>
      <c r="H57">
        <v>56</v>
      </c>
      <c r="I57">
        <v>66</v>
      </c>
      <c r="J57">
        <v>95</v>
      </c>
      <c r="K57">
        <v>95</v>
      </c>
      <c r="L57">
        <v>50</v>
      </c>
      <c r="M57">
        <v>89</v>
      </c>
      <c r="N57" s="2">
        <v>75.16666666666667</v>
      </c>
      <c r="O57" s="2">
        <v>11</v>
      </c>
      <c r="P57" s="2">
        <v>2</v>
      </c>
    </row>
    <row r="58" spans="1:16">
      <c r="A58" s="1" t="s">
        <v>168</v>
      </c>
      <c r="B58">
        <v>89.09742739999999</v>
      </c>
      <c r="C58">
        <v>1</v>
      </c>
      <c r="D58">
        <v>0.1945140477097618</v>
      </c>
      <c r="E58">
        <v>0.1945140477097618</v>
      </c>
      <c r="F58">
        <v>89.09742739999999</v>
      </c>
      <c r="G58">
        <v>17.33070124410064</v>
      </c>
      <c r="H58">
        <v>57</v>
      </c>
      <c r="I58">
        <v>67</v>
      </c>
      <c r="J58">
        <v>68</v>
      </c>
      <c r="K58">
        <v>65</v>
      </c>
      <c r="L58">
        <v>51</v>
      </c>
      <c r="M58">
        <v>67</v>
      </c>
      <c r="N58" s="2">
        <v>62.5</v>
      </c>
      <c r="O58" s="2">
        <v>14</v>
      </c>
      <c r="P58" s="2">
        <v>2</v>
      </c>
    </row>
    <row r="59" spans="1:16">
      <c r="A59" s="1" t="s">
        <v>169</v>
      </c>
      <c r="B59">
        <v>85.927275419</v>
      </c>
      <c r="C59">
        <v>2</v>
      </c>
      <c r="D59">
        <v>0.5349489094151193</v>
      </c>
      <c r="E59">
        <v>0.2674744547075597</v>
      </c>
      <c r="F59">
        <v>42.9636377095</v>
      </c>
      <c r="G59">
        <v>9.582121601955022</v>
      </c>
      <c r="H59">
        <v>58</v>
      </c>
      <c r="I59">
        <v>24</v>
      </c>
      <c r="J59">
        <v>45</v>
      </c>
      <c r="K59">
        <v>56</v>
      </c>
      <c r="L59">
        <v>68</v>
      </c>
      <c r="M59">
        <v>75</v>
      </c>
      <c r="N59" s="2">
        <v>54.33333333333334</v>
      </c>
      <c r="O59" s="2">
        <v>45.5</v>
      </c>
      <c r="P59" s="2">
        <v>1.5</v>
      </c>
    </row>
    <row r="60" spans="1:16">
      <c r="A60" s="1" t="s">
        <v>170</v>
      </c>
      <c r="B60">
        <v>72.3779449</v>
      </c>
      <c r="C60">
        <v>1</v>
      </c>
      <c r="D60">
        <v>0.09809820445697373</v>
      </c>
      <c r="E60">
        <v>0.09809820445697373</v>
      </c>
      <c r="F60">
        <v>72.3779449</v>
      </c>
      <c r="G60">
        <v>7.10014643697578</v>
      </c>
      <c r="H60">
        <v>59</v>
      </c>
      <c r="I60">
        <v>68</v>
      </c>
      <c r="J60">
        <v>86</v>
      </c>
      <c r="K60">
        <v>86</v>
      </c>
      <c r="L60">
        <v>55</v>
      </c>
      <c r="M60">
        <v>81</v>
      </c>
      <c r="N60" s="2">
        <v>72.5</v>
      </c>
      <c r="O60" s="2">
        <v>5</v>
      </c>
      <c r="P60" s="2">
        <v>2</v>
      </c>
    </row>
    <row r="61" spans="1:16">
      <c r="A61" s="1" t="s">
        <v>171</v>
      </c>
      <c r="B61">
        <v>71.66194612299999</v>
      </c>
      <c r="C61">
        <v>3</v>
      </c>
      <c r="D61">
        <v>0.5734714604773576</v>
      </c>
      <c r="E61">
        <v>0.1911571534924525</v>
      </c>
      <c r="F61">
        <v>23.88731537433333</v>
      </c>
      <c r="G61">
        <v>21.86971474706502</v>
      </c>
      <c r="H61">
        <v>60</v>
      </c>
      <c r="I61">
        <v>10</v>
      </c>
      <c r="J61">
        <v>44</v>
      </c>
      <c r="K61">
        <v>66</v>
      </c>
      <c r="L61">
        <v>91</v>
      </c>
      <c r="M61">
        <v>64</v>
      </c>
      <c r="N61" s="2">
        <v>55.83333333333334</v>
      </c>
      <c r="O61" s="2">
        <v>18.33333333333333</v>
      </c>
      <c r="P61" s="2">
        <v>2</v>
      </c>
    </row>
    <row r="62" spans="1:16">
      <c r="A62" s="1" t="s">
        <v>172</v>
      </c>
      <c r="B62">
        <v>70.67507078999999</v>
      </c>
      <c r="C62">
        <v>2</v>
      </c>
      <c r="D62">
        <v>1.65509499011739</v>
      </c>
      <c r="E62">
        <v>0.827547495058695</v>
      </c>
      <c r="F62">
        <v>35.337535395</v>
      </c>
      <c r="G62">
        <v>56.66124921132968</v>
      </c>
      <c r="H62">
        <v>61</v>
      </c>
      <c r="I62">
        <v>25</v>
      </c>
      <c r="J62">
        <v>8</v>
      </c>
      <c r="K62">
        <v>15</v>
      </c>
      <c r="L62">
        <v>78</v>
      </c>
      <c r="M62">
        <v>40</v>
      </c>
      <c r="N62" s="2">
        <v>37.83333333333334</v>
      </c>
      <c r="O62" s="2">
        <v>22.5</v>
      </c>
      <c r="P62" s="2">
        <v>1.5</v>
      </c>
    </row>
    <row r="63" spans="1:16">
      <c r="A63" s="1" t="s">
        <v>173</v>
      </c>
      <c r="B63">
        <v>69.5806923</v>
      </c>
      <c r="C63">
        <v>1</v>
      </c>
      <c r="D63">
        <v>0.08128952330520706</v>
      </c>
      <c r="E63">
        <v>0.08128952330520706</v>
      </c>
      <c r="F63">
        <v>69.5806923</v>
      </c>
      <c r="G63">
        <v>5.656181308313291</v>
      </c>
      <c r="H63">
        <v>62</v>
      </c>
      <c r="I63">
        <v>69</v>
      </c>
      <c r="J63">
        <v>89</v>
      </c>
      <c r="K63">
        <v>89</v>
      </c>
      <c r="L63">
        <v>57</v>
      </c>
      <c r="M63">
        <v>83</v>
      </c>
      <c r="N63" s="2">
        <v>74.83333333333333</v>
      </c>
      <c r="O63" s="2">
        <v>9</v>
      </c>
      <c r="P63" s="2">
        <v>2</v>
      </c>
    </row>
    <row r="64" spans="1:16">
      <c r="A64" s="1" t="s">
        <v>174</v>
      </c>
      <c r="B64">
        <v>64.92177390000001</v>
      </c>
      <c r="C64">
        <v>1</v>
      </c>
      <c r="D64">
        <v>0.8439390224988662</v>
      </c>
      <c r="E64">
        <v>0.8439390224988662</v>
      </c>
      <c r="F64">
        <v>64.92177390000001</v>
      </c>
      <c r="G64">
        <v>54.79001840405841</v>
      </c>
      <c r="H64">
        <v>63</v>
      </c>
      <c r="I64">
        <v>70</v>
      </c>
      <c r="J64">
        <v>27</v>
      </c>
      <c r="K64">
        <v>12</v>
      </c>
      <c r="L64">
        <v>59</v>
      </c>
      <c r="M64">
        <v>44</v>
      </c>
      <c r="N64" s="2">
        <v>45.83333333333334</v>
      </c>
      <c r="O64" s="2">
        <v>15</v>
      </c>
      <c r="P64" s="2">
        <v>2</v>
      </c>
    </row>
    <row r="65" spans="1:16">
      <c r="A65" s="1" t="s">
        <v>175</v>
      </c>
      <c r="B65">
        <v>64.7339229</v>
      </c>
      <c r="C65">
        <v>1</v>
      </c>
      <c r="D65">
        <v>0.9233510594141634</v>
      </c>
      <c r="E65">
        <v>0.9233510594141634</v>
      </c>
      <c r="F65">
        <v>64.7339229</v>
      </c>
      <c r="G65">
        <v>59.77213628974977</v>
      </c>
      <c r="H65">
        <v>64</v>
      </c>
      <c r="I65">
        <v>71</v>
      </c>
      <c r="J65">
        <v>19</v>
      </c>
      <c r="K65">
        <v>3</v>
      </c>
      <c r="L65">
        <v>60</v>
      </c>
      <c r="M65">
        <v>39</v>
      </c>
      <c r="N65" s="2">
        <v>42.66666666666666</v>
      </c>
      <c r="O65" s="2">
        <v>15</v>
      </c>
      <c r="P65" s="2">
        <v>1</v>
      </c>
    </row>
    <row r="66" spans="1:16">
      <c r="A66" s="1" t="s">
        <v>176</v>
      </c>
      <c r="B66">
        <v>64.62990316</v>
      </c>
      <c r="C66">
        <v>2</v>
      </c>
      <c r="D66">
        <v>0.4472154396147617</v>
      </c>
      <c r="E66">
        <v>0.2236077198073809</v>
      </c>
      <c r="F66">
        <v>32.31495158</v>
      </c>
      <c r="G66">
        <v>12.62739601937612</v>
      </c>
      <c r="H66">
        <v>65</v>
      </c>
      <c r="I66">
        <v>26</v>
      </c>
      <c r="J66">
        <v>47</v>
      </c>
      <c r="K66">
        <v>61</v>
      </c>
      <c r="L66">
        <v>79</v>
      </c>
      <c r="M66">
        <v>72</v>
      </c>
      <c r="N66" s="2">
        <v>58.33333333333334</v>
      </c>
      <c r="O66" s="2">
        <v>27</v>
      </c>
      <c r="P66" s="2">
        <v>2</v>
      </c>
    </row>
    <row r="67" spans="1:16">
      <c r="A67" s="1" t="s">
        <v>177</v>
      </c>
      <c r="B67">
        <v>64.20907687</v>
      </c>
      <c r="C67">
        <v>3</v>
      </c>
      <c r="D67">
        <v>1.268494633116151</v>
      </c>
      <c r="E67">
        <v>0.4228315443720503</v>
      </c>
      <c r="F67">
        <v>21.40302562333333</v>
      </c>
      <c r="G67">
        <v>24.04359994415342</v>
      </c>
      <c r="H67">
        <v>66</v>
      </c>
      <c r="I67">
        <v>11</v>
      </c>
      <c r="J67">
        <v>11</v>
      </c>
      <c r="K67">
        <v>36</v>
      </c>
      <c r="L67">
        <v>95</v>
      </c>
      <c r="M67">
        <v>61</v>
      </c>
      <c r="N67" s="2">
        <v>46.66666666666666</v>
      </c>
      <c r="O67" s="2">
        <v>23</v>
      </c>
      <c r="P67" s="2">
        <v>1.333333333333333</v>
      </c>
    </row>
    <row r="68" spans="1:16">
      <c r="A68" s="1" t="s">
        <v>178</v>
      </c>
      <c r="B68">
        <v>62.6456184</v>
      </c>
      <c r="C68">
        <v>1</v>
      </c>
      <c r="D68">
        <v>0.8959437227059179</v>
      </c>
      <c r="E68">
        <v>0.8959437227059179</v>
      </c>
      <c r="F68">
        <v>62.6456184</v>
      </c>
      <c r="G68">
        <v>56.12694856051036</v>
      </c>
      <c r="H68">
        <v>67</v>
      </c>
      <c r="I68">
        <v>72</v>
      </c>
      <c r="J68">
        <v>21</v>
      </c>
      <c r="K68">
        <v>5</v>
      </c>
      <c r="L68">
        <v>61</v>
      </c>
      <c r="M68">
        <v>41</v>
      </c>
      <c r="N68" s="2">
        <v>44.5</v>
      </c>
      <c r="O68" s="2">
        <v>16</v>
      </c>
      <c r="P68" s="2">
        <v>1</v>
      </c>
    </row>
    <row r="69" spans="1:16">
      <c r="A69" s="1" t="s">
        <v>179</v>
      </c>
      <c r="B69">
        <v>62.628006</v>
      </c>
      <c r="C69">
        <v>1</v>
      </c>
      <c r="D69">
        <v>0.02408330961108656</v>
      </c>
      <c r="E69">
        <v>0.02408330961108656</v>
      </c>
      <c r="F69">
        <v>62.628006</v>
      </c>
      <c r="G69">
        <v>1.508289658822987</v>
      </c>
      <c r="H69">
        <v>68</v>
      </c>
      <c r="I69">
        <v>73</v>
      </c>
      <c r="J69">
        <v>96</v>
      </c>
      <c r="K69">
        <v>96</v>
      </c>
      <c r="L69">
        <v>62</v>
      </c>
      <c r="M69">
        <v>96</v>
      </c>
      <c r="N69" s="2">
        <v>81.83333333333333</v>
      </c>
      <c r="O69" s="2">
        <v>5</v>
      </c>
      <c r="P69" s="2">
        <v>2</v>
      </c>
    </row>
    <row r="70" spans="1:16">
      <c r="A70" s="1" t="s">
        <v>180</v>
      </c>
      <c r="B70">
        <v>61.35390833</v>
      </c>
      <c r="C70">
        <v>5</v>
      </c>
      <c r="D70">
        <v>2.720043888851878</v>
      </c>
      <c r="E70">
        <v>0.5440087777703756</v>
      </c>
      <c r="F70">
        <v>12.270781666</v>
      </c>
      <c r="G70">
        <v>31.83314891868702</v>
      </c>
      <c r="H70">
        <v>69</v>
      </c>
      <c r="I70">
        <v>6</v>
      </c>
      <c r="J70">
        <v>5</v>
      </c>
      <c r="K70">
        <v>27</v>
      </c>
      <c r="L70">
        <v>99</v>
      </c>
      <c r="M70">
        <v>52</v>
      </c>
      <c r="N70" s="2">
        <v>43</v>
      </c>
      <c r="O70" s="2">
        <v>44.6</v>
      </c>
      <c r="P70" s="2">
        <v>1.6</v>
      </c>
    </row>
    <row r="71" spans="1:16">
      <c r="A71" s="1" t="s">
        <v>181</v>
      </c>
      <c r="B71">
        <v>53.4041748</v>
      </c>
      <c r="C71">
        <v>1</v>
      </c>
      <c r="D71">
        <v>0.0470795022593451</v>
      </c>
      <c r="E71">
        <v>0.0470795022593451</v>
      </c>
      <c r="F71">
        <v>53.4041748</v>
      </c>
      <c r="G71">
        <v>2.51424196815506</v>
      </c>
      <c r="H71">
        <v>70</v>
      </c>
      <c r="I71">
        <v>74</v>
      </c>
      <c r="J71">
        <v>94</v>
      </c>
      <c r="K71">
        <v>94</v>
      </c>
      <c r="L71">
        <v>63</v>
      </c>
      <c r="M71">
        <v>94</v>
      </c>
      <c r="N71" s="2">
        <v>81.5</v>
      </c>
      <c r="O71" s="2">
        <v>9</v>
      </c>
      <c r="P71" s="2">
        <v>2</v>
      </c>
    </row>
    <row r="72" spans="1:16">
      <c r="A72" s="1" t="s">
        <v>182</v>
      </c>
      <c r="B72">
        <v>49.1027794</v>
      </c>
      <c r="C72">
        <v>1</v>
      </c>
      <c r="D72">
        <v>0.6200066337635493</v>
      </c>
      <c r="E72">
        <v>0.6200066337635493</v>
      </c>
      <c r="F72">
        <v>49.1027794</v>
      </c>
      <c r="G72">
        <v>30.44404896422815</v>
      </c>
      <c r="H72">
        <v>71</v>
      </c>
      <c r="I72">
        <v>75</v>
      </c>
      <c r="J72">
        <v>43</v>
      </c>
      <c r="K72">
        <v>25</v>
      </c>
      <c r="L72">
        <v>64</v>
      </c>
      <c r="M72">
        <v>54</v>
      </c>
      <c r="N72" s="2">
        <v>55.33333333333334</v>
      </c>
      <c r="O72" s="2">
        <v>17</v>
      </c>
      <c r="P72" s="2">
        <v>2</v>
      </c>
    </row>
    <row r="73" spans="1:16">
      <c r="A73" s="1" t="s">
        <v>183</v>
      </c>
      <c r="B73">
        <v>45.8327484</v>
      </c>
      <c r="C73">
        <v>1</v>
      </c>
      <c r="D73">
        <v>0.09407202140501408</v>
      </c>
      <c r="E73">
        <v>0.09407202140501408</v>
      </c>
      <c r="F73">
        <v>45.8327484</v>
      </c>
      <c r="G73">
        <v>4.311579288535425</v>
      </c>
      <c r="H73">
        <v>72</v>
      </c>
      <c r="I73">
        <v>76</v>
      </c>
      <c r="J73">
        <v>88</v>
      </c>
      <c r="K73">
        <v>88</v>
      </c>
      <c r="L73">
        <v>66</v>
      </c>
      <c r="M73">
        <v>84</v>
      </c>
      <c r="N73" s="2">
        <v>79</v>
      </c>
      <c r="O73" s="2">
        <v>13</v>
      </c>
      <c r="P73" s="2">
        <v>2</v>
      </c>
    </row>
    <row r="74" spans="1:16">
      <c r="A74" s="1" t="s">
        <v>184</v>
      </c>
      <c r="B74">
        <v>43.5090008</v>
      </c>
      <c r="C74">
        <v>1</v>
      </c>
      <c r="D74">
        <v>0.07941206432521264</v>
      </c>
      <c r="E74">
        <v>0.07941206432521264</v>
      </c>
      <c r="F74">
        <v>43.5090008</v>
      </c>
      <c r="G74">
        <v>3.455139570255328</v>
      </c>
      <c r="H74">
        <v>73</v>
      </c>
      <c r="I74">
        <v>77</v>
      </c>
      <c r="J74">
        <v>91</v>
      </c>
      <c r="K74">
        <v>91</v>
      </c>
      <c r="L74">
        <v>67</v>
      </c>
      <c r="M74">
        <v>91</v>
      </c>
      <c r="N74" s="2">
        <v>81.66666666666667</v>
      </c>
      <c r="O74" s="2">
        <v>15</v>
      </c>
      <c r="P74" s="2">
        <v>2</v>
      </c>
    </row>
    <row r="75" spans="1:16">
      <c r="A75" s="1" t="s">
        <v>185</v>
      </c>
      <c r="B75">
        <v>42.3615818</v>
      </c>
      <c r="C75">
        <v>1</v>
      </c>
      <c r="D75">
        <v>0.7324584868018762</v>
      </c>
      <c r="E75">
        <v>0.7324584868018762</v>
      </c>
      <c r="F75">
        <v>42.3615818</v>
      </c>
      <c r="G75">
        <v>31.0281001037619</v>
      </c>
      <c r="H75">
        <v>74</v>
      </c>
      <c r="I75">
        <v>78</v>
      </c>
      <c r="J75">
        <v>38</v>
      </c>
      <c r="K75">
        <v>21</v>
      </c>
      <c r="L75">
        <v>69</v>
      </c>
      <c r="M75">
        <v>53</v>
      </c>
      <c r="N75" s="2">
        <v>55.5</v>
      </c>
      <c r="O75" s="2">
        <v>19</v>
      </c>
      <c r="P75" s="2">
        <v>1</v>
      </c>
    </row>
    <row r="76" spans="1:16">
      <c r="A76" s="1" t="s">
        <v>186</v>
      </c>
      <c r="B76">
        <v>42.05638643</v>
      </c>
      <c r="C76">
        <v>1</v>
      </c>
      <c r="D76">
        <v>0.007637730925063166</v>
      </c>
      <c r="E76">
        <v>0.007637730925063166</v>
      </c>
      <c r="F76">
        <v>42.05638643</v>
      </c>
      <c r="G76">
        <v>0.3212153632328179</v>
      </c>
      <c r="H76">
        <v>75</v>
      </c>
      <c r="I76">
        <v>79</v>
      </c>
      <c r="J76">
        <v>100</v>
      </c>
      <c r="K76">
        <v>100</v>
      </c>
      <c r="L76">
        <v>70</v>
      </c>
      <c r="M76">
        <v>98</v>
      </c>
      <c r="N76" s="2">
        <v>87</v>
      </c>
      <c r="O76" s="2">
        <v>7</v>
      </c>
      <c r="P76" s="2">
        <v>2</v>
      </c>
    </row>
    <row r="77" spans="1:16">
      <c r="A77" s="1" t="s">
        <v>187</v>
      </c>
      <c r="B77">
        <v>41.7933445</v>
      </c>
      <c r="C77">
        <v>1</v>
      </c>
      <c r="D77">
        <v>0.1865591859329943</v>
      </c>
      <c r="E77">
        <v>0.1865591859329943</v>
      </c>
      <c r="F77">
        <v>41.7933445</v>
      </c>
      <c r="G77">
        <v>7.796932327337185</v>
      </c>
      <c r="H77">
        <v>76</v>
      </c>
      <c r="I77">
        <v>80</v>
      </c>
      <c r="J77">
        <v>69</v>
      </c>
      <c r="K77">
        <v>67</v>
      </c>
      <c r="L77">
        <v>71</v>
      </c>
      <c r="M77">
        <v>79</v>
      </c>
      <c r="N77" s="2">
        <v>73.66666666666667</v>
      </c>
      <c r="O77" s="2">
        <v>17</v>
      </c>
      <c r="P77" s="2">
        <v>2</v>
      </c>
    </row>
    <row r="78" spans="1:16">
      <c r="A78" s="1" t="s">
        <v>188</v>
      </c>
      <c r="B78">
        <v>41.18037029999999</v>
      </c>
      <c r="C78">
        <v>1</v>
      </c>
      <c r="D78">
        <v>0.07664893410177061</v>
      </c>
      <c r="E78">
        <v>0.07664893410177061</v>
      </c>
      <c r="F78">
        <v>41.18037029999999</v>
      </c>
      <c r="G78">
        <v>3.156431489411211</v>
      </c>
      <c r="H78">
        <v>77</v>
      </c>
      <c r="I78">
        <v>81</v>
      </c>
      <c r="J78">
        <v>92</v>
      </c>
      <c r="K78">
        <v>92</v>
      </c>
      <c r="L78">
        <v>72</v>
      </c>
      <c r="M78">
        <v>93</v>
      </c>
      <c r="N78" s="2">
        <v>84.5</v>
      </c>
      <c r="O78" s="2">
        <v>15</v>
      </c>
      <c r="P78" s="2">
        <v>1</v>
      </c>
    </row>
    <row r="79" spans="1:16">
      <c r="A79" s="1" t="s">
        <v>189</v>
      </c>
      <c r="B79">
        <v>40.7248154</v>
      </c>
      <c r="C79">
        <v>1</v>
      </c>
      <c r="D79">
        <v>0.8838128164009273</v>
      </c>
      <c r="E79">
        <v>0.8838128164009273</v>
      </c>
      <c r="F79">
        <v>40.7248154</v>
      </c>
      <c r="G79">
        <v>35.99311379608186</v>
      </c>
      <c r="H79">
        <v>78</v>
      </c>
      <c r="I79">
        <v>82</v>
      </c>
      <c r="J79">
        <v>22</v>
      </c>
      <c r="K79">
        <v>6</v>
      </c>
      <c r="L79">
        <v>73</v>
      </c>
      <c r="M79">
        <v>51</v>
      </c>
      <c r="N79" s="2">
        <v>52</v>
      </c>
      <c r="O79" s="2">
        <v>18</v>
      </c>
      <c r="P79" s="2">
        <v>1</v>
      </c>
    </row>
    <row r="80" spans="1:16">
      <c r="A80" s="1" t="s">
        <v>190</v>
      </c>
      <c r="B80">
        <v>40.0764103</v>
      </c>
      <c r="C80">
        <v>1</v>
      </c>
      <c r="D80">
        <v>0.3478408425986022</v>
      </c>
      <c r="E80">
        <v>0.3478408425986022</v>
      </c>
      <c r="F80">
        <v>40.0764103</v>
      </c>
      <c r="G80">
        <v>13.9402123270793</v>
      </c>
      <c r="H80">
        <v>79</v>
      </c>
      <c r="I80">
        <v>83</v>
      </c>
      <c r="J80">
        <v>56</v>
      </c>
      <c r="K80">
        <v>47</v>
      </c>
      <c r="L80">
        <v>74</v>
      </c>
      <c r="M80">
        <v>71</v>
      </c>
      <c r="N80" s="2">
        <v>68.33333333333333</v>
      </c>
      <c r="O80" s="2">
        <v>18</v>
      </c>
      <c r="P80" s="2">
        <v>2</v>
      </c>
    </row>
    <row r="81" spans="1:16">
      <c r="A81" s="1" t="s">
        <v>191</v>
      </c>
      <c r="B81">
        <v>38.04830742</v>
      </c>
      <c r="C81">
        <v>1</v>
      </c>
      <c r="D81">
        <v>0.106468940977604</v>
      </c>
      <c r="E81">
        <v>0.106468940977604</v>
      </c>
      <c r="F81">
        <v>38.04830742</v>
      </c>
      <c r="G81">
        <v>4.050962996997712</v>
      </c>
      <c r="H81">
        <v>80</v>
      </c>
      <c r="I81">
        <v>84</v>
      </c>
      <c r="J81">
        <v>83</v>
      </c>
      <c r="K81">
        <v>83</v>
      </c>
      <c r="L81">
        <v>75</v>
      </c>
      <c r="M81">
        <v>86</v>
      </c>
      <c r="N81" s="2">
        <v>81.83333333333333</v>
      </c>
      <c r="O81" s="2">
        <v>16</v>
      </c>
      <c r="P81" s="2">
        <v>2</v>
      </c>
    </row>
    <row r="82" spans="1:16">
      <c r="A82" s="1" t="s">
        <v>192</v>
      </c>
      <c r="B82">
        <v>37.9714088</v>
      </c>
      <c r="C82">
        <v>1</v>
      </c>
      <c r="D82">
        <v>0.1040562910153638</v>
      </c>
      <c r="E82">
        <v>0.1040562910153638</v>
      </c>
      <c r="F82">
        <v>37.9714088</v>
      </c>
      <c r="G82">
        <v>3.951163964356148</v>
      </c>
      <c r="H82">
        <v>81</v>
      </c>
      <c r="I82">
        <v>85</v>
      </c>
      <c r="J82">
        <v>85</v>
      </c>
      <c r="K82">
        <v>85</v>
      </c>
      <c r="L82">
        <v>76</v>
      </c>
      <c r="M82">
        <v>87</v>
      </c>
      <c r="N82" s="2">
        <v>83.16666666666667</v>
      </c>
      <c r="O82" s="2">
        <v>16</v>
      </c>
      <c r="P82" s="2">
        <v>1</v>
      </c>
    </row>
    <row r="83" spans="1:16">
      <c r="A83" s="1" t="s">
        <v>193</v>
      </c>
      <c r="B83">
        <v>35.5995045</v>
      </c>
      <c r="C83">
        <v>1</v>
      </c>
      <c r="D83">
        <v>0.2499538471421275</v>
      </c>
      <c r="E83">
        <v>0.2499538471421275</v>
      </c>
      <c r="F83">
        <v>35.5995045</v>
      </c>
      <c r="G83">
        <v>8.89823310612848</v>
      </c>
      <c r="H83">
        <v>82</v>
      </c>
      <c r="I83">
        <v>86</v>
      </c>
      <c r="J83">
        <v>63</v>
      </c>
      <c r="K83">
        <v>58</v>
      </c>
      <c r="L83">
        <v>77</v>
      </c>
      <c r="M83">
        <v>76</v>
      </c>
      <c r="N83" s="2">
        <v>73.66666666666667</v>
      </c>
      <c r="O83" s="2">
        <v>23</v>
      </c>
      <c r="P83" s="2">
        <v>2</v>
      </c>
    </row>
    <row r="84" spans="1:16">
      <c r="A84" s="1" t="s">
        <v>194</v>
      </c>
      <c r="B84">
        <v>31.3278761</v>
      </c>
      <c r="C84">
        <v>1</v>
      </c>
      <c r="D84">
        <v>0.8604122049444386</v>
      </c>
      <c r="E84">
        <v>0.8604122049444386</v>
      </c>
      <c r="F84">
        <v>31.3278761</v>
      </c>
      <c r="G84">
        <v>26.95488695142718</v>
      </c>
      <c r="H84">
        <v>83</v>
      </c>
      <c r="I84">
        <v>87</v>
      </c>
      <c r="J84">
        <v>26</v>
      </c>
      <c r="K84">
        <v>11</v>
      </c>
      <c r="L84">
        <v>80</v>
      </c>
      <c r="M84">
        <v>58</v>
      </c>
      <c r="N84" s="2">
        <v>57.5</v>
      </c>
      <c r="O84" s="2">
        <v>21</v>
      </c>
      <c r="P84" s="2">
        <v>2</v>
      </c>
    </row>
    <row r="85" spans="1:16">
      <c r="A85" s="1" t="s">
        <v>195</v>
      </c>
      <c r="B85">
        <v>31.127753513</v>
      </c>
      <c r="C85">
        <v>3</v>
      </c>
      <c r="D85">
        <v>1.195517267836993</v>
      </c>
      <c r="E85">
        <v>0.3985057559456645</v>
      </c>
      <c r="F85">
        <v>10.37591783766667</v>
      </c>
      <c r="G85">
        <v>12.31082286690848</v>
      </c>
      <c r="H85">
        <v>84</v>
      </c>
      <c r="I85">
        <v>12</v>
      </c>
      <c r="J85">
        <v>13</v>
      </c>
      <c r="K85">
        <v>40</v>
      </c>
      <c r="L85">
        <v>100</v>
      </c>
      <c r="M85">
        <v>73</v>
      </c>
      <c r="N85" s="2">
        <v>53.66666666666666</v>
      </c>
      <c r="O85" s="2">
        <v>57.66666666666666</v>
      </c>
      <c r="P85" s="2">
        <v>1.333333333333333</v>
      </c>
    </row>
    <row r="86" spans="1:16">
      <c r="A86" s="1" t="s">
        <v>196</v>
      </c>
      <c r="B86">
        <v>29.9532318</v>
      </c>
      <c r="C86">
        <v>1</v>
      </c>
      <c r="D86">
        <v>0.9549939883392431</v>
      </c>
      <c r="E86">
        <v>0.9549939883392431</v>
      </c>
      <c r="F86">
        <v>29.9532318</v>
      </c>
      <c r="G86">
        <v>28.60515630033185</v>
      </c>
      <c r="H86">
        <v>85</v>
      </c>
      <c r="I86">
        <v>88</v>
      </c>
      <c r="J86">
        <v>17</v>
      </c>
      <c r="K86">
        <v>1</v>
      </c>
      <c r="L86">
        <v>81</v>
      </c>
      <c r="M86">
        <v>56</v>
      </c>
      <c r="N86" s="2">
        <v>54.66666666666666</v>
      </c>
      <c r="O86" s="2">
        <v>20</v>
      </c>
      <c r="P86" s="2">
        <v>1</v>
      </c>
    </row>
    <row r="87" spans="1:16">
      <c r="A87" s="1" t="s">
        <v>197</v>
      </c>
      <c r="B87">
        <v>29.90158084</v>
      </c>
      <c r="C87">
        <v>1</v>
      </c>
      <c r="D87">
        <v>0.1302209806272028</v>
      </c>
      <c r="E87">
        <v>0.1302209806272028</v>
      </c>
      <c r="F87">
        <v>29.90158084</v>
      </c>
      <c r="G87">
        <v>3.893813179288379</v>
      </c>
      <c r="H87">
        <v>86</v>
      </c>
      <c r="I87">
        <v>89</v>
      </c>
      <c r="J87">
        <v>78</v>
      </c>
      <c r="K87">
        <v>77</v>
      </c>
      <c r="L87">
        <v>82</v>
      </c>
      <c r="M87">
        <v>88</v>
      </c>
      <c r="N87" s="2">
        <v>83.33333333333333</v>
      </c>
      <c r="O87" s="2">
        <v>6</v>
      </c>
      <c r="P87" s="2">
        <v>2</v>
      </c>
    </row>
    <row r="88" spans="1:16">
      <c r="A88" s="1" t="s">
        <v>198</v>
      </c>
      <c r="B88">
        <v>29.3745031</v>
      </c>
      <c r="C88">
        <v>1</v>
      </c>
      <c r="D88">
        <v>0.2675414971869124</v>
      </c>
      <c r="E88">
        <v>0.2675414971869124</v>
      </c>
      <c r="F88">
        <v>29.3745031</v>
      </c>
      <c r="G88">
        <v>7.858898538495599</v>
      </c>
      <c r="H88">
        <v>87</v>
      </c>
      <c r="I88">
        <v>90</v>
      </c>
      <c r="J88">
        <v>62</v>
      </c>
      <c r="K88">
        <v>55</v>
      </c>
      <c r="L88">
        <v>83</v>
      </c>
      <c r="M88">
        <v>78</v>
      </c>
      <c r="N88" s="2">
        <v>75.83333333333333</v>
      </c>
      <c r="O88" s="2">
        <v>19</v>
      </c>
      <c r="P88" s="2">
        <v>1</v>
      </c>
    </row>
    <row r="89" spans="1:16">
      <c r="A89" s="1">
        <f>_number|median_char_ord</f>
        <v>0</v>
      </c>
      <c r="B89">
        <v>29.363276649</v>
      </c>
      <c r="C89">
        <v>2</v>
      </c>
      <c r="D89">
        <v>1.121516042653404</v>
      </c>
      <c r="E89">
        <v>0.560758021326702</v>
      </c>
      <c r="F89">
        <v>14.6816383245</v>
      </c>
      <c r="G89">
        <v>23.16992014262673</v>
      </c>
      <c r="H89">
        <v>88</v>
      </c>
      <c r="I89">
        <v>27</v>
      </c>
      <c r="J89">
        <v>15</v>
      </c>
      <c r="K89">
        <v>26</v>
      </c>
      <c r="L89">
        <v>96</v>
      </c>
      <c r="M89">
        <v>62</v>
      </c>
      <c r="N89" s="2">
        <v>52.33333333333334</v>
      </c>
      <c r="O89" s="2">
        <v>40.5</v>
      </c>
      <c r="P89" s="2">
        <v>2</v>
      </c>
    </row>
    <row r="90" spans="1:16">
      <c r="A90" s="1" t="s">
        <v>199</v>
      </c>
      <c r="B90">
        <v>29.05669119</v>
      </c>
      <c r="C90">
        <v>1</v>
      </c>
      <c r="D90">
        <v>0.008897052114046773</v>
      </c>
      <c r="E90">
        <v>0.008897052114046773</v>
      </c>
      <c r="F90">
        <v>29.05669119</v>
      </c>
      <c r="G90">
        <v>0.2585188957791937</v>
      </c>
      <c r="H90">
        <v>89</v>
      </c>
      <c r="I90">
        <v>91</v>
      </c>
      <c r="J90">
        <v>99</v>
      </c>
      <c r="K90">
        <v>99</v>
      </c>
      <c r="L90">
        <v>84</v>
      </c>
      <c r="M90">
        <v>100</v>
      </c>
      <c r="N90" s="2">
        <v>93.66666666666667</v>
      </c>
      <c r="O90" s="2">
        <v>10</v>
      </c>
      <c r="P90" s="2">
        <v>2</v>
      </c>
    </row>
    <row r="91" spans="1:16">
      <c r="A91" s="1" t="s">
        <v>200</v>
      </c>
      <c r="B91">
        <v>28.8341198</v>
      </c>
      <c r="C91">
        <v>1</v>
      </c>
      <c r="D91">
        <v>0.1161872489317945</v>
      </c>
      <c r="E91">
        <v>0.1161872489317945</v>
      </c>
      <c r="F91">
        <v>28.8341198</v>
      </c>
      <c r="G91">
        <v>3.350157054931783</v>
      </c>
      <c r="H91">
        <v>90</v>
      </c>
      <c r="I91">
        <v>92</v>
      </c>
      <c r="J91">
        <v>81</v>
      </c>
      <c r="K91">
        <v>81</v>
      </c>
      <c r="L91">
        <v>85</v>
      </c>
      <c r="M91">
        <v>92</v>
      </c>
      <c r="N91" s="2">
        <v>86.83333333333333</v>
      </c>
      <c r="O91" s="2">
        <v>18</v>
      </c>
      <c r="P91" s="2">
        <v>1</v>
      </c>
    </row>
    <row r="92" spans="1:16">
      <c r="A92" s="1" t="s">
        <v>201</v>
      </c>
      <c r="B92">
        <v>28.6012297</v>
      </c>
      <c r="C92">
        <v>1</v>
      </c>
      <c r="D92">
        <v>0.9548965694704216</v>
      </c>
      <c r="E92">
        <v>0.9548965694704216</v>
      </c>
      <c r="F92">
        <v>28.6012297</v>
      </c>
      <c r="G92">
        <v>27.31121612316554</v>
      </c>
      <c r="H92">
        <v>91</v>
      </c>
      <c r="I92">
        <v>93</v>
      </c>
      <c r="J92">
        <v>18</v>
      </c>
      <c r="K92">
        <v>2</v>
      </c>
      <c r="L92">
        <v>86</v>
      </c>
      <c r="M92">
        <v>57</v>
      </c>
      <c r="N92" s="2">
        <v>57.83333333333334</v>
      </c>
      <c r="O92" s="2">
        <v>21</v>
      </c>
      <c r="P92" s="2">
        <v>1</v>
      </c>
    </row>
    <row r="93" spans="1:16">
      <c r="A93" s="1" t="s">
        <v>202</v>
      </c>
      <c r="B93">
        <v>28.112842582</v>
      </c>
      <c r="C93">
        <v>1</v>
      </c>
      <c r="D93">
        <v>0.01616306116918609</v>
      </c>
      <c r="E93">
        <v>0.01616306116918609</v>
      </c>
      <c r="F93">
        <v>28.112842582</v>
      </c>
      <c r="G93">
        <v>0.4543895942925654</v>
      </c>
      <c r="H93">
        <v>92</v>
      </c>
      <c r="I93">
        <v>94</v>
      </c>
      <c r="J93">
        <v>97</v>
      </c>
      <c r="K93">
        <v>97</v>
      </c>
      <c r="L93">
        <v>87</v>
      </c>
      <c r="M93">
        <v>97</v>
      </c>
      <c r="N93" s="2">
        <v>94</v>
      </c>
      <c r="O93" s="2">
        <v>13</v>
      </c>
      <c r="P93" s="2">
        <v>2</v>
      </c>
    </row>
    <row r="94" spans="1:16">
      <c r="A94" s="1" t="s">
        <v>203</v>
      </c>
      <c r="B94">
        <v>27.574829454</v>
      </c>
      <c r="C94">
        <v>2</v>
      </c>
      <c r="D94">
        <v>1.035554255611683</v>
      </c>
      <c r="E94">
        <v>0.5177771278058417</v>
      </c>
      <c r="F94">
        <v>13.787414727</v>
      </c>
      <c r="G94">
        <v>16.32543474570177</v>
      </c>
      <c r="H94">
        <v>93</v>
      </c>
      <c r="I94">
        <v>28</v>
      </c>
      <c r="J94">
        <v>16</v>
      </c>
      <c r="K94">
        <v>29</v>
      </c>
      <c r="L94">
        <v>97</v>
      </c>
      <c r="M94">
        <v>69</v>
      </c>
      <c r="N94" s="2">
        <v>55.33333333333334</v>
      </c>
      <c r="O94" s="2">
        <v>38.5</v>
      </c>
      <c r="P94" s="2">
        <v>1</v>
      </c>
    </row>
    <row r="95" spans="1:16">
      <c r="A95" s="1" t="s">
        <v>204</v>
      </c>
      <c r="B95">
        <v>27.1226426</v>
      </c>
      <c r="C95">
        <v>1</v>
      </c>
      <c r="D95">
        <v>0.06759181733004298</v>
      </c>
      <c r="E95">
        <v>0.06759181733004298</v>
      </c>
      <c r="F95">
        <v>27.1226426</v>
      </c>
      <c r="G95">
        <v>1.833268704127242</v>
      </c>
      <c r="H95">
        <v>94</v>
      </c>
      <c r="I95">
        <v>95</v>
      </c>
      <c r="J95">
        <v>93</v>
      </c>
      <c r="K95">
        <v>93</v>
      </c>
      <c r="L95">
        <v>88</v>
      </c>
      <c r="M95">
        <v>95</v>
      </c>
      <c r="N95" s="2">
        <v>93</v>
      </c>
      <c r="O95" s="2">
        <v>12</v>
      </c>
      <c r="P95" s="2">
        <v>2</v>
      </c>
    </row>
    <row r="96" spans="1:16">
      <c r="A96" s="1">
        <f>_number|Е_proportion</f>
        <v>0</v>
      </c>
      <c r="B96">
        <v>26.295184142</v>
      </c>
      <c r="C96">
        <v>2</v>
      </c>
      <c r="D96">
        <v>1.743404705300275</v>
      </c>
      <c r="E96">
        <v>0.8717023526501375</v>
      </c>
      <c r="F96">
        <v>13.147592071</v>
      </c>
      <c r="G96">
        <v>24.32591036251232</v>
      </c>
      <c r="H96">
        <v>95</v>
      </c>
      <c r="I96">
        <v>29</v>
      </c>
      <c r="J96">
        <v>7</v>
      </c>
      <c r="K96">
        <v>8</v>
      </c>
      <c r="L96">
        <v>98</v>
      </c>
      <c r="M96">
        <v>60</v>
      </c>
      <c r="N96" s="2">
        <v>49.5</v>
      </c>
      <c r="O96" s="2">
        <v>49</v>
      </c>
      <c r="P96" s="2">
        <v>1</v>
      </c>
    </row>
    <row r="97" spans="1:16">
      <c r="A97" s="1" t="s">
        <v>205</v>
      </c>
      <c r="B97">
        <v>25.5739946</v>
      </c>
      <c r="C97">
        <v>1</v>
      </c>
      <c r="D97">
        <v>0.2416800141750284</v>
      </c>
      <c r="E97">
        <v>0.2416800141750284</v>
      </c>
      <c r="F97">
        <v>25.5739946</v>
      </c>
      <c r="G97">
        <v>6.180723377440098</v>
      </c>
      <c r="H97">
        <v>96</v>
      </c>
      <c r="I97">
        <v>96</v>
      </c>
      <c r="J97">
        <v>66</v>
      </c>
      <c r="K97">
        <v>60</v>
      </c>
      <c r="L97">
        <v>89</v>
      </c>
      <c r="M97">
        <v>82</v>
      </c>
      <c r="N97" s="2">
        <v>81.5</v>
      </c>
      <c r="O97" s="2">
        <v>19</v>
      </c>
      <c r="P97" s="2">
        <v>2</v>
      </c>
    </row>
    <row r="98" spans="1:16">
      <c r="A98" s="1" t="s">
        <v>206</v>
      </c>
      <c r="B98">
        <v>24.35968779</v>
      </c>
      <c r="C98">
        <v>1</v>
      </c>
      <c r="D98">
        <v>0.1456783111503145</v>
      </c>
      <c r="E98">
        <v>0.1456783111503145</v>
      </c>
      <c r="F98">
        <v>24.35968779</v>
      </c>
      <c r="G98">
        <v>3.548678177396137</v>
      </c>
      <c r="H98">
        <v>97</v>
      </c>
      <c r="I98">
        <v>97</v>
      </c>
      <c r="J98">
        <v>74</v>
      </c>
      <c r="K98">
        <v>72</v>
      </c>
      <c r="L98">
        <v>90</v>
      </c>
      <c r="M98">
        <v>90</v>
      </c>
      <c r="N98" s="2">
        <v>86.66666666666667</v>
      </c>
      <c r="O98" s="2">
        <v>23</v>
      </c>
      <c r="P98" s="2">
        <v>2</v>
      </c>
    </row>
    <row r="99" spans="1:16">
      <c r="A99" s="1" t="s">
        <v>207</v>
      </c>
      <c r="B99">
        <v>23.0674076</v>
      </c>
      <c r="C99">
        <v>1</v>
      </c>
      <c r="D99">
        <v>0.175716520713344</v>
      </c>
      <c r="E99">
        <v>0.175716520713344</v>
      </c>
      <c r="F99">
        <v>23.0674076</v>
      </c>
      <c r="G99">
        <v>4.053324605348548</v>
      </c>
      <c r="H99">
        <v>98</v>
      </c>
      <c r="I99">
        <v>98</v>
      </c>
      <c r="J99">
        <v>71</v>
      </c>
      <c r="K99">
        <v>69</v>
      </c>
      <c r="L99">
        <v>92</v>
      </c>
      <c r="M99">
        <v>85</v>
      </c>
      <c r="N99" s="2">
        <v>85.5</v>
      </c>
      <c r="O99" s="2">
        <v>17</v>
      </c>
      <c r="P99" s="2">
        <v>2</v>
      </c>
    </row>
    <row r="100" spans="1:16">
      <c r="A100" s="1" t="s">
        <v>208</v>
      </c>
      <c r="B100">
        <v>22.42492728</v>
      </c>
      <c r="C100">
        <v>1</v>
      </c>
      <c r="D100">
        <v>0.0136563622588144</v>
      </c>
      <c r="E100">
        <v>0.0136563622588144</v>
      </c>
      <c r="F100">
        <v>22.42492728</v>
      </c>
      <c r="G100">
        <v>0.3062429305632494</v>
      </c>
      <c r="H100">
        <v>99</v>
      </c>
      <c r="I100">
        <v>99</v>
      </c>
      <c r="J100">
        <v>98</v>
      </c>
      <c r="K100">
        <v>98</v>
      </c>
      <c r="L100">
        <v>93</v>
      </c>
      <c r="M100">
        <v>99</v>
      </c>
      <c r="N100" s="2">
        <v>97.66666666666667</v>
      </c>
      <c r="O100" s="2">
        <v>12</v>
      </c>
      <c r="P100" s="2">
        <v>2</v>
      </c>
    </row>
    <row r="101" spans="1:16">
      <c r="A101" s="1" t="s">
        <v>209</v>
      </c>
      <c r="B101">
        <v>21.52551842</v>
      </c>
      <c r="C101">
        <v>1</v>
      </c>
      <c r="D101">
        <v>0.3707245187339237</v>
      </c>
      <c r="E101">
        <v>0.3707245187339237</v>
      </c>
      <c r="F101">
        <v>21.52551842</v>
      </c>
      <c r="G101">
        <v>7.98003745675271</v>
      </c>
      <c r="H101">
        <v>100</v>
      </c>
      <c r="I101">
        <v>100</v>
      </c>
      <c r="J101">
        <v>54</v>
      </c>
      <c r="K101">
        <v>44</v>
      </c>
      <c r="L101">
        <v>94</v>
      </c>
      <c r="M101">
        <v>77</v>
      </c>
      <c r="N101" s="2">
        <v>78.16666666666667</v>
      </c>
      <c r="O101" s="2">
        <v>24</v>
      </c>
      <c r="P101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01"/>
  <sheetViews>
    <sheetView workbookViewId="0"/>
  </sheetViews>
  <sheetFormatPr defaultRowHeight="15"/>
  <cols>
    <col min="1" max="1" width="73.7109375" style="1" customWidth="1"/>
    <col min="2" max="10" width="17.7109375" customWidth="1"/>
    <col min="11" max="12" width="18.7109375" customWidth="1"/>
    <col min="13" max="13" width="19.7109375" customWidth="1"/>
    <col min="14" max="14" width="17.7109375" style="2" customWidth="1"/>
    <col min="15" max="16" width="19.7109375" style="2" customWidth="1"/>
  </cols>
  <sheetData>
    <row r="1" spans="1:16" s="3" customFormat="1" ht="2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210</v>
      </c>
      <c r="B2">
        <v>18985.08692</v>
      </c>
      <c r="C2">
        <v>1</v>
      </c>
      <c r="D2">
        <v>0.1783418673058067</v>
      </c>
      <c r="E2">
        <v>0.1783418673058067</v>
      </c>
      <c r="F2">
        <v>18985.08692</v>
      </c>
      <c r="G2">
        <v>3385.835852275847</v>
      </c>
      <c r="H2">
        <v>1</v>
      </c>
      <c r="I2">
        <v>8</v>
      </c>
      <c r="J2">
        <v>56</v>
      </c>
      <c r="K2">
        <v>55</v>
      </c>
      <c r="L2">
        <v>1</v>
      </c>
      <c r="M2">
        <v>2</v>
      </c>
      <c r="N2" s="2">
        <v>20.5</v>
      </c>
      <c r="O2" s="2">
        <v>0</v>
      </c>
      <c r="P2" s="2">
        <v>2</v>
      </c>
    </row>
    <row r="3" spans="1:16">
      <c r="A3" s="1" t="s">
        <v>211</v>
      </c>
      <c r="B3">
        <v>18981.56739</v>
      </c>
      <c r="C3">
        <v>1</v>
      </c>
      <c r="D3">
        <v>0.4360678360024695</v>
      </c>
      <c r="E3">
        <v>0.4360678360024695</v>
      </c>
      <c r="F3">
        <v>18981.56739</v>
      </c>
      <c r="G3">
        <v>8277.25101569234</v>
      </c>
      <c r="H3">
        <v>2</v>
      </c>
      <c r="I3">
        <v>9</v>
      </c>
      <c r="J3">
        <v>25</v>
      </c>
      <c r="K3">
        <v>22</v>
      </c>
      <c r="L3">
        <v>2</v>
      </c>
      <c r="M3">
        <v>1</v>
      </c>
      <c r="N3" s="2">
        <v>10.16666666666667</v>
      </c>
      <c r="O3" s="2">
        <v>0</v>
      </c>
      <c r="P3" s="2">
        <v>2</v>
      </c>
    </row>
    <row r="4" spans="1:16">
      <c r="A4" s="1" t="s">
        <v>212</v>
      </c>
      <c r="B4">
        <v>11389.8212885</v>
      </c>
      <c r="C4">
        <v>2</v>
      </c>
      <c r="D4">
        <v>0.5144933391631707</v>
      </c>
      <c r="E4">
        <v>0.2572466695815854</v>
      </c>
      <c r="F4">
        <v>5694.91064425</v>
      </c>
      <c r="G4">
        <v>3119.362427652868</v>
      </c>
      <c r="H4">
        <v>3</v>
      </c>
      <c r="I4">
        <v>1</v>
      </c>
      <c r="J4">
        <v>22</v>
      </c>
      <c r="K4">
        <v>44</v>
      </c>
      <c r="L4">
        <v>6</v>
      </c>
      <c r="M4">
        <v>4</v>
      </c>
      <c r="N4" s="2">
        <v>13.33333333333333</v>
      </c>
      <c r="O4" s="2">
        <v>1</v>
      </c>
      <c r="P4" s="2">
        <v>2</v>
      </c>
    </row>
    <row r="5" spans="1:16">
      <c r="A5" s="1" t="s">
        <v>213</v>
      </c>
      <c r="B5">
        <v>10568.75708</v>
      </c>
      <c r="C5">
        <v>1</v>
      </c>
      <c r="D5">
        <v>0.1049133892580891</v>
      </c>
      <c r="E5">
        <v>0.1049133892580891</v>
      </c>
      <c r="F5">
        <v>10568.75708</v>
      </c>
      <c r="G5">
        <v>1108.804125508225</v>
      </c>
      <c r="H5">
        <v>4</v>
      </c>
      <c r="I5">
        <v>10</v>
      </c>
      <c r="J5">
        <v>74</v>
      </c>
      <c r="K5">
        <v>73</v>
      </c>
      <c r="L5">
        <v>3</v>
      </c>
      <c r="M5">
        <v>9</v>
      </c>
      <c r="N5" s="2">
        <v>28.83333333333333</v>
      </c>
      <c r="O5" s="2">
        <v>0</v>
      </c>
      <c r="P5" s="2">
        <v>2</v>
      </c>
    </row>
    <row r="6" spans="1:16">
      <c r="A6" s="1" t="s">
        <v>214</v>
      </c>
      <c r="B6">
        <v>8274.72632</v>
      </c>
      <c r="C6">
        <v>1</v>
      </c>
      <c r="D6">
        <v>0.2475186555235793</v>
      </c>
      <c r="E6">
        <v>0.2475186555235793</v>
      </c>
      <c r="F6">
        <v>8274.72632</v>
      </c>
      <c r="G6">
        <v>2048.149133551975</v>
      </c>
      <c r="H6">
        <v>5</v>
      </c>
      <c r="I6">
        <v>11</v>
      </c>
      <c r="J6">
        <v>48</v>
      </c>
      <c r="K6">
        <v>47</v>
      </c>
      <c r="L6">
        <v>4</v>
      </c>
      <c r="M6">
        <v>5</v>
      </c>
      <c r="N6" s="2">
        <v>20</v>
      </c>
      <c r="O6" s="2">
        <v>1</v>
      </c>
      <c r="P6" s="2">
        <v>2</v>
      </c>
    </row>
    <row r="7" spans="1:16">
      <c r="A7" s="1" t="s">
        <v>215</v>
      </c>
      <c r="B7">
        <v>7528.877442999999</v>
      </c>
      <c r="C7">
        <v>1</v>
      </c>
      <c r="D7">
        <v>0.4192177819347912</v>
      </c>
      <c r="E7">
        <v>0.4192177819347912</v>
      </c>
      <c r="F7">
        <v>7528.877442999999</v>
      </c>
      <c r="G7">
        <v>3156.239302113342</v>
      </c>
      <c r="H7">
        <v>6</v>
      </c>
      <c r="I7">
        <v>12</v>
      </c>
      <c r="J7">
        <v>29</v>
      </c>
      <c r="K7">
        <v>25</v>
      </c>
      <c r="L7">
        <v>5</v>
      </c>
      <c r="M7">
        <v>3</v>
      </c>
      <c r="N7" s="2">
        <v>13.33333333333333</v>
      </c>
      <c r="O7" s="2">
        <v>1</v>
      </c>
      <c r="P7" s="2">
        <v>2</v>
      </c>
    </row>
    <row r="8" spans="1:16">
      <c r="A8" s="1" t="s">
        <v>216</v>
      </c>
      <c r="B8">
        <v>4230.324036</v>
      </c>
      <c r="C8">
        <v>1</v>
      </c>
      <c r="D8">
        <v>0.2917125843765833</v>
      </c>
      <c r="E8">
        <v>0.2917125843765833</v>
      </c>
      <c r="F8">
        <v>4230.324036</v>
      </c>
      <c r="G8">
        <v>1234.038757291939</v>
      </c>
      <c r="H8">
        <v>7</v>
      </c>
      <c r="I8">
        <v>13</v>
      </c>
      <c r="J8">
        <v>43</v>
      </c>
      <c r="K8">
        <v>41</v>
      </c>
      <c r="L8">
        <v>7</v>
      </c>
      <c r="M8">
        <v>7</v>
      </c>
      <c r="N8" s="2">
        <v>19.66666666666667</v>
      </c>
      <c r="O8" s="2">
        <v>2</v>
      </c>
      <c r="P8" s="2">
        <v>2</v>
      </c>
    </row>
    <row r="9" spans="1:16">
      <c r="A9" s="1" t="s">
        <v>217</v>
      </c>
      <c r="B9">
        <v>3829.498658</v>
      </c>
      <c r="C9">
        <v>1</v>
      </c>
      <c r="D9">
        <v>0.4280757183303217</v>
      </c>
      <c r="E9">
        <v>0.4280757183303217</v>
      </c>
      <c r="F9">
        <v>3829.498658</v>
      </c>
      <c r="G9">
        <v>1639.315388868353</v>
      </c>
      <c r="H9">
        <v>8</v>
      </c>
      <c r="I9">
        <v>14</v>
      </c>
      <c r="J9">
        <v>27</v>
      </c>
      <c r="K9">
        <v>24</v>
      </c>
      <c r="L9">
        <v>8</v>
      </c>
      <c r="M9">
        <v>6</v>
      </c>
      <c r="N9" s="2">
        <v>14.5</v>
      </c>
      <c r="O9" s="2">
        <v>2</v>
      </c>
      <c r="P9" s="2">
        <v>2</v>
      </c>
    </row>
    <row r="10" spans="1:16">
      <c r="A10" s="1" t="s">
        <v>218</v>
      </c>
      <c r="B10">
        <v>3718.849609</v>
      </c>
      <c r="C10">
        <v>1</v>
      </c>
      <c r="D10">
        <v>0.300967629575539</v>
      </c>
      <c r="E10">
        <v>0.300967629575539</v>
      </c>
      <c r="F10">
        <v>3718.849609</v>
      </c>
      <c r="G10">
        <v>1119.25335156865</v>
      </c>
      <c r="H10">
        <v>9</v>
      </c>
      <c r="I10">
        <v>15</v>
      </c>
      <c r="J10">
        <v>41</v>
      </c>
      <c r="K10">
        <v>39</v>
      </c>
      <c r="L10">
        <v>9</v>
      </c>
      <c r="M10">
        <v>8</v>
      </c>
      <c r="N10" s="2">
        <v>20.16666666666667</v>
      </c>
      <c r="O10" s="2">
        <v>1</v>
      </c>
      <c r="P10" s="2">
        <v>2</v>
      </c>
    </row>
    <row r="11" spans="1:16">
      <c r="A11" s="1" t="s">
        <v>219</v>
      </c>
      <c r="B11">
        <v>3670.309921</v>
      </c>
      <c r="C11">
        <v>1</v>
      </c>
      <c r="D11">
        <v>0.03229596387615729</v>
      </c>
      <c r="E11">
        <v>0.03229596387615729</v>
      </c>
      <c r="F11">
        <v>3670.309921</v>
      </c>
      <c r="G11">
        <v>118.5361966229177</v>
      </c>
      <c r="H11">
        <v>10</v>
      </c>
      <c r="I11">
        <v>16</v>
      </c>
      <c r="J11">
        <v>88</v>
      </c>
      <c r="K11">
        <v>88</v>
      </c>
      <c r="L11">
        <v>10</v>
      </c>
      <c r="M11">
        <v>24</v>
      </c>
      <c r="N11" s="2">
        <v>39.33333333333334</v>
      </c>
      <c r="O11" s="2">
        <v>1</v>
      </c>
      <c r="P11" s="2">
        <v>2</v>
      </c>
    </row>
    <row r="12" spans="1:16">
      <c r="A12" s="1" t="s">
        <v>220</v>
      </c>
      <c r="B12">
        <v>2570.784604</v>
      </c>
      <c r="C12">
        <v>1</v>
      </c>
      <c r="D12">
        <v>0.3496784114374142</v>
      </c>
      <c r="E12">
        <v>0.3496784114374142</v>
      </c>
      <c r="F12">
        <v>2570.784604</v>
      </c>
      <c r="G12">
        <v>898.947876474482</v>
      </c>
      <c r="H12">
        <v>11</v>
      </c>
      <c r="I12">
        <v>17</v>
      </c>
      <c r="J12">
        <v>35</v>
      </c>
      <c r="K12">
        <v>32</v>
      </c>
      <c r="L12">
        <v>11</v>
      </c>
      <c r="M12">
        <v>12</v>
      </c>
      <c r="N12" s="2">
        <v>19.66666666666667</v>
      </c>
      <c r="O12" s="2">
        <v>3</v>
      </c>
      <c r="P12" s="2">
        <v>2</v>
      </c>
    </row>
    <row r="13" spans="1:16">
      <c r="A13" s="1" t="s">
        <v>221</v>
      </c>
      <c r="B13">
        <v>2281.285946</v>
      </c>
      <c r="C13">
        <v>1</v>
      </c>
      <c r="D13">
        <v>0.4283572003366919</v>
      </c>
      <c r="E13">
        <v>0.4283572003366919</v>
      </c>
      <c r="F13">
        <v>2281.285946</v>
      </c>
      <c r="G13">
        <v>977.2052609960018</v>
      </c>
      <c r="H13">
        <v>12</v>
      </c>
      <c r="I13">
        <v>18</v>
      </c>
      <c r="J13">
        <v>26</v>
      </c>
      <c r="K13">
        <v>23</v>
      </c>
      <c r="L13">
        <v>12</v>
      </c>
      <c r="M13">
        <v>10</v>
      </c>
      <c r="N13" s="2">
        <v>16.83333333333333</v>
      </c>
      <c r="O13" s="2">
        <v>3</v>
      </c>
      <c r="P13" s="2">
        <v>2</v>
      </c>
    </row>
    <row r="14" spans="1:16">
      <c r="A14" s="1" t="s">
        <v>222</v>
      </c>
      <c r="B14">
        <v>2076.4240777</v>
      </c>
      <c r="C14">
        <v>2</v>
      </c>
      <c r="D14">
        <v>0.4217334908789956</v>
      </c>
      <c r="E14">
        <v>0.2108667454394978</v>
      </c>
      <c r="F14">
        <v>1038.21203885</v>
      </c>
      <c r="G14">
        <v>181.7874320912437</v>
      </c>
      <c r="H14">
        <v>13</v>
      </c>
      <c r="I14">
        <v>2</v>
      </c>
      <c r="J14">
        <v>28</v>
      </c>
      <c r="K14">
        <v>50</v>
      </c>
      <c r="L14">
        <v>15</v>
      </c>
      <c r="M14">
        <v>22</v>
      </c>
      <c r="N14" s="2">
        <v>21.66666666666667</v>
      </c>
      <c r="O14" s="2">
        <v>6.5</v>
      </c>
      <c r="P14" s="2">
        <v>2</v>
      </c>
    </row>
    <row r="15" spans="1:16">
      <c r="A15" s="1" t="s">
        <v>223</v>
      </c>
      <c r="B15">
        <v>2043.2704917</v>
      </c>
      <c r="C15">
        <v>2</v>
      </c>
      <c r="D15">
        <v>0.221964352405778</v>
      </c>
      <c r="E15">
        <v>0.110982176202889</v>
      </c>
      <c r="F15">
        <v>1021.63524585</v>
      </c>
      <c r="G15">
        <v>215.8525229054442</v>
      </c>
      <c r="H15">
        <v>14</v>
      </c>
      <c r="I15">
        <v>3</v>
      </c>
      <c r="J15">
        <v>51</v>
      </c>
      <c r="K15">
        <v>70</v>
      </c>
      <c r="L15">
        <v>16</v>
      </c>
      <c r="M15">
        <v>19</v>
      </c>
      <c r="N15" s="2">
        <v>28.83333333333333</v>
      </c>
      <c r="O15" s="2">
        <v>3</v>
      </c>
      <c r="P15" s="2">
        <v>2</v>
      </c>
    </row>
    <row r="16" spans="1:16">
      <c r="A16" s="1" t="s">
        <v>224</v>
      </c>
      <c r="B16">
        <v>1423.363465</v>
      </c>
      <c r="C16">
        <v>1</v>
      </c>
      <c r="D16">
        <v>0.6645168268756635</v>
      </c>
      <c r="E16">
        <v>0.6645168268756635</v>
      </c>
      <c r="F16">
        <v>1423.363465</v>
      </c>
      <c r="G16">
        <v>945.8489732525494</v>
      </c>
      <c r="H16">
        <v>15</v>
      </c>
      <c r="I16">
        <v>19</v>
      </c>
      <c r="J16">
        <v>17</v>
      </c>
      <c r="K16">
        <v>15</v>
      </c>
      <c r="L16">
        <v>13</v>
      </c>
      <c r="M16">
        <v>11</v>
      </c>
      <c r="N16" s="2">
        <v>15</v>
      </c>
      <c r="O16" s="2">
        <v>4</v>
      </c>
      <c r="P16" s="2">
        <v>2</v>
      </c>
    </row>
    <row r="17" spans="1:16">
      <c r="A17" s="1" t="s">
        <v>225</v>
      </c>
      <c r="B17">
        <v>1124.058015</v>
      </c>
      <c r="C17">
        <v>1</v>
      </c>
      <c r="D17">
        <v>0.7357700361478104</v>
      </c>
      <c r="E17">
        <v>0.7357700361478104</v>
      </c>
      <c r="F17">
        <v>1124.058015</v>
      </c>
      <c r="G17">
        <v>827.0482063287861</v>
      </c>
      <c r="H17">
        <v>16</v>
      </c>
      <c r="I17">
        <v>20</v>
      </c>
      <c r="J17">
        <v>15</v>
      </c>
      <c r="K17">
        <v>13</v>
      </c>
      <c r="L17">
        <v>14</v>
      </c>
      <c r="M17">
        <v>13</v>
      </c>
      <c r="N17" s="2">
        <v>15.16666666666667</v>
      </c>
      <c r="O17" s="2">
        <v>5</v>
      </c>
      <c r="P17" s="2">
        <v>2</v>
      </c>
    </row>
    <row r="18" spans="1:16">
      <c r="A18" s="1" t="s">
        <v>226</v>
      </c>
      <c r="B18">
        <v>1014.923187</v>
      </c>
      <c r="C18">
        <v>1</v>
      </c>
      <c r="D18">
        <v>0.1674804851074703</v>
      </c>
      <c r="E18">
        <v>0.1674804851074703</v>
      </c>
      <c r="F18">
        <v>1014.923187</v>
      </c>
      <c r="G18">
        <v>169.9798277055798</v>
      </c>
      <c r="H18">
        <v>17</v>
      </c>
      <c r="I18">
        <v>21</v>
      </c>
      <c r="J18">
        <v>59</v>
      </c>
      <c r="K18">
        <v>57</v>
      </c>
      <c r="L18">
        <v>17</v>
      </c>
      <c r="M18">
        <v>23</v>
      </c>
      <c r="N18" s="2">
        <v>32.33333333333334</v>
      </c>
      <c r="O18" s="2">
        <v>4</v>
      </c>
      <c r="P18" s="2">
        <v>2</v>
      </c>
    </row>
    <row r="19" spans="1:16">
      <c r="A19" s="1" t="s">
        <v>227</v>
      </c>
      <c r="B19">
        <v>879.0784610000001</v>
      </c>
      <c r="C19">
        <v>1</v>
      </c>
      <c r="D19">
        <v>0.7547665211002192</v>
      </c>
      <c r="E19">
        <v>0.7547665211002192</v>
      </c>
      <c r="F19">
        <v>879.0784610000001</v>
      </c>
      <c r="G19">
        <v>663.4989917831048</v>
      </c>
      <c r="H19">
        <v>18</v>
      </c>
      <c r="I19">
        <v>22</v>
      </c>
      <c r="J19">
        <v>13</v>
      </c>
      <c r="K19">
        <v>11</v>
      </c>
      <c r="L19">
        <v>18</v>
      </c>
      <c r="M19">
        <v>14</v>
      </c>
      <c r="N19" s="2">
        <v>16</v>
      </c>
      <c r="O19" s="2">
        <v>6</v>
      </c>
      <c r="P19" s="2">
        <v>2</v>
      </c>
    </row>
    <row r="20" spans="1:16">
      <c r="A20" s="1" t="s">
        <v>228</v>
      </c>
      <c r="B20">
        <v>783.400666</v>
      </c>
      <c r="C20">
        <v>1</v>
      </c>
      <c r="D20">
        <v>0.1420484341268975</v>
      </c>
      <c r="E20">
        <v>0.1420484341268975</v>
      </c>
      <c r="F20">
        <v>783.400666</v>
      </c>
      <c r="G20">
        <v>111.2808378992686</v>
      </c>
      <c r="H20">
        <v>19</v>
      </c>
      <c r="I20">
        <v>23</v>
      </c>
      <c r="J20">
        <v>63</v>
      </c>
      <c r="K20">
        <v>61</v>
      </c>
      <c r="L20">
        <v>19</v>
      </c>
      <c r="M20">
        <v>25</v>
      </c>
      <c r="N20" s="2">
        <v>35</v>
      </c>
      <c r="O20" s="2">
        <v>5</v>
      </c>
      <c r="P20" s="2">
        <v>2</v>
      </c>
    </row>
    <row r="21" spans="1:16">
      <c r="A21" s="1" t="s">
        <v>229</v>
      </c>
      <c r="B21">
        <v>738.5332020000001</v>
      </c>
      <c r="C21">
        <v>1</v>
      </c>
      <c r="D21">
        <v>0.7183412295937384</v>
      </c>
      <c r="E21">
        <v>0.7183412295937384</v>
      </c>
      <c r="F21">
        <v>738.5332020000001</v>
      </c>
      <c r="G21">
        <v>530.5188484204808</v>
      </c>
      <c r="H21">
        <v>20</v>
      </c>
      <c r="I21">
        <v>24</v>
      </c>
      <c r="J21">
        <v>16</v>
      </c>
      <c r="K21">
        <v>14</v>
      </c>
      <c r="L21">
        <v>20</v>
      </c>
      <c r="M21">
        <v>15</v>
      </c>
      <c r="N21" s="2">
        <v>18.16666666666667</v>
      </c>
      <c r="O21" s="2">
        <v>7</v>
      </c>
      <c r="P21" s="2">
        <v>2</v>
      </c>
    </row>
    <row r="22" spans="1:16">
      <c r="A22" s="1" t="s">
        <v>230</v>
      </c>
      <c r="B22">
        <v>622.67926</v>
      </c>
      <c r="C22">
        <v>1</v>
      </c>
      <c r="D22">
        <v>0.3309732268009862</v>
      </c>
      <c r="E22">
        <v>0.3309732268009862</v>
      </c>
      <c r="F22">
        <v>622.67926</v>
      </c>
      <c r="G22">
        <v>206.0901639442503</v>
      </c>
      <c r="H22">
        <v>21</v>
      </c>
      <c r="I22">
        <v>25</v>
      </c>
      <c r="J22">
        <v>38</v>
      </c>
      <c r="K22">
        <v>35</v>
      </c>
      <c r="L22">
        <v>21</v>
      </c>
      <c r="M22">
        <v>20</v>
      </c>
      <c r="N22" s="2">
        <v>26.66666666666667</v>
      </c>
      <c r="O22" s="2">
        <v>8</v>
      </c>
      <c r="P22" s="2">
        <v>2</v>
      </c>
    </row>
    <row r="23" spans="1:16">
      <c r="A23" s="1" t="s">
        <v>231</v>
      </c>
      <c r="B23">
        <v>598.886749</v>
      </c>
      <c r="C23">
        <v>1</v>
      </c>
      <c r="D23">
        <v>0.4139165425125062</v>
      </c>
      <c r="E23">
        <v>0.4139165425125062</v>
      </c>
      <c r="F23">
        <v>598.886749</v>
      </c>
      <c r="G23">
        <v>247.8891325026351</v>
      </c>
      <c r="H23">
        <v>22</v>
      </c>
      <c r="I23">
        <v>26</v>
      </c>
      <c r="J23">
        <v>31</v>
      </c>
      <c r="K23">
        <v>27</v>
      </c>
      <c r="L23">
        <v>22</v>
      </c>
      <c r="M23">
        <v>18</v>
      </c>
      <c r="N23" s="2">
        <v>24.33333333333333</v>
      </c>
      <c r="O23" s="2">
        <v>8</v>
      </c>
      <c r="P23" s="2">
        <v>2</v>
      </c>
    </row>
    <row r="24" spans="1:16">
      <c r="A24" s="1" t="s">
        <v>232</v>
      </c>
      <c r="B24">
        <v>597.0514376</v>
      </c>
      <c r="C24">
        <v>1</v>
      </c>
      <c r="D24">
        <v>0.1093521377661768</v>
      </c>
      <c r="E24">
        <v>0.1093521377661768</v>
      </c>
      <c r="F24">
        <v>597.0514376</v>
      </c>
      <c r="G24">
        <v>65.28885105792914</v>
      </c>
      <c r="H24">
        <v>23</v>
      </c>
      <c r="I24">
        <v>27</v>
      </c>
      <c r="J24">
        <v>72</v>
      </c>
      <c r="K24">
        <v>71</v>
      </c>
      <c r="L24">
        <v>23</v>
      </c>
      <c r="M24">
        <v>36</v>
      </c>
      <c r="N24" s="2">
        <v>42</v>
      </c>
      <c r="O24" s="2">
        <v>6</v>
      </c>
      <c r="P24" s="2">
        <v>2</v>
      </c>
    </row>
    <row r="25" spans="1:16">
      <c r="A25" s="1" t="s">
        <v>233</v>
      </c>
      <c r="B25">
        <v>577.1317892000001</v>
      </c>
      <c r="C25">
        <v>1</v>
      </c>
      <c r="D25">
        <v>0.1230470654996107</v>
      </c>
      <c r="E25">
        <v>0.1230470654996107</v>
      </c>
      <c r="F25">
        <v>577.1317892000001</v>
      </c>
      <c r="G25">
        <v>71.01437306759993</v>
      </c>
      <c r="H25">
        <v>24</v>
      </c>
      <c r="I25">
        <v>28</v>
      </c>
      <c r="J25">
        <v>69</v>
      </c>
      <c r="K25">
        <v>67</v>
      </c>
      <c r="L25">
        <v>24</v>
      </c>
      <c r="M25">
        <v>34</v>
      </c>
      <c r="N25" s="2">
        <v>41</v>
      </c>
      <c r="O25" s="2">
        <v>7</v>
      </c>
      <c r="P25" s="2">
        <v>2</v>
      </c>
    </row>
    <row r="26" spans="1:16">
      <c r="A26" s="1" t="s">
        <v>234</v>
      </c>
      <c r="B26">
        <v>511.92233314</v>
      </c>
      <c r="C26">
        <v>1</v>
      </c>
      <c r="D26">
        <v>0.166065633817448</v>
      </c>
      <c r="E26">
        <v>0.166065633817448</v>
      </c>
      <c r="F26">
        <v>511.92233314</v>
      </c>
      <c r="G26">
        <v>85.01270671820087</v>
      </c>
      <c r="H26">
        <v>25</v>
      </c>
      <c r="I26">
        <v>29</v>
      </c>
      <c r="J26">
        <v>60</v>
      </c>
      <c r="K26">
        <v>58</v>
      </c>
      <c r="L26">
        <v>25</v>
      </c>
      <c r="M26">
        <v>29</v>
      </c>
      <c r="N26" s="2">
        <v>37.66666666666666</v>
      </c>
      <c r="O26" s="2">
        <v>4</v>
      </c>
      <c r="P26" s="2">
        <v>2</v>
      </c>
    </row>
    <row r="27" spans="1:16">
      <c r="A27" s="1" t="s">
        <v>235</v>
      </c>
      <c r="B27">
        <v>510.92657127</v>
      </c>
      <c r="C27">
        <v>1</v>
      </c>
      <c r="D27">
        <v>0.001937028712766913</v>
      </c>
      <c r="E27">
        <v>0.001937028712766913</v>
      </c>
      <c r="F27">
        <v>510.92657127</v>
      </c>
      <c r="G27">
        <v>0.9896794386655405</v>
      </c>
      <c r="H27">
        <v>26</v>
      </c>
      <c r="I27">
        <v>30</v>
      </c>
      <c r="J27">
        <v>100</v>
      </c>
      <c r="K27">
        <v>100</v>
      </c>
      <c r="L27">
        <v>26</v>
      </c>
      <c r="M27">
        <v>96</v>
      </c>
      <c r="N27" s="2">
        <v>63</v>
      </c>
      <c r="O27" s="2">
        <v>4</v>
      </c>
      <c r="P27" s="2">
        <v>2</v>
      </c>
    </row>
    <row r="28" spans="1:16">
      <c r="A28" s="1" t="s">
        <v>236</v>
      </c>
      <c r="B28">
        <v>468.2013399000001</v>
      </c>
      <c r="C28">
        <v>1</v>
      </c>
      <c r="D28">
        <v>0.09809820445697373</v>
      </c>
      <c r="E28">
        <v>0.09809820445697373</v>
      </c>
      <c r="F28">
        <v>468.2013399000001</v>
      </c>
      <c r="G28">
        <v>45.92971076853926</v>
      </c>
      <c r="H28">
        <v>27</v>
      </c>
      <c r="I28">
        <v>31</v>
      </c>
      <c r="J28">
        <v>75</v>
      </c>
      <c r="K28">
        <v>74</v>
      </c>
      <c r="L28">
        <v>27</v>
      </c>
      <c r="M28">
        <v>39</v>
      </c>
      <c r="N28" s="2">
        <v>45.5</v>
      </c>
      <c r="O28" s="2">
        <v>5</v>
      </c>
      <c r="P28" s="2">
        <v>2</v>
      </c>
    </row>
    <row r="29" spans="1:16">
      <c r="A29" s="1" t="s">
        <v>237</v>
      </c>
      <c r="B29">
        <v>458.451401</v>
      </c>
      <c r="C29">
        <v>1</v>
      </c>
      <c r="D29">
        <v>0.02408330961108656</v>
      </c>
      <c r="E29">
        <v>0.02408330961108656</v>
      </c>
      <c r="F29">
        <v>458.451401</v>
      </c>
      <c r="G29">
        <v>11.0410270319194</v>
      </c>
      <c r="H29">
        <v>28</v>
      </c>
      <c r="I29">
        <v>32</v>
      </c>
      <c r="J29">
        <v>92</v>
      </c>
      <c r="K29">
        <v>92</v>
      </c>
      <c r="L29">
        <v>28</v>
      </c>
      <c r="M29">
        <v>66</v>
      </c>
      <c r="N29" s="2">
        <v>56.33333333333334</v>
      </c>
      <c r="O29" s="2">
        <v>5</v>
      </c>
      <c r="P29" s="2">
        <v>2</v>
      </c>
    </row>
    <row r="30" spans="1:16">
      <c r="A30" s="1" t="s">
        <v>238</v>
      </c>
      <c r="B30">
        <v>441.000977</v>
      </c>
      <c r="C30">
        <v>1</v>
      </c>
      <c r="D30">
        <v>0.7754338115226215</v>
      </c>
      <c r="E30">
        <v>0.7754338115226215</v>
      </c>
      <c r="F30">
        <v>441.000977</v>
      </c>
      <c r="G30">
        <v>341.9670684803099</v>
      </c>
      <c r="H30">
        <v>29</v>
      </c>
      <c r="I30">
        <v>33</v>
      </c>
      <c r="J30">
        <v>12</v>
      </c>
      <c r="K30">
        <v>10</v>
      </c>
      <c r="L30">
        <v>29</v>
      </c>
      <c r="M30">
        <v>16</v>
      </c>
      <c r="N30" s="2">
        <v>21.5</v>
      </c>
      <c r="O30" s="2">
        <v>9</v>
      </c>
      <c r="P30" s="2">
        <v>2</v>
      </c>
    </row>
    <row r="31" spans="1:16">
      <c r="A31" s="1" t="s">
        <v>239</v>
      </c>
      <c r="B31">
        <v>440.08531649</v>
      </c>
      <c r="C31">
        <v>2</v>
      </c>
      <c r="D31">
        <v>0.6334669977553717</v>
      </c>
      <c r="E31">
        <v>0.3167334988776859</v>
      </c>
      <c r="F31">
        <v>220.042658245</v>
      </c>
      <c r="G31">
        <v>104.3387161813294</v>
      </c>
      <c r="H31">
        <v>30</v>
      </c>
      <c r="I31">
        <v>4</v>
      </c>
      <c r="J31">
        <v>19</v>
      </c>
      <c r="K31">
        <v>36</v>
      </c>
      <c r="L31">
        <v>42</v>
      </c>
      <c r="M31">
        <v>26</v>
      </c>
      <c r="N31" s="2">
        <v>26.16666666666667</v>
      </c>
      <c r="O31" s="2">
        <v>16</v>
      </c>
      <c r="P31" s="2">
        <v>2</v>
      </c>
    </row>
    <row r="32" spans="1:16">
      <c r="A32" s="1" t="s">
        <v>240</v>
      </c>
      <c r="B32">
        <v>370.112961</v>
      </c>
      <c r="C32">
        <v>1</v>
      </c>
      <c r="D32">
        <v>0.7471641775275792</v>
      </c>
      <c r="E32">
        <v>0.7471641775275792</v>
      </c>
      <c r="F32">
        <v>370.112961</v>
      </c>
      <c r="G32">
        <v>276.535146097862</v>
      </c>
      <c r="H32">
        <v>31</v>
      </c>
      <c r="I32">
        <v>34</v>
      </c>
      <c r="J32">
        <v>14</v>
      </c>
      <c r="K32">
        <v>12</v>
      </c>
      <c r="L32">
        <v>30</v>
      </c>
      <c r="M32">
        <v>17</v>
      </c>
      <c r="N32" s="2">
        <v>23</v>
      </c>
      <c r="O32" s="2">
        <v>10</v>
      </c>
      <c r="P32" s="2">
        <v>2</v>
      </c>
    </row>
    <row r="33" spans="1:16">
      <c r="A33" s="1" t="s">
        <v>241</v>
      </c>
      <c r="B33">
        <v>360.93142684</v>
      </c>
      <c r="C33">
        <v>1</v>
      </c>
      <c r="D33">
        <v>0.1302209806272028</v>
      </c>
      <c r="E33">
        <v>0.1302209806272028</v>
      </c>
      <c r="F33">
        <v>360.93142684</v>
      </c>
      <c r="G33">
        <v>47.0008443422803</v>
      </c>
      <c r="H33">
        <v>32</v>
      </c>
      <c r="I33">
        <v>35</v>
      </c>
      <c r="J33">
        <v>66</v>
      </c>
      <c r="K33">
        <v>64</v>
      </c>
      <c r="L33">
        <v>31</v>
      </c>
      <c r="M33">
        <v>38</v>
      </c>
      <c r="N33" s="2">
        <v>44.33333333333334</v>
      </c>
      <c r="O33" s="2">
        <v>6</v>
      </c>
      <c r="P33" s="2">
        <v>2</v>
      </c>
    </row>
    <row r="34" spans="1:16">
      <c r="A34" s="1" t="s">
        <v>242</v>
      </c>
      <c r="B34">
        <v>357.7567137</v>
      </c>
      <c r="C34">
        <v>1</v>
      </c>
      <c r="D34">
        <v>0.00566036462759944</v>
      </c>
      <c r="E34">
        <v>0.00566036462759944</v>
      </c>
      <c r="F34">
        <v>357.7567137</v>
      </c>
      <c r="G34">
        <v>2.0250334475137</v>
      </c>
      <c r="H34">
        <v>33</v>
      </c>
      <c r="I34">
        <v>36</v>
      </c>
      <c r="J34">
        <v>99</v>
      </c>
      <c r="K34">
        <v>99</v>
      </c>
      <c r="L34">
        <v>32</v>
      </c>
      <c r="M34">
        <v>90</v>
      </c>
      <c r="N34" s="2">
        <v>64.83333333333333</v>
      </c>
      <c r="O34" s="2">
        <v>6</v>
      </c>
      <c r="P34" s="2">
        <v>2</v>
      </c>
    </row>
    <row r="35" spans="1:16">
      <c r="A35" s="1" t="s">
        <v>243</v>
      </c>
      <c r="B35">
        <v>345.6010585</v>
      </c>
      <c r="C35">
        <v>1</v>
      </c>
      <c r="D35">
        <v>0.1509739419698379</v>
      </c>
      <c r="E35">
        <v>0.1509739419698379</v>
      </c>
      <c r="F35">
        <v>345.6010585</v>
      </c>
      <c r="G35">
        <v>52.17675415069355</v>
      </c>
      <c r="H35">
        <v>34</v>
      </c>
      <c r="I35">
        <v>37</v>
      </c>
      <c r="J35">
        <v>61</v>
      </c>
      <c r="K35">
        <v>59</v>
      </c>
      <c r="L35">
        <v>33</v>
      </c>
      <c r="M35">
        <v>37</v>
      </c>
      <c r="N35" s="2">
        <v>43.5</v>
      </c>
      <c r="O35" s="2">
        <v>7</v>
      </c>
      <c r="P35" s="2">
        <v>2</v>
      </c>
    </row>
    <row r="36" spans="1:16">
      <c r="A36" s="1" t="s">
        <v>244</v>
      </c>
      <c r="B36">
        <v>332.26378428</v>
      </c>
      <c r="C36">
        <v>1</v>
      </c>
      <c r="D36">
        <v>0.030870830251716</v>
      </c>
      <c r="E36">
        <v>0.030870830251716</v>
      </c>
      <c r="F36">
        <v>332.26378428</v>
      </c>
      <c r="G36">
        <v>10.25725888330066</v>
      </c>
      <c r="H36">
        <v>35</v>
      </c>
      <c r="I36">
        <v>38</v>
      </c>
      <c r="J36">
        <v>89</v>
      </c>
      <c r="K36">
        <v>89</v>
      </c>
      <c r="L36">
        <v>34</v>
      </c>
      <c r="M36">
        <v>68</v>
      </c>
      <c r="N36" s="2">
        <v>58.83333333333334</v>
      </c>
      <c r="O36" s="2">
        <v>8</v>
      </c>
      <c r="P36" s="2">
        <v>2</v>
      </c>
    </row>
    <row r="37" spans="1:16">
      <c r="A37" s="1" t="s">
        <v>245</v>
      </c>
      <c r="B37">
        <v>313.486168</v>
      </c>
      <c r="C37">
        <v>1</v>
      </c>
      <c r="D37">
        <v>0.09619713975426428</v>
      </c>
      <c r="E37">
        <v>0.09619713975426428</v>
      </c>
      <c r="F37">
        <v>313.486168</v>
      </c>
      <c r="G37">
        <v>30.15647271412477</v>
      </c>
      <c r="H37">
        <v>36</v>
      </c>
      <c r="I37">
        <v>39</v>
      </c>
      <c r="J37">
        <v>76</v>
      </c>
      <c r="K37">
        <v>75</v>
      </c>
      <c r="L37">
        <v>35</v>
      </c>
      <c r="M37">
        <v>46</v>
      </c>
      <c r="N37" s="2">
        <v>51.16666666666666</v>
      </c>
      <c r="O37" s="2">
        <v>9</v>
      </c>
      <c r="P37" s="2">
        <v>2</v>
      </c>
    </row>
    <row r="38" spans="1:16">
      <c r="A38" s="1" t="s">
        <v>246</v>
      </c>
      <c r="B38">
        <v>305.44862843</v>
      </c>
      <c r="C38">
        <v>1</v>
      </c>
      <c r="D38">
        <v>0.007637730925063166</v>
      </c>
      <c r="E38">
        <v>0.007637730925063166</v>
      </c>
      <c r="F38">
        <v>305.44862843</v>
      </c>
      <c r="G38">
        <v>2.332934435377939</v>
      </c>
      <c r="H38">
        <v>37</v>
      </c>
      <c r="I38">
        <v>40</v>
      </c>
      <c r="J38">
        <v>97</v>
      </c>
      <c r="K38">
        <v>97</v>
      </c>
      <c r="L38">
        <v>36</v>
      </c>
      <c r="M38">
        <v>88</v>
      </c>
      <c r="N38" s="2">
        <v>65.83333333333333</v>
      </c>
      <c r="O38" s="2">
        <v>7</v>
      </c>
      <c r="P38" s="2">
        <v>2</v>
      </c>
    </row>
    <row r="39" spans="1:16">
      <c r="A39" s="1" t="s">
        <v>247</v>
      </c>
      <c r="B39">
        <v>261.2343979</v>
      </c>
      <c r="C39">
        <v>1</v>
      </c>
      <c r="D39">
        <v>0.3157574687390365</v>
      </c>
      <c r="E39">
        <v>0.3157574687390365</v>
      </c>
      <c r="F39">
        <v>261.2343979</v>
      </c>
      <c r="G39">
        <v>82.48671222847028</v>
      </c>
      <c r="H39">
        <v>38</v>
      </c>
      <c r="I39">
        <v>41</v>
      </c>
      <c r="J39">
        <v>39</v>
      </c>
      <c r="K39">
        <v>37</v>
      </c>
      <c r="L39">
        <v>37</v>
      </c>
      <c r="M39">
        <v>31</v>
      </c>
      <c r="N39" s="2">
        <v>37.16666666666666</v>
      </c>
      <c r="O39" s="2">
        <v>11</v>
      </c>
      <c r="P39" s="2">
        <v>2</v>
      </c>
    </row>
    <row r="40" spans="1:16">
      <c r="A40" s="1" t="s">
        <v>248</v>
      </c>
      <c r="B40">
        <v>258.1434098</v>
      </c>
      <c r="C40">
        <v>1</v>
      </c>
      <c r="D40">
        <v>0.2679610346673443</v>
      </c>
      <c r="E40">
        <v>0.2679610346673443</v>
      </c>
      <c r="F40">
        <v>258.1434098</v>
      </c>
      <c r="G40">
        <v>69.17237518256427</v>
      </c>
      <c r="H40">
        <v>39</v>
      </c>
      <c r="I40">
        <v>42</v>
      </c>
      <c r="J40">
        <v>44</v>
      </c>
      <c r="K40">
        <v>42</v>
      </c>
      <c r="L40">
        <v>38</v>
      </c>
      <c r="M40">
        <v>35</v>
      </c>
      <c r="N40" s="2">
        <v>40</v>
      </c>
      <c r="O40" s="2">
        <v>11</v>
      </c>
      <c r="P40" s="2">
        <v>2</v>
      </c>
    </row>
    <row r="41" spans="1:16">
      <c r="A41" s="1" t="s">
        <v>249</v>
      </c>
      <c r="B41">
        <v>249.82503514</v>
      </c>
      <c r="C41">
        <v>1</v>
      </c>
      <c r="D41">
        <v>0.1160595158802662</v>
      </c>
      <c r="E41">
        <v>0.1160595158802662</v>
      </c>
      <c r="F41">
        <v>249.82503514</v>
      </c>
      <c r="G41">
        <v>28.9945726331189</v>
      </c>
      <c r="H41">
        <v>40</v>
      </c>
      <c r="I41">
        <v>43</v>
      </c>
      <c r="J41">
        <v>70</v>
      </c>
      <c r="K41">
        <v>68</v>
      </c>
      <c r="L41">
        <v>39</v>
      </c>
      <c r="M41">
        <v>47</v>
      </c>
      <c r="N41" s="2">
        <v>51.16666666666666</v>
      </c>
      <c r="O41" s="2">
        <v>10</v>
      </c>
      <c r="P41" s="2">
        <v>2</v>
      </c>
    </row>
    <row r="42" spans="1:16">
      <c r="A42" s="1" t="s">
        <v>250</v>
      </c>
      <c r="B42">
        <v>245.14304112</v>
      </c>
      <c r="C42">
        <v>2</v>
      </c>
      <c r="D42">
        <v>0.7928577867010442</v>
      </c>
      <c r="E42">
        <v>0.3964288933505221</v>
      </c>
      <c r="F42">
        <v>122.57152056</v>
      </c>
      <c r="G42">
        <v>96.33899167965079</v>
      </c>
      <c r="H42">
        <v>41</v>
      </c>
      <c r="I42">
        <v>5</v>
      </c>
      <c r="J42">
        <v>9</v>
      </c>
      <c r="K42">
        <v>29</v>
      </c>
      <c r="L42">
        <v>52</v>
      </c>
      <c r="M42">
        <v>27</v>
      </c>
      <c r="N42" s="2">
        <v>27.16666666666667</v>
      </c>
      <c r="O42" s="2">
        <v>22</v>
      </c>
      <c r="P42" s="2">
        <v>2</v>
      </c>
    </row>
    <row r="43" spans="1:16">
      <c r="A43" s="1">
        <f>_number|п_proportion|ё_proportion</f>
        <v>0</v>
      </c>
      <c r="B43">
        <v>233.6055527</v>
      </c>
      <c r="C43">
        <v>1</v>
      </c>
      <c r="D43">
        <v>0.7916086208232774</v>
      </c>
      <c r="E43">
        <v>0.7916086208232774</v>
      </c>
      <c r="F43">
        <v>233.6055527</v>
      </c>
      <c r="G43">
        <v>184.9241693895065</v>
      </c>
      <c r="H43">
        <v>42</v>
      </c>
      <c r="I43">
        <v>44</v>
      </c>
      <c r="J43">
        <v>10</v>
      </c>
      <c r="K43">
        <v>8</v>
      </c>
      <c r="L43">
        <v>40</v>
      </c>
      <c r="M43">
        <v>21</v>
      </c>
      <c r="N43" s="2">
        <v>27.5</v>
      </c>
      <c r="O43" s="2">
        <v>12</v>
      </c>
      <c r="P43" s="2">
        <v>2</v>
      </c>
    </row>
    <row r="44" spans="1:16">
      <c r="A44" s="1" t="s">
        <v>251</v>
      </c>
      <c r="B44">
        <v>231.8446233</v>
      </c>
      <c r="C44">
        <v>1</v>
      </c>
      <c r="D44">
        <v>0.08128952330520706</v>
      </c>
      <c r="E44">
        <v>0.08128952330520706</v>
      </c>
      <c r="F44">
        <v>231.8446233</v>
      </c>
      <c r="G44">
        <v>18.8465389089323</v>
      </c>
      <c r="H44">
        <v>43</v>
      </c>
      <c r="I44">
        <v>45</v>
      </c>
      <c r="J44">
        <v>82</v>
      </c>
      <c r="K44">
        <v>82</v>
      </c>
      <c r="L44">
        <v>41</v>
      </c>
      <c r="M44">
        <v>55</v>
      </c>
      <c r="N44" s="2">
        <v>58</v>
      </c>
      <c r="O44" s="2">
        <v>9</v>
      </c>
      <c r="P44" s="2">
        <v>2</v>
      </c>
    </row>
    <row r="45" spans="1:16">
      <c r="A45" s="1" t="s">
        <v>252</v>
      </c>
      <c r="B45">
        <v>215.6681058</v>
      </c>
      <c r="C45">
        <v>1</v>
      </c>
      <c r="D45">
        <v>0.0470795022593451</v>
      </c>
      <c r="E45">
        <v>0.0470795022593451</v>
      </c>
      <c r="F45">
        <v>215.6681058</v>
      </c>
      <c r="G45">
        <v>10.15354707427978</v>
      </c>
      <c r="H45">
        <v>44</v>
      </c>
      <c r="I45">
        <v>46</v>
      </c>
      <c r="J45">
        <v>86</v>
      </c>
      <c r="K45">
        <v>86</v>
      </c>
      <c r="L45">
        <v>43</v>
      </c>
      <c r="M45">
        <v>70</v>
      </c>
      <c r="N45" s="2">
        <v>62.5</v>
      </c>
      <c r="O45" s="2">
        <v>9</v>
      </c>
      <c r="P45" s="2">
        <v>2</v>
      </c>
    </row>
    <row r="46" spans="1:16">
      <c r="A46" s="1" t="s">
        <v>253</v>
      </c>
      <c r="B46">
        <v>195.8267631</v>
      </c>
      <c r="C46">
        <v>1</v>
      </c>
      <c r="D46">
        <v>0.4014034491294109</v>
      </c>
      <c r="E46">
        <v>0.4014034491294109</v>
      </c>
      <c r="F46">
        <v>195.8267631</v>
      </c>
      <c r="G46">
        <v>78.60553814018805</v>
      </c>
      <c r="H46">
        <v>45</v>
      </c>
      <c r="I46">
        <v>47</v>
      </c>
      <c r="J46">
        <v>32</v>
      </c>
      <c r="K46">
        <v>28</v>
      </c>
      <c r="L46">
        <v>44</v>
      </c>
      <c r="M46">
        <v>32</v>
      </c>
      <c r="N46" s="2">
        <v>38</v>
      </c>
      <c r="O46" s="2">
        <v>13</v>
      </c>
      <c r="P46" s="2">
        <v>2</v>
      </c>
    </row>
    <row r="47" spans="1:16">
      <c r="A47" s="1">
        <f>_number|^_number|ё_proportion</f>
        <v>0</v>
      </c>
      <c r="B47">
        <v>192.4743958</v>
      </c>
      <c r="C47">
        <v>1</v>
      </c>
      <c r="D47">
        <v>0.1271432416257689</v>
      </c>
      <c r="E47">
        <v>0.1271432416257689</v>
      </c>
      <c r="F47">
        <v>192.4743958</v>
      </c>
      <c r="G47">
        <v>24.47181861197329</v>
      </c>
      <c r="H47">
        <v>46</v>
      </c>
      <c r="I47">
        <v>48</v>
      </c>
      <c r="J47">
        <v>68</v>
      </c>
      <c r="K47">
        <v>66</v>
      </c>
      <c r="L47">
        <v>45</v>
      </c>
      <c r="M47">
        <v>50</v>
      </c>
      <c r="N47" s="2">
        <v>53.83333333333334</v>
      </c>
      <c r="O47" s="2">
        <v>12</v>
      </c>
      <c r="P47" s="2">
        <v>2</v>
      </c>
    </row>
    <row r="48" spans="1:16">
      <c r="A48" s="1" t="s">
        <v>254</v>
      </c>
      <c r="B48">
        <v>192.25586702</v>
      </c>
      <c r="C48">
        <v>1</v>
      </c>
      <c r="D48">
        <v>0.04094335914860933</v>
      </c>
      <c r="E48">
        <v>0.04094335914860933</v>
      </c>
      <c r="F48">
        <v>192.25586702</v>
      </c>
      <c r="G48">
        <v>7.871601011827137</v>
      </c>
      <c r="H48">
        <v>47</v>
      </c>
      <c r="I48">
        <v>49</v>
      </c>
      <c r="J48">
        <v>87</v>
      </c>
      <c r="K48">
        <v>87</v>
      </c>
      <c r="L48">
        <v>46</v>
      </c>
      <c r="M48">
        <v>73</v>
      </c>
      <c r="N48" s="2">
        <v>64.83333333333333</v>
      </c>
      <c r="O48" s="2">
        <v>11</v>
      </c>
      <c r="P48" s="2">
        <v>2</v>
      </c>
    </row>
    <row r="49" spans="1:16">
      <c r="A49" s="1" t="s">
        <v>255</v>
      </c>
      <c r="B49">
        <v>188.5696525</v>
      </c>
      <c r="C49">
        <v>1</v>
      </c>
      <c r="D49">
        <v>0.4883614451642119</v>
      </c>
      <c r="E49">
        <v>0.4883614451642119</v>
      </c>
      <c r="F49">
        <v>188.5696525</v>
      </c>
      <c r="G49">
        <v>92.09014800901325</v>
      </c>
      <c r="H49">
        <v>48</v>
      </c>
      <c r="I49">
        <v>50</v>
      </c>
      <c r="J49">
        <v>23</v>
      </c>
      <c r="K49">
        <v>19</v>
      </c>
      <c r="L49">
        <v>47</v>
      </c>
      <c r="M49">
        <v>28</v>
      </c>
      <c r="N49" s="2">
        <v>35.83333333333334</v>
      </c>
      <c r="O49" s="2">
        <v>13</v>
      </c>
      <c r="P49" s="2">
        <v>2</v>
      </c>
    </row>
    <row r="50" spans="1:16">
      <c r="A50" s="1" t="s">
        <v>256</v>
      </c>
      <c r="B50">
        <v>171.13052327</v>
      </c>
      <c r="C50">
        <v>1</v>
      </c>
      <c r="D50">
        <v>0.1278792120653142</v>
      </c>
      <c r="E50">
        <v>0.1278792120653142</v>
      </c>
      <c r="F50">
        <v>171.13052327</v>
      </c>
      <c r="G50">
        <v>21.88403647609251</v>
      </c>
      <c r="H50">
        <v>49</v>
      </c>
      <c r="I50">
        <v>51</v>
      </c>
      <c r="J50">
        <v>67</v>
      </c>
      <c r="K50">
        <v>65</v>
      </c>
      <c r="L50">
        <v>48</v>
      </c>
      <c r="M50">
        <v>52</v>
      </c>
      <c r="N50" s="2">
        <v>55.33333333333334</v>
      </c>
      <c r="O50" s="2">
        <v>10</v>
      </c>
      <c r="P50" s="2">
        <v>2</v>
      </c>
    </row>
    <row r="51" spans="1:16">
      <c r="A51" s="1" t="s">
        <v>257</v>
      </c>
      <c r="B51">
        <v>166.26013619</v>
      </c>
      <c r="C51">
        <v>1</v>
      </c>
      <c r="D51">
        <v>0.008897052114046773</v>
      </c>
      <c r="E51">
        <v>0.008897052114046773</v>
      </c>
      <c r="F51">
        <v>166.26013619</v>
      </c>
      <c r="G51">
        <v>1.479225096170944</v>
      </c>
      <c r="H51">
        <v>50</v>
      </c>
      <c r="I51">
        <v>52</v>
      </c>
      <c r="J51">
        <v>95</v>
      </c>
      <c r="K51">
        <v>95</v>
      </c>
      <c r="L51">
        <v>49</v>
      </c>
      <c r="M51">
        <v>91</v>
      </c>
      <c r="N51" s="2">
        <v>72</v>
      </c>
      <c r="O51" s="2">
        <v>10</v>
      </c>
      <c r="P51" s="2">
        <v>2</v>
      </c>
    </row>
    <row r="52" spans="1:16">
      <c r="A52" s="1" t="s">
        <v>258</v>
      </c>
      <c r="B52">
        <v>145.49478915</v>
      </c>
      <c r="C52">
        <v>1</v>
      </c>
      <c r="D52">
        <v>0.2229532575260892</v>
      </c>
      <c r="E52">
        <v>0.2229532575260892</v>
      </c>
      <c r="F52">
        <v>145.49478915</v>
      </c>
      <c r="G52">
        <v>32.438537194064</v>
      </c>
      <c r="H52">
        <v>51</v>
      </c>
      <c r="I52">
        <v>53</v>
      </c>
      <c r="J52">
        <v>50</v>
      </c>
      <c r="K52">
        <v>49</v>
      </c>
      <c r="L52">
        <v>50</v>
      </c>
      <c r="M52">
        <v>44</v>
      </c>
      <c r="N52" s="2">
        <v>49.5</v>
      </c>
      <c r="O52" s="2">
        <v>14</v>
      </c>
      <c r="P52" s="2">
        <v>2</v>
      </c>
    </row>
    <row r="53" spans="1:16">
      <c r="A53" s="1" t="s">
        <v>259</v>
      </c>
      <c r="B53">
        <v>138.9378815</v>
      </c>
      <c r="C53">
        <v>1</v>
      </c>
      <c r="D53">
        <v>0.1945140477097618</v>
      </c>
      <c r="E53">
        <v>0.1945140477097618</v>
      </c>
      <c r="F53">
        <v>138.9378815</v>
      </c>
      <c r="G53">
        <v>27.02536971078424</v>
      </c>
      <c r="H53">
        <v>52</v>
      </c>
      <c r="I53">
        <v>54</v>
      </c>
      <c r="J53">
        <v>52</v>
      </c>
      <c r="K53">
        <v>51</v>
      </c>
      <c r="L53">
        <v>51</v>
      </c>
      <c r="M53">
        <v>48</v>
      </c>
      <c r="N53" s="2">
        <v>51.33333333333334</v>
      </c>
      <c r="O53" s="2">
        <v>14</v>
      </c>
      <c r="P53" s="2">
        <v>2</v>
      </c>
    </row>
    <row r="54" spans="1:16">
      <c r="A54" s="1" t="s">
        <v>260</v>
      </c>
      <c r="B54">
        <v>109.5858918</v>
      </c>
      <c r="C54">
        <v>1</v>
      </c>
      <c r="D54">
        <v>0.1903536744794499</v>
      </c>
      <c r="E54">
        <v>0.1903536744794499</v>
      </c>
      <c r="F54">
        <v>109.5858918</v>
      </c>
      <c r="G54">
        <v>20.86007717523742</v>
      </c>
      <c r="H54">
        <v>53</v>
      </c>
      <c r="I54">
        <v>55</v>
      </c>
      <c r="J54">
        <v>54</v>
      </c>
      <c r="K54">
        <v>53</v>
      </c>
      <c r="L54">
        <v>53</v>
      </c>
      <c r="M54">
        <v>53</v>
      </c>
      <c r="N54" s="2">
        <v>53.5</v>
      </c>
      <c r="O54" s="2">
        <v>14</v>
      </c>
      <c r="P54" s="2">
        <v>2</v>
      </c>
    </row>
    <row r="55" spans="1:16">
      <c r="A55" s="1" t="s">
        <v>261</v>
      </c>
      <c r="B55">
        <v>105.9942323</v>
      </c>
      <c r="C55">
        <v>1</v>
      </c>
      <c r="D55">
        <v>0.06759181733004298</v>
      </c>
      <c r="E55">
        <v>0.06759181733004298</v>
      </c>
      <c r="F55">
        <v>105.9942323</v>
      </c>
      <c r="G55">
        <v>7.164342787659741</v>
      </c>
      <c r="H55">
        <v>54</v>
      </c>
      <c r="I55">
        <v>56</v>
      </c>
      <c r="J55">
        <v>85</v>
      </c>
      <c r="K55">
        <v>85</v>
      </c>
      <c r="L55">
        <v>54</v>
      </c>
      <c r="M55">
        <v>76</v>
      </c>
      <c r="N55" s="2">
        <v>68.33333333333333</v>
      </c>
      <c r="O55" s="2">
        <v>12</v>
      </c>
      <c r="P55" s="2">
        <v>2</v>
      </c>
    </row>
    <row r="56" spans="1:16">
      <c r="A56" s="1" t="s">
        <v>262</v>
      </c>
      <c r="B56">
        <v>103.9447288</v>
      </c>
      <c r="C56">
        <v>1</v>
      </c>
      <c r="D56">
        <v>0.09407202140501408</v>
      </c>
      <c r="E56">
        <v>0.09407202140501408</v>
      </c>
      <c r="F56">
        <v>103.9447288</v>
      </c>
      <c r="G56">
        <v>9.778290752611984</v>
      </c>
      <c r="H56">
        <v>55</v>
      </c>
      <c r="I56">
        <v>57</v>
      </c>
      <c r="J56">
        <v>79</v>
      </c>
      <c r="K56">
        <v>78</v>
      </c>
      <c r="L56">
        <v>55</v>
      </c>
      <c r="M56">
        <v>71</v>
      </c>
      <c r="N56" s="2">
        <v>65.83333333333333</v>
      </c>
      <c r="O56" s="2">
        <v>13</v>
      </c>
      <c r="P56" s="2">
        <v>2</v>
      </c>
    </row>
    <row r="57" spans="1:16">
      <c r="A57" s="1" t="s">
        <v>263</v>
      </c>
      <c r="B57">
        <v>101.29651698</v>
      </c>
      <c r="C57">
        <v>1</v>
      </c>
      <c r="D57">
        <v>0.0136563622588144</v>
      </c>
      <c r="E57">
        <v>0.0136563622588144</v>
      </c>
      <c r="F57">
        <v>101.29651698</v>
      </c>
      <c r="G57">
        <v>1.383341931435024</v>
      </c>
      <c r="H57">
        <v>56</v>
      </c>
      <c r="I57">
        <v>58</v>
      </c>
      <c r="J57">
        <v>94</v>
      </c>
      <c r="K57">
        <v>94</v>
      </c>
      <c r="L57">
        <v>56</v>
      </c>
      <c r="M57">
        <v>94</v>
      </c>
      <c r="N57" s="2">
        <v>75.33333333333333</v>
      </c>
      <c r="O57" s="2">
        <v>12</v>
      </c>
      <c r="P57" s="2">
        <v>2</v>
      </c>
    </row>
    <row r="58" spans="1:16">
      <c r="A58" s="1" t="s">
        <v>264</v>
      </c>
      <c r="B58">
        <v>99.25525469999999</v>
      </c>
      <c r="C58">
        <v>1</v>
      </c>
      <c r="D58">
        <v>0.8439390224988662</v>
      </c>
      <c r="E58">
        <v>0.8439390224988662</v>
      </c>
      <c r="F58">
        <v>99.25525469999999</v>
      </c>
      <c r="G58">
        <v>83.765382629394</v>
      </c>
      <c r="H58">
        <v>57</v>
      </c>
      <c r="I58">
        <v>59</v>
      </c>
      <c r="J58">
        <v>6</v>
      </c>
      <c r="K58">
        <v>5</v>
      </c>
      <c r="L58">
        <v>57</v>
      </c>
      <c r="M58">
        <v>30</v>
      </c>
      <c r="N58" s="2">
        <v>35.66666666666666</v>
      </c>
      <c r="O58" s="2">
        <v>15</v>
      </c>
      <c r="P58" s="2">
        <v>2</v>
      </c>
    </row>
    <row r="59" spans="1:16">
      <c r="A59" s="1" t="s">
        <v>265</v>
      </c>
      <c r="B59">
        <v>90.4236183</v>
      </c>
      <c r="C59">
        <v>1</v>
      </c>
      <c r="D59">
        <v>0.7894747207802956</v>
      </c>
      <c r="E59">
        <v>0.7894747207802956</v>
      </c>
      <c r="F59">
        <v>90.4236183</v>
      </c>
      <c r="G59">
        <v>71.38716080933652</v>
      </c>
      <c r="H59">
        <v>58</v>
      </c>
      <c r="I59">
        <v>60</v>
      </c>
      <c r="J59">
        <v>11</v>
      </c>
      <c r="K59">
        <v>9</v>
      </c>
      <c r="L59">
        <v>58</v>
      </c>
      <c r="M59">
        <v>33</v>
      </c>
      <c r="N59" s="2">
        <v>38.16666666666666</v>
      </c>
      <c r="O59" s="2">
        <v>16</v>
      </c>
      <c r="P59" s="2">
        <v>2</v>
      </c>
    </row>
    <row r="60" spans="1:16">
      <c r="A60" s="1" t="s">
        <v>266</v>
      </c>
      <c r="B60">
        <v>88.76257229999999</v>
      </c>
      <c r="C60">
        <v>2</v>
      </c>
      <c r="D60">
        <v>0.9549939902399757</v>
      </c>
      <c r="E60">
        <v>0.4774969951199878</v>
      </c>
      <c r="F60">
        <v>44.38128614999999</v>
      </c>
      <c r="G60">
        <v>44.94094732778846</v>
      </c>
      <c r="H60">
        <v>59</v>
      </c>
      <c r="I60">
        <v>6</v>
      </c>
      <c r="J60">
        <v>1</v>
      </c>
      <c r="K60">
        <v>20</v>
      </c>
      <c r="L60">
        <v>71</v>
      </c>
      <c r="M60">
        <v>40</v>
      </c>
      <c r="N60" s="2">
        <v>32.83333333333334</v>
      </c>
      <c r="O60" s="2">
        <v>20</v>
      </c>
      <c r="P60" s="2">
        <v>2</v>
      </c>
    </row>
    <row r="61" spans="1:16">
      <c r="A61" s="1" t="s">
        <v>267</v>
      </c>
      <c r="B61">
        <v>86.22482298199999</v>
      </c>
      <c r="C61">
        <v>1</v>
      </c>
      <c r="D61">
        <v>0.01616306116918609</v>
      </c>
      <c r="E61">
        <v>0.01616306116918609</v>
      </c>
      <c r="F61">
        <v>86.22482298199999</v>
      </c>
      <c r="G61">
        <v>1.393657088160309</v>
      </c>
      <c r="H61">
        <v>60</v>
      </c>
      <c r="I61">
        <v>61</v>
      </c>
      <c r="J61">
        <v>93</v>
      </c>
      <c r="K61">
        <v>93</v>
      </c>
      <c r="L61">
        <v>59</v>
      </c>
      <c r="M61">
        <v>92</v>
      </c>
      <c r="N61" s="2">
        <v>76.33333333333333</v>
      </c>
      <c r="O61" s="2">
        <v>13</v>
      </c>
      <c r="P61" s="2">
        <v>2</v>
      </c>
    </row>
    <row r="62" spans="1:16">
      <c r="A62" s="1" t="s">
        <v>268</v>
      </c>
      <c r="B62">
        <v>77.8424816</v>
      </c>
      <c r="C62">
        <v>1</v>
      </c>
      <c r="D62">
        <v>0.07941206432521264</v>
      </c>
      <c r="E62">
        <v>0.07941206432521264</v>
      </c>
      <c r="F62">
        <v>77.8424816</v>
      </c>
      <c r="G62">
        <v>6.181632156053381</v>
      </c>
      <c r="H62">
        <v>61</v>
      </c>
      <c r="I62">
        <v>62</v>
      </c>
      <c r="J62">
        <v>83</v>
      </c>
      <c r="K62">
        <v>83</v>
      </c>
      <c r="L62">
        <v>60</v>
      </c>
      <c r="M62">
        <v>77</v>
      </c>
      <c r="N62" s="2">
        <v>71</v>
      </c>
      <c r="O62" s="2">
        <v>15</v>
      </c>
      <c r="P62" s="2">
        <v>2</v>
      </c>
    </row>
    <row r="63" spans="1:16">
      <c r="A63" s="1" t="s">
        <v>269</v>
      </c>
      <c r="B63">
        <v>71.52289580000001</v>
      </c>
      <c r="C63">
        <v>1</v>
      </c>
      <c r="D63">
        <v>0.6200066337635493</v>
      </c>
      <c r="E63">
        <v>0.6200066337635493</v>
      </c>
      <c r="F63">
        <v>71.52289580000001</v>
      </c>
      <c r="G63">
        <v>44.34466986197911</v>
      </c>
      <c r="H63">
        <v>62</v>
      </c>
      <c r="I63">
        <v>63</v>
      </c>
      <c r="J63">
        <v>20</v>
      </c>
      <c r="K63">
        <v>17</v>
      </c>
      <c r="L63">
        <v>61</v>
      </c>
      <c r="M63">
        <v>41</v>
      </c>
      <c r="N63" s="2">
        <v>44</v>
      </c>
      <c r="O63" s="2">
        <v>17</v>
      </c>
      <c r="P63" s="2">
        <v>2</v>
      </c>
    </row>
    <row r="64" spans="1:16">
      <c r="A64" s="1" t="s">
        <v>270</v>
      </c>
      <c r="B64">
        <v>69.15756412</v>
      </c>
      <c r="C64">
        <v>1</v>
      </c>
      <c r="D64">
        <v>0.106468940977604</v>
      </c>
      <c r="E64">
        <v>0.106468940977604</v>
      </c>
      <c r="F64">
        <v>69.15756412</v>
      </c>
      <c r="G64">
        <v>7.363132612447143</v>
      </c>
      <c r="H64">
        <v>63</v>
      </c>
      <c r="I64">
        <v>64</v>
      </c>
      <c r="J64">
        <v>73</v>
      </c>
      <c r="K64">
        <v>72</v>
      </c>
      <c r="L64">
        <v>62</v>
      </c>
      <c r="M64">
        <v>75</v>
      </c>
      <c r="N64" s="2">
        <v>68.16666666666667</v>
      </c>
      <c r="O64" s="2">
        <v>16</v>
      </c>
      <c r="P64" s="2">
        <v>2</v>
      </c>
    </row>
    <row r="65" spans="1:16">
      <c r="A65" s="1" t="s">
        <v>271</v>
      </c>
      <c r="B65">
        <v>64.2134609</v>
      </c>
      <c r="C65">
        <v>1</v>
      </c>
      <c r="D65">
        <v>0.1865591859329943</v>
      </c>
      <c r="E65">
        <v>0.1865591859329943</v>
      </c>
      <c r="F65">
        <v>64.2134609</v>
      </c>
      <c r="G65">
        <v>11.97961099144416</v>
      </c>
      <c r="H65">
        <v>64</v>
      </c>
      <c r="I65">
        <v>65</v>
      </c>
      <c r="J65">
        <v>55</v>
      </c>
      <c r="K65">
        <v>54</v>
      </c>
      <c r="L65">
        <v>63</v>
      </c>
      <c r="M65">
        <v>61</v>
      </c>
      <c r="N65" s="2">
        <v>60.33333333333334</v>
      </c>
      <c r="O65" s="2">
        <v>17</v>
      </c>
      <c r="P65" s="2">
        <v>2</v>
      </c>
    </row>
    <row r="66" spans="1:16">
      <c r="A66" s="1" t="s">
        <v>272</v>
      </c>
      <c r="B66">
        <v>61.62353519999999</v>
      </c>
      <c r="C66">
        <v>1</v>
      </c>
      <c r="D66">
        <v>0.4183755272459452</v>
      </c>
      <c r="E66">
        <v>0.4183755272459452</v>
      </c>
      <c r="F66">
        <v>61.62353519999999</v>
      </c>
      <c r="G66">
        <v>25.78177903005906</v>
      </c>
      <c r="H66">
        <v>65</v>
      </c>
      <c r="I66">
        <v>66</v>
      </c>
      <c r="J66">
        <v>30</v>
      </c>
      <c r="K66">
        <v>26</v>
      </c>
      <c r="L66">
        <v>64</v>
      </c>
      <c r="M66">
        <v>49</v>
      </c>
      <c r="N66" s="2">
        <v>50</v>
      </c>
      <c r="O66" s="2">
        <v>19</v>
      </c>
      <c r="P66" s="2">
        <v>2</v>
      </c>
    </row>
    <row r="67" spans="1:16">
      <c r="A67" s="1" t="s">
        <v>273</v>
      </c>
      <c r="B67">
        <v>58.9953766</v>
      </c>
      <c r="C67">
        <v>1</v>
      </c>
      <c r="D67">
        <v>0.535971943858161</v>
      </c>
      <c r="E67">
        <v>0.535971943858161</v>
      </c>
      <c r="F67">
        <v>58.9953766</v>
      </c>
      <c r="G67">
        <v>31.61986667494627</v>
      </c>
      <c r="H67">
        <v>66</v>
      </c>
      <c r="I67">
        <v>67</v>
      </c>
      <c r="J67">
        <v>21</v>
      </c>
      <c r="K67">
        <v>18</v>
      </c>
      <c r="L67">
        <v>65</v>
      </c>
      <c r="M67">
        <v>45</v>
      </c>
      <c r="N67" s="2">
        <v>47</v>
      </c>
      <c r="O67" s="2">
        <v>18</v>
      </c>
      <c r="P67" s="2">
        <v>2</v>
      </c>
    </row>
    <row r="68" spans="1:16">
      <c r="A68" s="1" t="s">
        <v>274</v>
      </c>
      <c r="B68">
        <v>58.82894519999999</v>
      </c>
      <c r="C68">
        <v>1</v>
      </c>
      <c r="D68">
        <v>0.3478408425986022</v>
      </c>
      <c r="E68">
        <v>0.3478408425986022</v>
      </c>
      <c r="F68">
        <v>58.82894519999999</v>
      </c>
      <c r="G68">
        <v>20.46310986755499</v>
      </c>
      <c r="H68">
        <v>67</v>
      </c>
      <c r="I68">
        <v>68</v>
      </c>
      <c r="J68">
        <v>36</v>
      </c>
      <c r="K68">
        <v>33</v>
      </c>
      <c r="L68">
        <v>66</v>
      </c>
      <c r="M68">
        <v>54</v>
      </c>
      <c r="N68" s="2">
        <v>54</v>
      </c>
      <c r="O68" s="2">
        <v>18</v>
      </c>
      <c r="P68" s="2">
        <v>2</v>
      </c>
    </row>
    <row r="69" spans="1:16">
      <c r="A69" s="1" t="s">
        <v>275</v>
      </c>
      <c r="B69">
        <v>58.36650279999999</v>
      </c>
      <c r="C69">
        <v>1</v>
      </c>
      <c r="D69">
        <v>0.3140829578249893</v>
      </c>
      <c r="E69">
        <v>0.3140829578249893</v>
      </c>
      <c r="F69">
        <v>58.36650279999999</v>
      </c>
      <c r="G69">
        <v>18.33192383732452</v>
      </c>
      <c r="H69">
        <v>68</v>
      </c>
      <c r="I69">
        <v>69</v>
      </c>
      <c r="J69">
        <v>40</v>
      </c>
      <c r="K69">
        <v>38</v>
      </c>
      <c r="L69">
        <v>67</v>
      </c>
      <c r="M69">
        <v>56</v>
      </c>
      <c r="N69" s="2">
        <v>56.33333333333334</v>
      </c>
      <c r="O69" s="2">
        <v>19</v>
      </c>
      <c r="P69" s="2">
        <v>2</v>
      </c>
    </row>
    <row r="70" spans="1:16">
      <c r="A70" s="1" t="s">
        <v>276</v>
      </c>
      <c r="B70">
        <v>47.8457251</v>
      </c>
      <c r="C70">
        <v>1</v>
      </c>
      <c r="D70">
        <v>0.2499538471421275</v>
      </c>
      <c r="E70">
        <v>0.2499538471421275</v>
      </c>
      <c r="F70">
        <v>47.8457251</v>
      </c>
      <c r="G70">
        <v>11.95922305804965</v>
      </c>
      <c r="H70">
        <v>69</v>
      </c>
      <c r="I70">
        <v>70</v>
      </c>
      <c r="J70">
        <v>46</v>
      </c>
      <c r="K70">
        <v>45</v>
      </c>
      <c r="L70">
        <v>68</v>
      </c>
      <c r="M70">
        <v>62</v>
      </c>
      <c r="N70" s="2">
        <v>60</v>
      </c>
      <c r="O70" s="2">
        <v>23</v>
      </c>
      <c r="P70" s="2">
        <v>2</v>
      </c>
    </row>
    <row r="71" spans="1:16">
      <c r="A71" s="1" t="s">
        <v>277</v>
      </c>
      <c r="B71">
        <v>45.48752399999999</v>
      </c>
      <c r="C71">
        <v>1</v>
      </c>
      <c r="D71">
        <v>0.175716520713344</v>
      </c>
      <c r="E71">
        <v>0.175716520713344</v>
      </c>
      <c r="F71">
        <v>45.48752399999999</v>
      </c>
      <c r="G71">
        <v>7.992909453144731</v>
      </c>
      <c r="H71">
        <v>70</v>
      </c>
      <c r="I71">
        <v>71</v>
      </c>
      <c r="J71">
        <v>57</v>
      </c>
      <c r="K71">
        <v>56</v>
      </c>
      <c r="L71">
        <v>69</v>
      </c>
      <c r="M71">
        <v>72</v>
      </c>
      <c r="N71" s="2">
        <v>65.83333333333333</v>
      </c>
      <c r="O71" s="2">
        <v>17</v>
      </c>
      <c r="P71" s="2">
        <v>2</v>
      </c>
    </row>
    <row r="72" spans="1:16">
      <c r="A72" s="1" t="s">
        <v>278</v>
      </c>
      <c r="B72">
        <v>44.5353327</v>
      </c>
      <c r="C72">
        <v>1</v>
      </c>
      <c r="D72">
        <v>0.8604122049444386</v>
      </c>
      <c r="E72">
        <v>0.8604122049444386</v>
      </c>
      <c r="F72">
        <v>44.5353327</v>
      </c>
      <c r="G72">
        <v>38.31874380634115</v>
      </c>
      <c r="H72">
        <v>71</v>
      </c>
      <c r="I72">
        <v>72</v>
      </c>
      <c r="J72">
        <v>3</v>
      </c>
      <c r="K72">
        <v>2</v>
      </c>
      <c r="L72">
        <v>70</v>
      </c>
      <c r="M72">
        <v>42</v>
      </c>
      <c r="N72" s="2">
        <v>43.33333333333334</v>
      </c>
      <c r="O72" s="2">
        <v>21</v>
      </c>
      <c r="P72" s="2">
        <v>2</v>
      </c>
    </row>
    <row r="73" spans="1:16">
      <c r="A73" s="1" t="s">
        <v>279</v>
      </c>
      <c r="B73">
        <v>44.37780758999999</v>
      </c>
      <c r="C73">
        <v>1</v>
      </c>
      <c r="D73">
        <v>0.06927138496709487</v>
      </c>
      <c r="E73">
        <v>0.06927138496709487</v>
      </c>
      <c r="F73">
        <v>44.37780758999999</v>
      </c>
      <c r="G73">
        <v>3.074112193562554</v>
      </c>
      <c r="H73">
        <v>72</v>
      </c>
      <c r="I73">
        <v>73</v>
      </c>
      <c r="J73">
        <v>84</v>
      </c>
      <c r="K73">
        <v>84</v>
      </c>
      <c r="L73">
        <v>72</v>
      </c>
      <c r="M73">
        <v>85</v>
      </c>
      <c r="N73" s="2">
        <v>78.33333333333333</v>
      </c>
      <c r="O73" s="2">
        <v>15</v>
      </c>
      <c r="P73" s="2">
        <v>2</v>
      </c>
    </row>
    <row r="74" spans="1:16">
      <c r="A74" s="1" t="s">
        <v>280</v>
      </c>
      <c r="B74">
        <v>43.73741440000001</v>
      </c>
      <c r="C74">
        <v>1</v>
      </c>
      <c r="D74">
        <v>0.3547795954638942</v>
      </c>
      <c r="E74">
        <v>0.3547795954638942</v>
      </c>
      <c r="F74">
        <v>43.73741440000001</v>
      </c>
      <c r="G74">
        <v>15.5171421874687</v>
      </c>
      <c r="H74">
        <v>73</v>
      </c>
      <c r="I74">
        <v>74</v>
      </c>
      <c r="J74">
        <v>34</v>
      </c>
      <c r="K74">
        <v>31</v>
      </c>
      <c r="L74">
        <v>73</v>
      </c>
      <c r="M74">
        <v>59</v>
      </c>
      <c r="N74" s="2">
        <v>57.33333333333334</v>
      </c>
      <c r="O74" s="2">
        <v>23</v>
      </c>
      <c r="P74" s="2">
        <v>2</v>
      </c>
    </row>
    <row r="75" spans="1:16">
      <c r="A75" s="1" t="s">
        <v>281</v>
      </c>
      <c r="B75">
        <v>43.4387598</v>
      </c>
      <c r="C75">
        <v>1</v>
      </c>
      <c r="D75">
        <v>0.2495882574134944</v>
      </c>
      <c r="E75">
        <v>0.2495882574134944</v>
      </c>
      <c r="F75">
        <v>43.4387598</v>
      </c>
      <c r="G75">
        <v>10.84180436268535</v>
      </c>
      <c r="H75">
        <v>74</v>
      </c>
      <c r="I75">
        <v>75</v>
      </c>
      <c r="J75">
        <v>47</v>
      </c>
      <c r="K75">
        <v>46</v>
      </c>
      <c r="L75">
        <v>74</v>
      </c>
      <c r="M75">
        <v>67</v>
      </c>
      <c r="N75" s="2">
        <v>63.83333333333334</v>
      </c>
      <c r="O75" s="2">
        <v>23</v>
      </c>
      <c r="P75" s="2">
        <v>2</v>
      </c>
    </row>
    <row r="76" spans="1:16">
      <c r="A76" s="1" t="s">
        <v>282</v>
      </c>
      <c r="B76">
        <v>43.32555934999999</v>
      </c>
      <c r="C76">
        <v>1</v>
      </c>
      <c r="D76">
        <v>0.00737754857468822</v>
      </c>
      <c r="E76">
        <v>0.00737754857468822</v>
      </c>
      <c r="F76">
        <v>43.32555934999999</v>
      </c>
      <c r="G76">
        <v>0.3196364186301623</v>
      </c>
      <c r="H76">
        <v>75</v>
      </c>
      <c r="I76">
        <v>76</v>
      </c>
      <c r="J76">
        <v>98</v>
      </c>
      <c r="K76">
        <v>98</v>
      </c>
      <c r="L76">
        <v>75</v>
      </c>
      <c r="M76">
        <v>100</v>
      </c>
      <c r="N76" s="2">
        <v>87</v>
      </c>
      <c r="O76" s="2">
        <v>15</v>
      </c>
      <c r="P76" s="2">
        <v>2</v>
      </c>
    </row>
    <row r="77" spans="1:16">
      <c r="A77" s="1" t="s">
        <v>283</v>
      </c>
      <c r="B77">
        <v>42.1734132</v>
      </c>
      <c r="C77">
        <v>1</v>
      </c>
      <c r="D77">
        <v>0.2416800141750284</v>
      </c>
      <c r="E77">
        <v>0.2416800141750284</v>
      </c>
      <c r="F77">
        <v>42.1734132</v>
      </c>
      <c r="G77">
        <v>10.19247109998533</v>
      </c>
      <c r="H77">
        <v>76</v>
      </c>
      <c r="I77">
        <v>77</v>
      </c>
      <c r="J77">
        <v>49</v>
      </c>
      <c r="K77">
        <v>48</v>
      </c>
      <c r="L77">
        <v>76</v>
      </c>
      <c r="M77">
        <v>69</v>
      </c>
      <c r="N77" s="2">
        <v>65.83333333333333</v>
      </c>
      <c r="O77" s="2">
        <v>19</v>
      </c>
      <c r="P77" s="2">
        <v>2</v>
      </c>
    </row>
    <row r="78" spans="1:16">
      <c r="A78" s="1">
        <f>_number|median_char_ord|Е_proportion</f>
        <v>0</v>
      </c>
      <c r="B78">
        <v>41.4587707</v>
      </c>
      <c r="C78">
        <v>1</v>
      </c>
      <c r="D78">
        <v>0.8104240593147747</v>
      </c>
      <c r="E78">
        <v>0.8104240593147747</v>
      </c>
      <c r="F78">
        <v>41.4587707</v>
      </c>
      <c r="G78">
        <v>33.59918524489444</v>
      </c>
      <c r="H78">
        <v>77</v>
      </c>
      <c r="I78">
        <v>78</v>
      </c>
      <c r="J78">
        <v>8</v>
      </c>
      <c r="K78">
        <v>7</v>
      </c>
      <c r="L78">
        <v>77</v>
      </c>
      <c r="M78">
        <v>43</v>
      </c>
      <c r="N78" s="2">
        <v>48.33333333333334</v>
      </c>
      <c r="O78" s="2">
        <v>22</v>
      </c>
      <c r="P78" s="2">
        <v>2</v>
      </c>
    </row>
    <row r="79" spans="1:16">
      <c r="A79" s="1" t="s">
        <v>284</v>
      </c>
      <c r="B79">
        <v>39.33326335</v>
      </c>
      <c r="C79">
        <v>1</v>
      </c>
      <c r="D79">
        <v>0.09545348492711631</v>
      </c>
      <c r="E79">
        <v>0.09545348492711631</v>
      </c>
      <c r="F79">
        <v>39.33326335</v>
      </c>
      <c r="G79">
        <v>3.754497060313521</v>
      </c>
      <c r="H79">
        <v>78</v>
      </c>
      <c r="I79">
        <v>79</v>
      </c>
      <c r="J79">
        <v>77</v>
      </c>
      <c r="K79">
        <v>76</v>
      </c>
      <c r="L79">
        <v>78</v>
      </c>
      <c r="M79">
        <v>83</v>
      </c>
      <c r="N79" s="2">
        <v>78.5</v>
      </c>
      <c r="O79" s="2">
        <v>16</v>
      </c>
      <c r="P79" s="2">
        <v>2</v>
      </c>
    </row>
    <row r="80" spans="1:16">
      <c r="A80" s="1" t="s">
        <v>285</v>
      </c>
      <c r="B80">
        <v>38.452280537</v>
      </c>
      <c r="C80">
        <v>1</v>
      </c>
      <c r="D80">
        <v>0.008602807619925478</v>
      </c>
      <c r="E80">
        <v>0.008602807619925478</v>
      </c>
      <c r="F80">
        <v>38.452280537</v>
      </c>
      <c r="G80">
        <v>0.3307975720072158</v>
      </c>
      <c r="H80">
        <v>79</v>
      </c>
      <c r="I80">
        <v>80</v>
      </c>
      <c r="J80">
        <v>96</v>
      </c>
      <c r="K80">
        <v>96</v>
      </c>
      <c r="L80">
        <v>79</v>
      </c>
      <c r="M80">
        <v>99</v>
      </c>
      <c r="N80" s="2">
        <v>88.16666666666667</v>
      </c>
      <c r="O80" s="2">
        <v>16</v>
      </c>
      <c r="P80" s="2">
        <v>2</v>
      </c>
    </row>
    <row r="81" spans="1:16">
      <c r="A81" s="1" t="s">
        <v>286</v>
      </c>
      <c r="B81">
        <v>37.48162559</v>
      </c>
      <c r="C81">
        <v>1</v>
      </c>
      <c r="D81">
        <v>0.0944843671324527</v>
      </c>
      <c r="E81">
        <v>0.0944843671324527</v>
      </c>
      <c r="F81">
        <v>37.48162559</v>
      </c>
      <c r="G81">
        <v>3.541427672966694</v>
      </c>
      <c r="H81">
        <v>80</v>
      </c>
      <c r="I81">
        <v>81</v>
      </c>
      <c r="J81">
        <v>78</v>
      </c>
      <c r="K81">
        <v>77</v>
      </c>
      <c r="L81">
        <v>80</v>
      </c>
      <c r="M81">
        <v>84</v>
      </c>
      <c r="N81" s="2">
        <v>80</v>
      </c>
      <c r="O81" s="2">
        <v>21</v>
      </c>
      <c r="P81" s="2">
        <v>2</v>
      </c>
    </row>
    <row r="82" spans="1:16">
      <c r="A82" s="1" t="s">
        <v>287</v>
      </c>
      <c r="B82">
        <v>36.60590839</v>
      </c>
      <c r="C82">
        <v>1</v>
      </c>
      <c r="D82">
        <v>0.1456783111503145</v>
      </c>
      <c r="E82">
        <v>0.1456783111503145</v>
      </c>
      <c r="F82">
        <v>36.60590839</v>
      </c>
      <c r="G82">
        <v>5.332686912378327</v>
      </c>
      <c r="H82">
        <v>81</v>
      </c>
      <c r="I82">
        <v>82</v>
      </c>
      <c r="J82">
        <v>62</v>
      </c>
      <c r="K82">
        <v>60</v>
      </c>
      <c r="L82">
        <v>81</v>
      </c>
      <c r="M82">
        <v>79</v>
      </c>
      <c r="N82" s="2">
        <v>74.16666666666667</v>
      </c>
      <c r="O82" s="2">
        <v>23</v>
      </c>
      <c r="P82" s="2">
        <v>2</v>
      </c>
    </row>
    <row r="83" spans="1:16">
      <c r="A83" s="1">
        <f>_number|^_number|Е_proportion</f>
        <v>0</v>
      </c>
      <c r="B83">
        <v>32.96202847</v>
      </c>
      <c r="C83">
        <v>1</v>
      </c>
      <c r="D83">
        <v>0.1158061295920696</v>
      </c>
      <c r="E83">
        <v>0.1158061295920696</v>
      </c>
      <c r="F83">
        <v>32.96202847</v>
      </c>
      <c r="G83">
        <v>3.817204940614308</v>
      </c>
      <c r="H83">
        <v>82</v>
      </c>
      <c r="I83">
        <v>83</v>
      </c>
      <c r="J83">
        <v>71</v>
      </c>
      <c r="K83">
        <v>69</v>
      </c>
      <c r="L83">
        <v>82</v>
      </c>
      <c r="M83">
        <v>82</v>
      </c>
      <c r="N83" s="2">
        <v>78.16666666666667</v>
      </c>
      <c r="O83" s="2">
        <v>22</v>
      </c>
      <c r="P83" s="2">
        <v>2</v>
      </c>
    </row>
    <row r="84" spans="1:16">
      <c r="A84" s="1" t="s">
        <v>288</v>
      </c>
      <c r="B84">
        <v>32.033391</v>
      </c>
      <c r="C84">
        <v>1</v>
      </c>
      <c r="D84">
        <v>0.02524923453383143</v>
      </c>
      <c r="E84">
        <v>0.02524923453383143</v>
      </c>
      <c r="F84">
        <v>32.033391</v>
      </c>
      <c r="G84">
        <v>0.8088186022729249</v>
      </c>
      <c r="H84">
        <v>83</v>
      </c>
      <c r="I84">
        <v>84</v>
      </c>
      <c r="J84">
        <v>91</v>
      </c>
      <c r="K84">
        <v>91</v>
      </c>
      <c r="L84">
        <v>83</v>
      </c>
      <c r="M84">
        <v>97</v>
      </c>
      <c r="N84" s="2">
        <v>88.16666666666667</v>
      </c>
      <c r="O84" s="2">
        <v>18</v>
      </c>
      <c r="P84" s="2">
        <v>2</v>
      </c>
    </row>
    <row r="85" spans="1:16">
      <c r="A85" s="1" t="s">
        <v>289</v>
      </c>
      <c r="B85">
        <v>30.24275589000001</v>
      </c>
      <c r="C85">
        <v>1</v>
      </c>
      <c r="D85">
        <v>0.3707245187339237</v>
      </c>
      <c r="E85">
        <v>0.3707245187339237</v>
      </c>
      <c r="F85">
        <v>30.24275589000001</v>
      </c>
      <c r="G85">
        <v>11.21173112250779</v>
      </c>
      <c r="H85">
        <v>84</v>
      </c>
      <c r="I85">
        <v>85</v>
      </c>
      <c r="J85">
        <v>33</v>
      </c>
      <c r="K85">
        <v>30</v>
      </c>
      <c r="L85">
        <v>84</v>
      </c>
      <c r="M85">
        <v>65</v>
      </c>
      <c r="N85" s="2">
        <v>63.5</v>
      </c>
      <c r="O85" s="2">
        <v>24</v>
      </c>
      <c r="P85" s="2">
        <v>2</v>
      </c>
    </row>
    <row r="86" spans="1:16">
      <c r="A86" s="1" t="s">
        <v>290</v>
      </c>
      <c r="B86">
        <v>30.04039574</v>
      </c>
      <c r="C86">
        <v>1</v>
      </c>
      <c r="D86">
        <v>0.09093801276464497</v>
      </c>
      <c r="E86">
        <v>0.09093801276464497</v>
      </c>
      <c r="F86">
        <v>30.04039574</v>
      </c>
      <c r="G86">
        <v>2.731813891259106</v>
      </c>
      <c r="H86">
        <v>85</v>
      </c>
      <c r="I86">
        <v>86</v>
      </c>
      <c r="J86">
        <v>80</v>
      </c>
      <c r="K86">
        <v>79</v>
      </c>
      <c r="L86">
        <v>85</v>
      </c>
      <c r="M86">
        <v>86</v>
      </c>
      <c r="N86" s="2">
        <v>83.5</v>
      </c>
      <c r="O86" s="2">
        <v>18</v>
      </c>
      <c r="P86" s="2">
        <v>2</v>
      </c>
    </row>
    <row r="87" spans="1:16">
      <c r="A87" s="1" t="s">
        <v>291</v>
      </c>
      <c r="B87">
        <v>26.69983387</v>
      </c>
      <c r="C87">
        <v>1</v>
      </c>
      <c r="D87">
        <v>0.8472487066468366</v>
      </c>
      <c r="E87">
        <v>0.8472487066468366</v>
      </c>
      <c r="F87">
        <v>26.69983387</v>
      </c>
      <c r="G87">
        <v>22.6213997140429</v>
      </c>
      <c r="H87">
        <v>86</v>
      </c>
      <c r="I87">
        <v>87</v>
      </c>
      <c r="J87">
        <v>5</v>
      </c>
      <c r="K87">
        <v>4</v>
      </c>
      <c r="L87">
        <v>86</v>
      </c>
      <c r="M87">
        <v>51</v>
      </c>
      <c r="N87" s="2">
        <v>53.16666666666666</v>
      </c>
      <c r="O87" s="2">
        <v>25</v>
      </c>
      <c r="P87" s="2">
        <v>2</v>
      </c>
    </row>
    <row r="88" spans="1:16">
      <c r="A88" s="1" t="s">
        <v>292</v>
      </c>
      <c r="B88">
        <v>24.73656177</v>
      </c>
      <c r="C88">
        <v>1</v>
      </c>
      <c r="D88">
        <v>0.4658993331300063</v>
      </c>
      <c r="E88">
        <v>0.4658993331300063</v>
      </c>
      <c r="F88">
        <v>24.73656177</v>
      </c>
      <c r="G88">
        <v>11.52474763257221</v>
      </c>
      <c r="H88">
        <v>87</v>
      </c>
      <c r="I88">
        <v>88</v>
      </c>
      <c r="J88">
        <v>24</v>
      </c>
      <c r="K88">
        <v>21</v>
      </c>
      <c r="L88">
        <v>87</v>
      </c>
      <c r="M88">
        <v>64</v>
      </c>
      <c r="N88" s="2">
        <v>61.83333333333334</v>
      </c>
      <c r="O88" s="2">
        <v>28</v>
      </c>
      <c r="P88" s="2">
        <v>2</v>
      </c>
    </row>
    <row r="89" spans="1:16">
      <c r="A89" s="1" t="s">
        <v>293</v>
      </c>
      <c r="B89">
        <v>23.01951505</v>
      </c>
      <c r="C89">
        <v>1</v>
      </c>
      <c r="D89">
        <v>0.3328268439460205</v>
      </c>
      <c r="E89">
        <v>0.3328268439460205</v>
      </c>
      <c r="F89">
        <v>23.01951505</v>
      </c>
      <c r="G89">
        <v>7.661512543259419</v>
      </c>
      <c r="H89">
        <v>88</v>
      </c>
      <c r="I89">
        <v>89</v>
      </c>
      <c r="J89">
        <v>37</v>
      </c>
      <c r="K89">
        <v>34</v>
      </c>
      <c r="L89">
        <v>88</v>
      </c>
      <c r="M89">
        <v>74</v>
      </c>
      <c r="N89" s="2">
        <v>68.33333333333333</v>
      </c>
      <c r="O89" s="2">
        <v>30</v>
      </c>
      <c r="P89" s="2">
        <v>2</v>
      </c>
    </row>
    <row r="90" spans="1:16">
      <c r="A90" s="1" t="s">
        <v>294</v>
      </c>
      <c r="B90">
        <v>22.29006815</v>
      </c>
      <c r="C90">
        <v>1</v>
      </c>
      <c r="D90">
        <v>0.1916979089200967</v>
      </c>
      <c r="E90">
        <v>0.1916979089200967</v>
      </c>
      <c r="F90">
        <v>22.29006815</v>
      </c>
      <c r="G90">
        <v>4.272959454041448</v>
      </c>
      <c r="H90">
        <v>89</v>
      </c>
      <c r="I90">
        <v>90</v>
      </c>
      <c r="J90">
        <v>53</v>
      </c>
      <c r="K90">
        <v>52</v>
      </c>
      <c r="L90">
        <v>89</v>
      </c>
      <c r="M90">
        <v>81</v>
      </c>
      <c r="N90" s="2">
        <v>75.66666666666667</v>
      </c>
      <c r="O90" s="2">
        <v>24</v>
      </c>
      <c r="P90" s="2">
        <v>2</v>
      </c>
    </row>
    <row r="91" spans="1:16">
      <c r="A91" s="1" t="s">
        <v>295</v>
      </c>
      <c r="B91">
        <v>21.02761936</v>
      </c>
      <c r="C91">
        <v>1</v>
      </c>
      <c r="D91">
        <v>0.8491933676386688</v>
      </c>
      <c r="E91">
        <v>0.8491933676386688</v>
      </c>
      <c r="F91">
        <v>21.02761936</v>
      </c>
      <c r="G91">
        <v>17.85651489774247</v>
      </c>
      <c r="H91">
        <v>90</v>
      </c>
      <c r="I91">
        <v>91</v>
      </c>
      <c r="J91">
        <v>4</v>
      </c>
      <c r="K91">
        <v>3</v>
      </c>
      <c r="L91">
        <v>90</v>
      </c>
      <c r="M91">
        <v>57</v>
      </c>
      <c r="N91" s="2">
        <v>55.83333333333334</v>
      </c>
      <c r="O91" s="2">
        <v>26</v>
      </c>
      <c r="P91" s="2">
        <v>2</v>
      </c>
    </row>
    <row r="92" spans="1:16">
      <c r="A92" s="1" t="s">
        <v>296</v>
      </c>
      <c r="B92">
        <v>19.83843708</v>
      </c>
      <c r="C92">
        <v>1</v>
      </c>
      <c r="D92">
        <v>0.8719399553121224</v>
      </c>
      <c r="E92">
        <v>0.8719399553121224</v>
      </c>
      <c r="F92">
        <v>19.83843708</v>
      </c>
      <c r="G92">
        <v>17.29792594099755</v>
      </c>
      <c r="H92">
        <v>91</v>
      </c>
      <c r="I92">
        <v>92</v>
      </c>
      <c r="J92">
        <v>2</v>
      </c>
      <c r="K92">
        <v>1</v>
      </c>
      <c r="L92">
        <v>91</v>
      </c>
      <c r="M92">
        <v>58</v>
      </c>
      <c r="N92" s="2">
        <v>55.83333333333334</v>
      </c>
      <c r="O92" s="2">
        <v>27</v>
      </c>
      <c r="P92" s="2">
        <v>2</v>
      </c>
    </row>
    <row r="93" spans="1:16">
      <c r="A93" s="1" t="s">
        <v>297</v>
      </c>
      <c r="B93">
        <v>19.44060756</v>
      </c>
      <c r="C93">
        <v>1</v>
      </c>
      <c r="D93">
        <v>0.1327977352133265</v>
      </c>
      <c r="E93">
        <v>0.1327977352133265</v>
      </c>
      <c r="F93">
        <v>19.44060756</v>
      </c>
      <c r="G93">
        <v>2.581668655139073</v>
      </c>
      <c r="H93">
        <v>92</v>
      </c>
      <c r="I93">
        <v>93</v>
      </c>
      <c r="J93">
        <v>65</v>
      </c>
      <c r="K93">
        <v>63</v>
      </c>
      <c r="L93">
        <v>92</v>
      </c>
      <c r="M93">
        <v>87</v>
      </c>
      <c r="N93" s="2">
        <v>82</v>
      </c>
      <c r="O93" s="2">
        <v>30</v>
      </c>
      <c r="P93" s="2">
        <v>2</v>
      </c>
    </row>
    <row r="94" spans="1:16">
      <c r="A94" s="1" t="s">
        <v>298</v>
      </c>
      <c r="B94">
        <v>18.84768581</v>
      </c>
      <c r="C94">
        <v>1</v>
      </c>
      <c r="D94">
        <v>0.2951082869972058</v>
      </c>
      <c r="E94">
        <v>0.2951082869972058</v>
      </c>
      <c r="F94">
        <v>18.84768581</v>
      </c>
      <c r="G94">
        <v>5.562108273250644</v>
      </c>
      <c r="H94">
        <v>93</v>
      </c>
      <c r="I94">
        <v>94</v>
      </c>
      <c r="J94">
        <v>42</v>
      </c>
      <c r="K94">
        <v>40</v>
      </c>
      <c r="L94">
        <v>93</v>
      </c>
      <c r="M94">
        <v>78</v>
      </c>
      <c r="N94" s="2">
        <v>73.33333333333333</v>
      </c>
      <c r="O94" s="2">
        <v>28</v>
      </c>
      <c r="P94" s="2">
        <v>2</v>
      </c>
    </row>
    <row r="95" spans="1:16">
      <c r="A95" s="1" t="s">
        <v>299</v>
      </c>
      <c r="B95">
        <v>18.21485949</v>
      </c>
      <c r="C95">
        <v>1</v>
      </c>
      <c r="D95">
        <v>0.6364397192597852</v>
      </c>
      <c r="E95">
        <v>0.6364397192597852</v>
      </c>
      <c r="F95">
        <v>18.21485949</v>
      </c>
      <c r="G95">
        <v>11.59266006017203</v>
      </c>
      <c r="H95">
        <v>94</v>
      </c>
      <c r="I95">
        <v>95</v>
      </c>
      <c r="J95">
        <v>18</v>
      </c>
      <c r="K95">
        <v>16</v>
      </c>
      <c r="L95">
        <v>94</v>
      </c>
      <c r="M95">
        <v>63</v>
      </c>
      <c r="N95" s="2">
        <v>63.33333333333334</v>
      </c>
      <c r="O95" s="2">
        <v>31</v>
      </c>
      <c r="P95" s="2">
        <v>2</v>
      </c>
    </row>
    <row r="96" spans="1:16">
      <c r="A96" s="1" t="s">
        <v>300</v>
      </c>
      <c r="B96">
        <v>17.41421556</v>
      </c>
      <c r="C96">
        <v>1</v>
      </c>
      <c r="D96">
        <v>0.8259795650916483</v>
      </c>
      <c r="E96">
        <v>0.8259795650916483</v>
      </c>
      <c r="F96">
        <v>17.41421556</v>
      </c>
      <c r="G96">
        <v>14.38378619466101</v>
      </c>
      <c r="H96">
        <v>95</v>
      </c>
      <c r="I96">
        <v>96</v>
      </c>
      <c r="J96">
        <v>7</v>
      </c>
      <c r="K96">
        <v>6</v>
      </c>
      <c r="L96">
        <v>95</v>
      </c>
      <c r="M96">
        <v>60</v>
      </c>
      <c r="N96" s="2">
        <v>59.83333333333334</v>
      </c>
      <c r="O96" s="2">
        <v>29</v>
      </c>
      <c r="P96" s="2">
        <v>2</v>
      </c>
    </row>
    <row r="97" spans="1:16">
      <c r="A97" s="1" t="s">
        <v>301</v>
      </c>
      <c r="B97">
        <v>17.31558967</v>
      </c>
      <c r="C97">
        <v>1</v>
      </c>
      <c r="D97">
        <v>0.02834993570125682</v>
      </c>
      <c r="E97">
        <v>0.02834993570125682</v>
      </c>
      <c r="F97">
        <v>17.31558967</v>
      </c>
      <c r="G97">
        <v>0.4908958537738469</v>
      </c>
      <c r="H97">
        <v>96</v>
      </c>
      <c r="I97">
        <v>97</v>
      </c>
      <c r="J97">
        <v>90</v>
      </c>
      <c r="K97">
        <v>90</v>
      </c>
      <c r="L97">
        <v>96</v>
      </c>
      <c r="M97">
        <v>98</v>
      </c>
      <c r="N97" s="2">
        <v>94.5</v>
      </c>
      <c r="O97" s="2">
        <v>24</v>
      </c>
      <c r="P97" s="2">
        <v>2</v>
      </c>
    </row>
    <row r="98" spans="1:16">
      <c r="A98" s="1" t="s">
        <v>302</v>
      </c>
      <c r="B98">
        <v>17.04977179</v>
      </c>
      <c r="C98">
        <v>1</v>
      </c>
      <c r="D98">
        <v>0.2578675059100483</v>
      </c>
      <c r="E98">
        <v>0.2578675059100483</v>
      </c>
      <c r="F98">
        <v>17.04977179</v>
      </c>
      <c r="G98">
        <v>4.3965821278228</v>
      </c>
      <c r="H98">
        <v>97</v>
      </c>
      <c r="I98">
        <v>98</v>
      </c>
      <c r="J98">
        <v>45</v>
      </c>
      <c r="K98">
        <v>43</v>
      </c>
      <c r="L98">
        <v>97</v>
      </c>
      <c r="M98">
        <v>80</v>
      </c>
      <c r="N98" s="2">
        <v>76.66666666666667</v>
      </c>
      <c r="O98" s="2">
        <v>31</v>
      </c>
      <c r="P98" s="2">
        <v>2</v>
      </c>
    </row>
    <row r="99" spans="1:16">
      <c r="A99" s="1" t="s">
        <v>303</v>
      </c>
      <c r="B99">
        <v>16.98821688</v>
      </c>
      <c r="C99">
        <v>1</v>
      </c>
      <c r="D99">
        <v>0.08198482664627658</v>
      </c>
      <c r="E99">
        <v>0.08198482664627658</v>
      </c>
      <c r="F99">
        <v>16.98821688</v>
      </c>
      <c r="G99">
        <v>1.39277601593615</v>
      </c>
      <c r="H99">
        <v>98</v>
      </c>
      <c r="I99">
        <v>99</v>
      </c>
      <c r="J99">
        <v>81</v>
      </c>
      <c r="K99">
        <v>81</v>
      </c>
      <c r="L99">
        <v>98</v>
      </c>
      <c r="M99">
        <v>93</v>
      </c>
      <c r="N99" s="2">
        <v>91.66666666666667</v>
      </c>
      <c r="O99" s="2">
        <v>26</v>
      </c>
      <c r="P99" s="2">
        <v>2</v>
      </c>
    </row>
    <row r="100" spans="1:16">
      <c r="A100" s="1" t="s">
        <v>304</v>
      </c>
      <c r="B100">
        <v>16.014298977</v>
      </c>
      <c r="C100">
        <v>2</v>
      </c>
      <c r="D100">
        <v>0.1714233130463642</v>
      </c>
      <c r="E100">
        <v>0.08571165652318209</v>
      </c>
      <c r="F100">
        <v>8.0071494885</v>
      </c>
      <c r="G100">
        <v>1.228993783005079</v>
      </c>
      <c r="H100">
        <v>99</v>
      </c>
      <c r="I100">
        <v>7</v>
      </c>
      <c r="J100">
        <v>58</v>
      </c>
      <c r="K100">
        <v>80</v>
      </c>
      <c r="L100">
        <v>100</v>
      </c>
      <c r="M100">
        <v>95</v>
      </c>
      <c r="N100" s="2">
        <v>73.16666666666667</v>
      </c>
      <c r="O100" s="2">
        <v>38.5</v>
      </c>
      <c r="P100" s="2">
        <v>2</v>
      </c>
    </row>
    <row r="101" spans="1:16">
      <c r="A101" s="1" t="s">
        <v>305</v>
      </c>
      <c r="B101">
        <v>15.603002085</v>
      </c>
      <c r="C101">
        <v>1</v>
      </c>
      <c r="D101">
        <v>0.1336966453518576</v>
      </c>
      <c r="E101">
        <v>0.1336966453518576</v>
      </c>
      <c r="F101">
        <v>15.603002085</v>
      </c>
      <c r="G101">
        <v>2.08606903618254</v>
      </c>
      <c r="H101">
        <v>100</v>
      </c>
      <c r="I101">
        <v>100</v>
      </c>
      <c r="J101">
        <v>64</v>
      </c>
      <c r="K101">
        <v>62</v>
      </c>
      <c r="L101">
        <v>99</v>
      </c>
      <c r="M101">
        <v>89</v>
      </c>
      <c r="N101" s="2">
        <v>85.66666666666667</v>
      </c>
      <c r="O101" s="2">
        <v>30</v>
      </c>
      <c r="P101" s="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9"/>
  <sheetViews>
    <sheetView workbookViewId="0"/>
  </sheetViews>
  <sheetFormatPr defaultRowHeight="15"/>
  <cols>
    <col min="1" max="1" width="59.7109375" style="1" customWidth="1"/>
    <col min="2" max="5" width="20.7109375" customWidth="1"/>
  </cols>
  <sheetData>
    <row r="1" spans="1:5" s="3" customFormat="1" ht="20" customHeight="1">
      <c r="A1" s="3" t="s">
        <v>0</v>
      </c>
      <c r="B1" s="3" t="s">
        <v>306</v>
      </c>
      <c r="C1" s="3" t="s">
        <v>307</v>
      </c>
      <c r="D1" s="3" t="s">
        <v>308</v>
      </c>
      <c r="E1" s="3" t="s">
        <v>309</v>
      </c>
    </row>
    <row r="2" spans="1:5">
      <c r="A2" s="1" t="s">
        <v>177</v>
      </c>
      <c r="B2">
        <v>0</v>
      </c>
      <c r="C2">
        <v>-0.406800717</v>
      </c>
      <c r="D2">
        <v>0</v>
      </c>
      <c r="E2">
        <v>4.95499611</v>
      </c>
    </row>
    <row r="3" spans="1:5">
      <c r="A3" s="1" t="s">
        <v>198</v>
      </c>
      <c r="B3">
        <v>0</v>
      </c>
      <c r="C3">
        <v>-0.43891573</v>
      </c>
      <c r="D3">
        <v>0</v>
      </c>
      <c r="E3">
        <v>5.97628021</v>
      </c>
    </row>
    <row r="4" spans="1:5">
      <c r="A4" s="1" t="s">
        <v>310</v>
      </c>
      <c r="B4">
        <v>0</v>
      </c>
      <c r="C4">
        <v>-0.45492211</v>
      </c>
      <c r="D4">
        <v>0</v>
      </c>
      <c r="E4">
        <v>8.02244949</v>
      </c>
    </row>
    <row r="5" spans="1:5">
      <c r="A5" s="1" t="s">
        <v>311</v>
      </c>
      <c r="B5">
        <v>-0.518707812</v>
      </c>
      <c r="C5">
        <v>0.00977250189</v>
      </c>
      <c r="D5">
        <v>12.2982454</v>
      </c>
      <c r="E5">
        <v>1.07146883</v>
      </c>
    </row>
    <row r="6" spans="1:5">
      <c r="A6" s="1" t="s">
        <v>64</v>
      </c>
      <c r="B6">
        <v>0</v>
      </c>
      <c r="C6">
        <v>-0.9328863030000001</v>
      </c>
      <c r="D6">
        <v>0</v>
      </c>
      <c r="E6">
        <v>11.26547813</v>
      </c>
    </row>
    <row r="7" spans="1:5">
      <c r="A7" s="1" t="s">
        <v>312</v>
      </c>
      <c r="B7">
        <v>-0.0475296192</v>
      </c>
      <c r="C7">
        <v>-0.695161939</v>
      </c>
      <c r="D7">
        <v>1.67868149</v>
      </c>
      <c r="E7">
        <v>6.97353172</v>
      </c>
    </row>
    <row r="8" spans="1:5">
      <c r="A8" s="1" t="s">
        <v>313</v>
      </c>
      <c r="B8">
        <v>-1.154020235</v>
      </c>
      <c r="C8">
        <v>0.01937000033</v>
      </c>
      <c r="D8">
        <v>12.36383378</v>
      </c>
      <c r="E8">
        <v>2.40442252</v>
      </c>
    </row>
    <row r="9" spans="1:5">
      <c r="A9" s="1" t="s">
        <v>314</v>
      </c>
      <c r="B9">
        <v>0.12204697</v>
      </c>
      <c r="C9">
        <v>0</v>
      </c>
      <c r="D9">
        <v>1.59224808</v>
      </c>
      <c r="E9">
        <v>0</v>
      </c>
    </row>
    <row r="10" spans="1:5">
      <c r="A10" s="1" t="s">
        <v>315</v>
      </c>
      <c r="B10">
        <v>0</v>
      </c>
      <c r="C10">
        <v>0.189314842</v>
      </c>
      <c r="D10">
        <v>0</v>
      </c>
      <c r="E10">
        <v>1.08971334</v>
      </c>
    </row>
    <row r="11" spans="1:5">
      <c r="A11" s="1" t="s">
        <v>316</v>
      </c>
      <c r="B11">
        <v>0</v>
      </c>
      <c r="C11">
        <v>0.476940304</v>
      </c>
      <c r="D11">
        <v>0</v>
      </c>
      <c r="E11">
        <v>6.34345675</v>
      </c>
    </row>
    <row r="12" spans="1:5">
      <c r="A12" s="1" t="s">
        <v>317</v>
      </c>
      <c r="B12">
        <v>0</v>
      </c>
      <c r="C12">
        <v>0.412126571</v>
      </c>
      <c r="D12">
        <v>0</v>
      </c>
      <c r="E12">
        <v>2.7312274</v>
      </c>
    </row>
    <row r="13" spans="1:5">
      <c r="A13" s="1" t="s">
        <v>318</v>
      </c>
      <c r="B13">
        <v>0.614173055</v>
      </c>
      <c r="C13">
        <v>0</v>
      </c>
      <c r="D13">
        <v>1.68633771</v>
      </c>
      <c r="E13">
        <v>0</v>
      </c>
    </row>
    <row r="14" spans="1:5">
      <c r="A14" s="1" t="s">
        <v>319</v>
      </c>
      <c r="B14">
        <v>0.137595296</v>
      </c>
      <c r="C14">
        <v>0</v>
      </c>
      <c r="D14">
        <v>1.18243277</v>
      </c>
      <c r="E14">
        <v>0</v>
      </c>
    </row>
    <row r="15" spans="1:5">
      <c r="A15" s="1" t="s">
        <v>320</v>
      </c>
      <c r="B15">
        <v>0.363900244</v>
      </c>
      <c r="C15">
        <v>-0.1188316457</v>
      </c>
      <c r="D15">
        <v>2.4213748</v>
      </c>
      <c r="E15">
        <v>2.86588967</v>
      </c>
    </row>
    <row r="16" spans="1:5">
      <c r="A16" s="1" t="s">
        <v>321</v>
      </c>
      <c r="B16">
        <v>-0.0459726118</v>
      </c>
      <c r="C16">
        <v>-0.397240371</v>
      </c>
      <c r="D16">
        <v>1.16537189</v>
      </c>
      <c r="E16">
        <v>1.77419245</v>
      </c>
    </row>
    <row r="17" spans="1:5">
      <c r="A17" s="1" t="s">
        <v>322</v>
      </c>
      <c r="B17">
        <v>-6.82090613E-05</v>
      </c>
      <c r="C17">
        <v>-0.326070458</v>
      </c>
      <c r="D17">
        <v>1.44760311</v>
      </c>
      <c r="E17">
        <v>2.68562794</v>
      </c>
    </row>
    <row r="18" spans="1:5">
      <c r="A18" s="1" t="s">
        <v>323</v>
      </c>
      <c r="B18">
        <v>0</v>
      </c>
      <c r="C18">
        <v>-0.227542415</v>
      </c>
      <c r="D18">
        <v>0</v>
      </c>
      <c r="E18">
        <v>1.47504139</v>
      </c>
    </row>
    <row r="19" spans="1:5">
      <c r="A19" s="1" t="s">
        <v>324</v>
      </c>
      <c r="B19">
        <v>-0.0392689742</v>
      </c>
      <c r="C19">
        <v>-0.431914017</v>
      </c>
      <c r="D19">
        <v>1.02349734</v>
      </c>
      <c r="E19">
        <v>2.49149311</v>
      </c>
    </row>
    <row r="20" spans="1:5">
      <c r="A20" s="1" t="s">
        <v>325</v>
      </c>
      <c r="B20">
        <v>-0.00319903693</v>
      </c>
      <c r="C20">
        <v>0.3435393049</v>
      </c>
      <c r="D20">
        <v>1.03956568</v>
      </c>
      <c r="E20">
        <v>3.16982699</v>
      </c>
    </row>
    <row r="21" spans="1:5">
      <c r="A21" s="1" t="s">
        <v>326</v>
      </c>
      <c r="B21">
        <v>0</v>
      </c>
      <c r="C21">
        <v>-0.124924228</v>
      </c>
      <c r="D21">
        <v>0</v>
      </c>
      <c r="E21">
        <v>1.06490481</v>
      </c>
    </row>
    <row r="22" spans="1:5">
      <c r="A22" s="1" t="s">
        <v>327</v>
      </c>
      <c r="B22">
        <v>0.0230436251</v>
      </c>
      <c r="C22">
        <v>-0.262167394</v>
      </c>
      <c r="D22">
        <v>1.0175854</v>
      </c>
      <c r="E22">
        <v>1.62110293</v>
      </c>
    </row>
    <row r="23" spans="1:5">
      <c r="A23" s="1" t="s">
        <v>328</v>
      </c>
      <c r="B23">
        <v>0</v>
      </c>
      <c r="C23">
        <v>0.0449744612</v>
      </c>
      <c r="D23">
        <v>0</v>
      </c>
      <c r="E23">
        <v>1.25793433</v>
      </c>
    </row>
    <row r="24" spans="1:5">
      <c r="A24" s="1" t="s">
        <v>329</v>
      </c>
      <c r="B24">
        <v>0</v>
      </c>
      <c r="C24">
        <v>0.13332656</v>
      </c>
      <c r="D24">
        <v>0</v>
      </c>
      <c r="E24">
        <v>1.03856122</v>
      </c>
    </row>
    <row r="25" spans="1:5">
      <c r="A25" s="1" t="s">
        <v>330</v>
      </c>
      <c r="B25">
        <v>0.239462063</v>
      </c>
      <c r="C25">
        <v>-0.036011681</v>
      </c>
      <c r="D25">
        <v>1.57706964</v>
      </c>
      <c r="E25">
        <v>1.23638618</v>
      </c>
    </row>
    <row r="26" spans="1:5">
      <c r="A26" s="1" t="s">
        <v>331</v>
      </c>
      <c r="B26">
        <v>-0.213732854</v>
      </c>
      <c r="C26">
        <v>0</v>
      </c>
      <c r="D26">
        <v>2.03724504</v>
      </c>
      <c r="E26">
        <v>0</v>
      </c>
    </row>
    <row r="27" spans="1:5">
      <c r="A27" s="1" t="s">
        <v>332</v>
      </c>
      <c r="B27">
        <v>0.304397643</v>
      </c>
      <c r="C27">
        <v>-0.0290540494</v>
      </c>
      <c r="D27">
        <v>3.24339616</v>
      </c>
      <c r="E27">
        <v>1.42129683</v>
      </c>
    </row>
    <row r="28" spans="1:5">
      <c r="A28" s="1" t="s">
        <v>333</v>
      </c>
      <c r="B28">
        <v>-0.240138307</v>
      </c>
      <c r="C28">
        <v>0.0104961144</v>
      </c>
      <c r="D28">
        <v>1.05249918</v>
      </c>
      <c r="E28">
        <v>1.00182998</v>
      </c>
    </row>
    <row r="29" spans="1:5">
      <c r="A29" s="1" t="s">
        <v>334</v>
      </c>
      <c r="B29">
        <v>0</v>
      </c>
      <c r="C29">
        <v>-0.0918156877</v>
      </c>
      <c r="D29">
        <v>0</v>
      </c>
      <c r="E29">
        <v>1.59807467</v>
      </c>
    </row>
    <row r="30" spans="1:5">
      <c r="A30" s="1" t="s">
        <v>335</v>
      </c>
      <c r="B30">
        <v>0.172840491</v>
      </c>
      <c r="C30">
        <v>0</v>
      </c>
      <c r="D30">
        <v>1.26985538</v>
      </c>
      <c r="E30">
        <v>0</v>
      </c>
    </row>
    <row r="31" spans="1:5">
      <c r="A31" s="1" t="s">
        <v>336</v>
      </c>
      <c r="B31">
        <v>0.180982843</v>
      </c>
      <c r="C31">
        <v>-0.06600140039999999</v>
      </c>
      <c r="D31">
        <v>1.48454416</v>
      </c>
      <c r="E31">
        <v>1.21506476</v>
      </c>
    </row>
    <row r="32" spans="1:5">
      <c r="A32" s="1" t="s">
        <v>337</v>
      </c>
      <c r="B32">
        <v>0</v>
      </c>
      <c r="C32">
        <v>-0.123581603</v>
      </c>
      <c r="D32">
        <v>0</v>
      </c>
      <c r="E32">
        <v>1.36165094</v>
      </c>
    </row>
    <row r="33" spans="1:5">
      <c r="A33" s="1" t="s">
        <v>338</v>
      </c>
      <c r="B33">
        <v>0</v>
      </c>
      <c r="C33">
        <v>-0.0582637899</v>
      </c>
      <c r="D33">
        <v>0</v>
      </c>
      <c r="E33">
        <v>1.0570637</v>
      </c>
    </row>
    <row r="34" spans="1:5">
      <c r="A34" s="1" t="s">
        <v>339</v>
      </c>
      <c r="B34">
        <v>0</v>
      </c>
      <c r="C34">
        <v>0.06282865999999999</v>
      </c>
      <c r="D34">
        <v>0</v>
      </c>
      <c r="E34">
        <v>1.54122853</v>
      </c>
    </row>
    <row r="35" spans="1:5">
      <c r="A35" s="1" t="s">
        <v>340</v>
      </c>
      <c r="B35">
        <v>0</v>
      </c>
      <c r="C35">
        <v>-0.0887960047</v>
      </c>
      <c r="D35">
        <v>0</v>
      </c>
      <c r="E35">
        <v>1.5496006</v>
      </c>
    </row>
    <row r="36" spans="1:5">
      <c r="A36" s="1" t="s">
        <v>341</v>
      </c>
      <c r="B36">
        <v>0</v>
      </c>
      <c r="C36">
        <v>-0.119741812</v>
      </c>
      <c r="D36">
        <v>0</v>
      </c>
      <c r="E36">
        <v>1.92773664</v>
      </c>
    </row>
    <row r="37" spans="1:5">
      <c r="A37" s="1" t="s">
        <v>342</v>
      </c>
      <c r="B37">
        <v>0</v>
      </c>
      <c r="C37">
        <v>0.0462147817</v>
      </c>
      <c r="D37">
        <v>0</v>
      </c>
      <c r="E37">
        <v>1.74870241</v>
      </c>
    </row>
    <row r="38" spans="1:5">
      <c r="A38" s="1" t="s">
        <v>343</v>
      </c>
      <c r="B38">
        <v>0</v>
      </c>
      <c r="C38">
        <v>-0.0577423461</v>
      </c>
      <c r="D38">
        <v>0</v>
      </c>
      <c r="E38">
        <v>1.77069283</v>
      </c>
    </row>
    <row r="39" spans="1:5">
      <c r="A39" s="1" t="s">
        <v>344</v>
      </c>
      <c r="B39">
        <v>0.116415635</v>
      </c>
      <c r="C39">
        <v>-0.0447171926</v>
      </c>
      <c r="D39">
        <v>1.82596004</v>
      </c>
      <c r="E39">
        <v>1.49209845</v>
      </c>
    </row>
    <row r="40" spans="1:5">
      <c r="A40" s="1" t="s">
        <v>345</v>
      </c>
      <c r="B40">
        <v>-0.139902785</v>
      </c>
      <c r="C40">
        <v>0.0266664494</v>
      </c>
      <c r="D40">
        <v>1.11234879</v>
      </c>
      <c r="E40">
        <v>1.07398677</v>
      </c>
    </row>
    <row r="41" spans="1:5">
      <c r="A41" s="1" t="s">
        <v>346</v>
      </c>
      <c r="B41">
        <v>0.112191536</v>
      </c>
      <c r="C41">
        <v>-0.0457438044</v>
      </c>
      <c r="D41">
        <v>1.93341398</v>
      </c>
      <c r="E41">
        <v>1.11165524</v>
      </c>
    </row>
    <row r="42" spans="1:5">
      <c r="A42" s="1" t="s">
        <v>347</v>
      </c>
      <c r="B42">
        <v>-0.110644728</v>
      </c>
      <c r="C42">
        <v>0</v>
      </c>
      <c r="D42">
        <v>1.72337949</v>
      </c>
      <c r="E42">
        <v>0</v>
      </c>
    </row>
    <row r="43" spans="1:5">
      <c r="A43" s="1" t="s">
        <v>348</v>
      </c>
      <c r="B43">
        <v>0.0649893433</v>
      </c>
      <c r="C43">
        <v>0</v>
      </c>
      <c r="D43">
        <v>1.03278196</v>
      </c>
      <c r="E43">
        <v>0</v>
      </c>
    </row>
    <row r="44" spans="1:5">
      <c r="A44" s="1" t="s">
        <v>349</v>
      </c>
      <c r="B44">
        <v>-0.0505696572</v>
      </c>
      <c r="C44">
        <v>0.110451385</v>
      </c>
      <c r="D44">
        <v>1.03245509</v>
      </c>
      <c r="E44">
        <v>1.44802594</v>
      </c>
    </row>
    <row r="45" spans="1:5">
      <c r="A45" s="1" t="s">
        <v>350</v>
      </c>
      <c r="B45">
        <v>0</v>
      </c>
      <c r="C45">
        <v>-0.054101713</v>
      </c>
      <c r="D45">
        <v>0</v>
      </c>
      <c r="E45">
        <v>1.60414839</v>
      </c>
    </row>
    <row r="46" spans="1:5">
      <c r="A46" s="1" t="s">
        <v>351</v>
      </c>
      <c r="B46">
        <v>-0.0961061567</v>
      </c>
      <c r="C46">
        <v>0</v>
      </c>
      <c r="D46">
        <v>1.65515828</v>
      </c>
      <c r="E46">
        <v>0</v>
      </c>
    </row>
    <row r="47" spans="1:5">
      <c r="A47" s="1" t="s">
        <v>352</v>
      </c>
      <c r="B47">
        <v>0</v>
      </c>
      <c r="C47">
        <v>-0.101260863</v>
      </c>
      <c r="D47">
        <v>0</v>
      </c>
      <c r="E47">
        <v>1.09626293</v>
      </c>
    </row>
    <row r="48" spans="1:5">
      <c r="A48" s="1" t="s">
        <v>353</v>
      </c>
      <c r="B48">
        <v>0</v>
      </c>
      <c r="C48">
        <v>-0.0399385542</v>
      </c>
      <c r="D48">
        <v>0</v>
      </c>
      <c r="E48">
        <v>1.06339192</v>
      </c>
    </row>
    <row r="49" spans="1:5">
      <c r="A49" s="1" t="s">
        <v>354</v>
      </c>
      <c r="B49">
        <v>0.0219974238</v>
      </c>
      <c r="C49">
        <v>-0.0947207436</v>
      </c>
      <c r="D49">
        <v>1.36715627</v>
      </c>
      <c r="E49">
        <v>1.4879117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29"/>
  <sheetViews>
    <sheetView workbookViewId="0"/>
  </sheetViews>
  <sheetFormatPr defaultRowHeight="15"/>
  <cols>
    <col min="1" max="2" width="10.7109375" customWidth="1"/>
    <col min="3" max="4" width="11.7109375" customWidth="1"/>
    <col min="5" max="6" width="10.7109375" customWidth="1"/>
    <col min="7" max="8" width="11.28515625" customWidth="1"/>
    <col min="9" max="20" width="10.7109375" customWidth="1"/>
  </cols>
  <sheetData>
    <row r="1" spans="1:20" s="3" customFormat="1" ht="20" customHeight="1">
      <c r="A1" s="3" t="s">
        <v>16</v>
      </c>
      <c r="B1" s="3" t="s">
        <v>306</v>
      </c>
      <c r="C1" s="3" t="s">
        <v>17</v>
      </c>
      <c r="D1" s="3" t="s">
        <v>308</v>
      </c>
      <c r="E1" s="3" t="s">
        <v>18</v>
      </c>
      <c r="G1" s="3" t="s">
        <v>19</v>
      </c>
      <c r="I1" s="3" t="s">
        <v>20</v>
      </c>
      <c r="K1" s="3" t="s">
        <v>21</v>
      </c>
      <c r="M1" s="3" t="s">
        <v>22</v>
      </c>
      <c r="O1" s="3" t="s">
        <v>23</v>
      </c>
      <c r="Q1" s="3" t="s">
        <v>24</v>
      </c>
      <c r="S1" s="3" t="s">
        <v>25</v>
      </c>
    </row>
    <row r="2" spans="1:20">
      <c r="A2">
        <v>0.000677506789</v>
      </c>
      <c r="B2">
        <v>1</v>
      </c>
      <c r="C2">
        <v>0.264331222</v>
      </c>
      <c r="D2">
        <v>1</v>
      </c>
      <c r="E2">
        <v>0.713347912</v>
      </c>
      <c r="F2">
        <v>2</v>
      </c>
      <c r="G2">
        <v>0.000909090915</v>
      </c>
      <c r="H2">
        <v>1</v>
      </c>
      <c r="I2">
        <v>1</v>
      </c>
      <c r="J2">
        <v>2</v>
      </c>
      <c r="K2">
        <v>0.00010673498</v>
      </c>
      <c r="L2">
        <v>1</v>
      </c>
      <c r="M2">
        <v>0.0476374887</v>
      </c>
      <c r="N2">
        <v>1</v>
      </c>
      <c r="O2">
        <v>0.00107449852</v>
      </c>
      <c r="P2">
        <v>1</v>
      </c>
      <c r="Q2">
        <v>0.00036101084</v>
      </c>
      <c r="R2">
        <v>1</v>
      </c>
      <c r="S2">
        <v>0.0388588309</v>
      </c>
      <c r="T2">
        <v>1</v>
      </c>
    </row>
    <row r="3" spans="1:20">
      <c r="A3">
        <v>0.000909090915</v>
      </c>
      <c r="B3">
        <v>5</v>
      </c>
      <c r="C3">
        <v>0.393236011</v>
      </c>
      <c r="D3">
        <v>1</v>
      </c>
      <c r="E3">
        <v>0.741652012</v>
      </c>
      <c r="F3">
        <v>4</v>
      </c>
      <c r="G3">
        <v>0.0217928905</v>
      </c>
      <c r="H3">
        <v>1</v>
      </c>
      <c r="K3">
        <v>0.000449034589</v>
      </c>
      <c r="L3">
        <v>1</v>
      </c>
      <c r="M3">
        <v>0.0504201688</v>
      </c>
      <c r="N3">
        <v>1</v>
      </c>
      <c r="O3">
        <v>0.0140845068</v>
      </c>
      <c r="P3">
        <v>1</v>
      </c>
      <c r="Q3">
        <v>0.00431499444</v>
      </c>
      <c r="R3">
        <v>1</v>
      </c>
      <c r="S3">
        <v>0.0454545468</v>
      </c>
      <c r="T3">
        <v>1</v>
      </c>
    </row>
    <row r="4" spans="1:20">
      <c r="A4">
        <v>0.00203252025</v>
      </c>
      <c r="B4">
        <v>1</v>
      </c>
      <c r="C4">
        <v>0.441212296</v>
      </c>
      <c r="D4">
        <v>2</v>
      </c>
      <c r="E4">
        <v>0.798333347</v>
      </c>
      <c r="F4">
        <v>1</v>
      </c>
      <c r="G4">
        <v>0.03539823</v>
      </c>
      <c r="H4">
        <v>1</v>
      </c>
      <c r="K4">
        <v>0.000622083957</v>
      </c>
      <c r="L4">
        <v>1</v>
      </c>
      <c r="M4">
        <v>0.0521739125</v>
      </c>
      <c r="N4">
        <v>1</v>
      </c>
      <c r="O4">
        <v>0.0186915882</v>
      </c>
      <c r="P4">
        <v>1</v>
      </c>
      <c r="Q4">
        <v>0.0047169812</v>
      </c>
      <c r="R4">
        <v>1</v>
      </c>
      <c r="S4">
        <v>0.440203547</v>
      </c>
      <c r="T4">
        <v>1</v>
      </c>
    </row>
    <row r="5" spans="1:20">
      <c r="A5">
        <v>0.00246002455</v>
      </c>
      <c r="B5">
        <v>3</v>
      </c>
      <c r="C5">
        <v>0.479999989</v>
      </c>
      <c r="D5">
        <v>2</v>
      </c>
      <c r="E5">
        <v>0.843333304</v>
      </c>
      <c r="F5">
        <v>1</v>
      </c>
      <c r="G5">
        <v>0.0411311053</v>
      </c>
      <c r="H5">
        <v>1</v>
      </c>
      <c r="K5">
        <v>0.000828043034</v>
      </c>
      <c r="L5">
        <v>1</v>
      </c>
      <c r="M5">
        <v>0.0597014911</v>
      </c>
      <c r="N5">
        <v>1</v>
      </c>
      <c r="O5">
        <v>0.0417754576</v>
      </c>
      <c r="P5">
        <v>1</v>
      </c>
      <c r="Q5">
        <v>0.00592885353</v>
      </c>
      <c r="R5">
        <v>1</v>
      </c>
      <c r="S5">
        <v>0.491293252</v>
      </c>
      <c r="T5">
        <v>1</v>
      </c>
    </row>
    <row r="6" spans="1:20">
      <c r="A6">
        <v>0.00271002715</v>
      </c>
      <c r="B6">
        <v>2</v>
      </c>
      <c r="C6">
        <v>0.50999999</v>
      </c>
      <c r="D6">
        <v>3</v>
      </c>
      <c r="E6">
        <v>0.891676188</v>
      </c>
      <c r="F6">
        <v>2</v>
      </c>
      <c r="G6">
        <v>0.0415263735</v>
      </c>
      <c r="H6">
        <v>1</v>
      </c>
      <c r="M6">
        <v>0.0637362674</v>
      </c>
      <c r="N6">
        <v>1</v>
      </c>
      <c r="O6">
        <v>0.0459770113</v>
      </c>
      <c r="P6">
        <v>1</v>
      </c>
      <c r="Q6">
        <v>0.00607287465</v>
      </c>
      <c r="R6">
        <v>1</v>
      </c>
      <c r="S6">
        <v>0.545000017</v>
      </c>
      <c r="T6">
        <v>1</v>
      </c>
    </row>
    <row r="7" spans="1:20">
      <c r="A7">
        <v>0.00363636366</v>
      </c>
      <c r="B7">
        <v>1</v>
      </c>
      <c r="C7">
        <v>0.541666687</v>
      </c>
      <c r="D7">
        <v>1</v>
      </c>
      <c r="E7">
        <v>0.899999976</v>
      </c>
      <c r="F7">
        <v>1</v>
      </c>
      <c r="G7">
        <v>0.0450000018</v>
      </c>
      <c r="H7">
        <v>1</v>
      </c>
      <c r="M7">
        <v>0.0657640249</v>
      </c>
      <c r="N7">
        <v>1</v>
      </c>
      <c r="O7">
        <v>0.0485768504</v>
      </c>
      <c r="P7">
        <v>1</v>
      </c>
      <c r="Q7">
        <v>0.010309278</v>
      </c>
      <c r="R7">
        <v>1</v>
      </c>
      <c r="S7">
        <v>0.600450814</v>
      </c>
      <c r="T7">
        <v>1</v>
      </c>
    </row>
    <row r="8" spans="1:20">
      <c r="A8">
        <v>0.00494641392</v>
      </c>
      <c r="B8">
        <v>2</v>
      </c>
      <c r="C8">
        <v>0.603333354</v>
      </c>
      <c r="D8">
        <v>1</v>
      </c>
      <c r="E8">
        <v>0.926666677</v>
      </c>
      <c r="F8">
        <v>1</v>
      </c>
      <c r="G8">
        <v>0.0635416657</v>
      </c>
      <c r="H8">
        <v>3</v>
      </c>
      <c r="Q8">
        <v>0.0128755365</v>
      </c>
      <c r="R8">
        <v>1</v>
      </c>
      <c r="S8">
        <v>0.6133333439999999</v>
      </c>
      <c r="T8">
        <v>1</v>
      </c>
    </row>
    <row r="9" spans="1:20">
      <c r="A9">
        <v>0.00636363635</v>
      </c>
      <c r="B9">
        <v>1</v>
      </c>
      <c r="C9">
        <v>0.609965622</v>
      </c>
      <c r="D9">
        <v>1</v>
      </c>
      <c r="E9">
        <v>0.927999973</v>
      </c>
      <c r="F9">
        <v>1</v>
      </c>
      <c r="G9">
        <v>0.078651689</v>
      </c>
      <c r="H9">
        <v>1</v>
      </c>
      <c r="Q9">
        <v>0.018421052</v>
      </c>
      <c r="R9">
        <v>1</v>
      </c>
      <c r="S9">
        <v>0.654999971</v>
      </c>
      <c r="T9">
        <v>1</v>
      </c>
    </row>
    <row r="10" spans="1:20">
      <c r="A10">
        <v>0.00666666683</v>
      </c>
      <c r="B10">
        <v>1</v>
      </c>
      <c r="C10">
        <v>0.614786446</v>
      </c>
      <c r="D10">
        <v>3</v>
      </c>
      <c r="E10">
        <v>0.929090917</v>
      </c>
      <c r="F10">
        <v>2</v>
      </c>
      <c r="G10">
        <v>0.124571711</v>
      </c>
      <c r="H10">
        <v>3</v>
      </c>
      <c r="Q10">
        <v>0.0257731955</v>
      </c>
      <c r="R10">
        <v>2</v>
      </c>
      <c r="S10">
        <v>0.662727296</v>
      </c>
      <c r="T10">
        <v>1</v>
      </c>
    </row>
    <row r="11" spans="1:20">
      <c r="A11">
        <v>0.0123370579</v>
      </c>
      <c r="B11">
        <v>1</v>
      </c>
      <c r="C11">
        <v>0.628912926</v>
      </c>
      <c r="D11">
        <v>1</v>
      </c>
      <c r="E11">
        <v>0.937905848</v>
      </c>
      <c r="F11">
        <v>2</v>
      </c>
      <c r="G11">
        <v>0.230121493</v>
      </c>
      <c r="H11">
        <v>1</v>
      </c>
      <c r="S11">
        <v>0.668726802</v>
      </c>
      <c r="T11">
        <v>1</v>
      </c>
    </row>
    <row r="12" spans="1:20">
      <c r="A12">
        <v>0.0133333337</v>
      </c>
      <c r="B12">
        <v>1</v>
      </c>
      <c r="C12">
        <v>0.6333333249999999</v>
      </c>
      <c r="D12">
        <v>1</v>
      </c>
      <c r="E12">
        <v>0.946666658</v>
      </c>
      <c r="F12">
        <v>1</v>
      </c>
      <c r="S12">
        <v>0.7001713510000001</v>
      </c>
      <c r="T12">
        <v>1</v>
      </c>
    </row>
    <row r="13" spans="1:20">
      <c r="A13">
        <v>0.0134983128</v>
      </c>
      <c r="B13">
        <v>1</v>
      </c>
      <c r="C13">
        <v>0.643333316</v>
      </c>
      <c r="D13">
        <v>1</v>
      </c>
      <c r="E13">
        <v>0.949999988</v>
      </c>
      <c r="F13">
        <v>1</v>
      </c>
      <c r="S13">
        <v>0.717302442</v>
      </c>
      <c r="T13">
        <v>1</v>
      </c>
    </row>
    <row r="14" spans="1:20">
      <c r="A14">
        <v>0.0163636357</v>
      </c>
      <c r="B14">
        <v>4</v>
      </c>
      <c r="C14">
        <v>0.652608991</v>
      </c>
      <c r="D14">
        <v>1</v>
      </c>
      <c r="E14">
        <v>0.956156731</v>
      </c>
      <c r="F14">
        <v>2</v>
      </c>
      <c r="S14">
        <v>0.720763743</v>
      </c>
      <c r="T14">
        <v>1</v>
      </c>
    </row>
    <row r="15" spans="1:20">
      <c r="A15">
        <v>0.0166666675</v>
      </c>
      <c r="B15">
        <v>1</v>
      </c>
      <c r="C15">
        <v>0.680203021</v>
      </c>
      <c r="D15">
        <v>1</v>
      </c>
      <c r="E15">
        <v>0.960474312</v>
      </c>
      <c r="F15">
        <v>1</v>
      </c>
      <c r="S15">
        <v>0.7241379020000001</v>
      </c>
      <c r="T15">
        <v>1</v>
      </c>
    </row>
    <row r="16" spans="1:20">
      <c r="A16">
        <v>0.0199999996</v>
      </c>
      <c r="B16">
        <v>3</v>
      </c>
      <c r="C16">
        <v>0.702020228</v>
      </c>
      <c r="D16">
        <v>1</v>
      </c>
      <c r="E16">
        <v>0.973684192</v>
      </c>
      <c r="F16">
        <v>3</v>
      </c>
      <c r="S16">
        <v>0.725976348</v>
      </c>
      <c r="T16">
        <v>1</v>
      </c>
    </row>
    <row r="17" spans="1:6">
      <c r="A17">
        <v>0.0281818174</v>
      </c>
      <c r="B17">
        <v>1</v>
      </c>
      <c r="C17">
        <v>0.721973121</v>
      </c>
      <c r="D17">
        <v>1</v>
      </c>
      <c r="E17">
        <v>0.976666689</v>
      </c>
      <c r="F17">
        <v>1</v>
      </c>
    </row>
    <row r="18" spans="1:6">
      <c r="A18">
        <v>0.0466666669</v>
      </c>
      <c r="B18">
        <v>1</v>
      </c>
      <c r="C18">
        <v>0.729885042</v>
      </c>
      <c r="D18">
        <v>1</v>
      </c>
      <c r="E18">
        <v>0.978032231</v>
      </c>
      <c r="F18">
        <v>1</v>
      </c>
    </row>
    <row r="19" spans="1:6">
      <c r="A19">
        <v>0.0500000007</v>
      </c>
      <c r="B19">
        <v>1</v>
      </c>
      <c r="C19">
        <v>0.7383333439999999</v>
      </c>
      <c r="D19">
        <v>2</v>
      </c>
      <c r="E19">
        <v>0.979069769</v>
      </c>
      <c r="F19">
        <v>1</v>
      </c>
    </row>
    <row r="20" spans="1:6">
      <c r="A20">
        <v>0.06727273020000001</v>
      </c>
      <c r="B20">
        <v>1</v>
      </c>
      <c r="C20">
        <v>0.739130437</v>
      </c>
      <c r="D20">
        <v>1</v>
      </c>
      <c r="E20">
        <v>0.980126858</v>
      </c>
      <c r="F20">
        <v>1</v>
      </c>
    </row>
    <row r="21" spans="1:6">
      <c r="C21">
        <v>0.74333334</v>
      </c>
      <c r="D21">
        <v>3</v>
      </c>
      <c r="E21">
        <v>0.986703992</v>
      </c>
      <c r="F21">
        <v>1</v>
      </c>
    </row>
    <row r="22" spans="1:6">
      <c r="C22">
        <v>0.748333335</v>
      </c>
      <c r="D22">
        <v>1</v>
      </c>
      <c r="E22">
        <v>0.989553571</v>
      </c>
      <c r="F22">
        <v>1</v>
      </c>
    </row>
    <row r="23" spans="1:6">
      <c r="C23">
        <v>0.7575898170000001</v>
      </c>
      <c r="D23">
        <v>1</v>
      </c>
    </row>
    <row r="24" spans="1:6">
      <c r="C24">
        <v>0.760909081</v>
      </c>
      <c r="D24">
        <v>1</v>
      </c>
    </row>
    <row r="25" spans="1:6">
      <c r="C25">
        <v>0.765972435</v>
      </c>
      <c r="D25">
        <v>1</v>
      </c>
    </row>
    <row r="26" spans="1:6">
      <c r="C26">
        <v>0.8008333439999999</v>
      </c>
      <c r="D26">
        <v>1</v>
      </c>
    </row>
    <row r="27" spans="1:6">
      <c r="C27">
        <v>0.801818192</v>
      </c>
      <c r="D27">
        <v>1</v>
      </c>
    </row>
    <row r="28" spans="1:6">
      <c r="C28">
        <v>0.814999998</v>
      </c>
      <c r="D28">
        <v>1</v>
      </c>
    </row>
    <row r="29" spans="1:6">
      <c r="C29">
        <v>0.818039477</v>
      </c>
      <c r="D29">
        <v>1</v>
      </c>
    </row>
  </sheetData>
  <mergeCells count="10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 Depth 0</vt:lpstr>
      <vt:lpstr>Interaction Depth 1</vt:lpstr>
      <vt:lpstr>Interaction Depth 2</vt:lpstr>
      <vt:lpstr>Leaf Statistics</vt:lpstr>
      <vt:lpstr>Split Value Histograms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2024-10-31T20:53:13Z</dcterms:created>
  <dcterms:modified xsi:type="dcterms:W3CDTF">2024-10-31T20:53:13Z</dcterms:modified>
</cp:coreProperties>
</file>