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raction Depth 0" sheetId="1" r:id="rId1"/>
    <sheet name="Interaction Depth 1" sheetId="2" r:id="rId2"/>
    <sheet name="Interaction Depth 2" sheetId="3" r:id="rId3"/>
    <sheet name="Leaf Statistics" sheetId="4" r:id="rId4"/>
    <sheet name="Split Value Histograms" sheetId="5" r:id="rId5"/>
  </sheets>
  <calcPr calcId="124519" fullCalcOnLoad="1"/>
</workbook>
</file>

<file path=xl/sharedStrings.xml><?xml version="1.0" encoding="utf-8"?>
<sst xmlns="http://schemas.openxmlformats.org/spreadsheetml/2006/main" count="413" uniqueCount="362">
  <si>
    <t>Interaction</t>
  </si>
  <si>
    <t>Gain</t>
  </si>
  <si>
    <t>FScore</t>
  </si>
  <si>
    <t>wFScore</t>
  </si>
  <si>
    <t>Average wFScore</t>
  </si>
  <si>
    <t>Average Gain</t>
  </si>
  <si>
    <t>Expected Gain</t>
  </si>
  <si>
    <t>Gain Rank</t>
  </si>
  <si>
    <t>FScore Rank</t>
  </si>
  <si>
    <t>wFScore Rank</t>
  </si>
  <si>
    <t>Avg wFScore Rank</t>
  </si>
  <si>
    <t>Avg Gain Rank</t>
  </si>
  <si>
    <t>Expected Gain Rank</t>
  </si>
  <si>
    <t>Average Rank</t>
  </si>
  <si>
    <t>Average Tree Index</t>
  </si>
  <si>
    <t>Average Tree Depth</t>
  </si>
  <si>
    <t>case_changes</t>
  </si>
  <si>
    <t>all_proportion</t>
  </si>
  <si>
    <t>letters_proportion</t>
  </si>
  <si>
    <t>i_proportion</t>
  </si>
  <si>
    <t>н_proportion</t>
  </si>
  <si>
    <t>@_number</t>
  </si>
  <si>
    <t>Ё_proportion</t>
  </si>
  <si>
    <t>median_char_ord</t>
  </si>
  <si>
    <t>r_proportion</t>
  </si>
  <si>
    <t>R_proportion</t>
  </si>
  <si>
    <t>{_number</t>
  </si>
  <si>
    <t>digits_proportion</t>
  </si>
  <si>
    <t>special_symbols_proportion</t>
  </si>
  <si>
    <t>H_proportion</t>
  </si>
  <si>
    <t>Е_proportion</t>
  </si>
  <si>
    <t>Ъ_proportion</t>
  </si>
  <si>
    <t>eng_proportion</t>
  </si>
  <si>
    <t>Ю_proportion</t>
  </si>
  <si>
    <t>ю_proportion</t>
  </si>
  <si>
    <t>mean_char_ord</t>
  </si>
  <si>
    <t>п_proportion</t>
  </si>
  <si>
    <t>K_proportion</t>
  </si>
  <si>
    <t>ё_proportion</t>
  </si>
  <si>
    <t>trash_chars_proportion</t>
  </si>
  <si>
    <t>h_proportion</t>
  </si>
  <si>
    <t>(_number</t>
  </si>
  <si>
    <t>symbol_changes</t>
  </si>
  <si>
    <t>!_number</t>
  </si>
  <si>
    <t>O_proportion</t>
  </si>
  <si>
    <t>brackets_proportion</t>
  </si>
  <si>
    <t>trash_chars_number</t>
  </si>
  <si>
    <t>ш_proportion</t>
  </si>
  <si>
    <t>p_proportion</t>
  </si>
  <si>
    <t>к_proportion</t>
  </si>
  <si>
    <t>^_number</t>
  </si>
  <si>
    <t>S_proportion</t>
  </si>
  <si>
    <t>ъ_proportion</t>
  </si>
  <si>
    <t>&gt;_number</t>
  </si>
  <si>
    <t>Р_proportion</t>
  </si>
  <si>
    <t>rus_proportion</t>
  </si>
  <si>
    <t xml:space="preserve"> _number</t>
  </si>
  <si>
    <t>mean_word_length</t>
  </si>
  <si>
    <t>Я_proportion</t>
  </si>
  <si>
    <t>9_proportion</t>
  </si>
  <si>
    <t>median_word_length</t>
  </si>
  <si>
    <t>и_proportion</t>
  </si>
  <si>
    <t>x_proportion</t>
  </si>
  <si>
    <t>"_number</t>
  </si>
  <si>
    <t>._number</t>
  </si>
  <si>
    <t>л_proportion</t>
  </si>
  <si>
    <t>Э_proportion</t>
  </si>
  <si>
    <t>std_char_ord</t>
  </si>
  <si>
    <t>symbol1_number</t>
  </si>
  <si>
    <t>я_proportion</t>
  </si>
  <si>
    <t>$_number</t>
  </si>
  <si>
    <t>э_proportion</t>
  </si>
  <si>
    <t>d_proportion</t>
  </si>
  <si>
    <t>Ь_proportion</t>
  </si>
  <si>
    <t>Й_proportion</t>
  </si>
  <si>
    <t>)_number</t>
  </si>
  <si>
    <t>I_proportion</t>
  </si>
  <si>
    <t>symbol0_number</t>
  </si>
  <si>
    <t>х_proportion</t>
  </si>
  <si>
    <t>8_proportion</t>
  </si>
  <si>
    <t>,_number</t>
  </si>
  <si>
    <t>}_number</t>
  </si>
  <si>
    <t>з_proportion</t>
  </si>
  <si>
    <t>a_proportion</t>
  </si>
  <si>
    <t>G_proportion</t>
  </si>
  <si>
    <t>g_proportion</t>
  </si>
  <si>
    <t>-_number</t>
  </si>
  <si>
    <t>D_proportion</t>
  </si>
  <si>
    <t>u_proportion</t>
  </si>
  <si>
    <t>ы_proportion</t>
  </si>
  <si>
    <t>О_proportion</t>
  </si>
  <si>
    <t>2_proportion</t>
  </si>
  <si>
    <t>P_proportion</t>
  </si>
  <si>
    <t>0_proportion</t>
  </si>
  <si>
    <t>c_proportion</t>
  </si>
  <si>
    <t>1_proportion</t>
  </si>
  <si>
    <t>letter_changes</t>
  </si>
  <si>
    <t>ж_proportion</t>
  </si>
  <si>
    <t>t_proportion</t>
  </si>
  <si>
    <t>A_proportion</t>
  </si>
  <si>
    <t>F_proportion</t>
  </si>
  <si>
    <t>Т_proportion</t>
  </si>
  <si>
    <t>б_proportion</t>
  </si>
  <si>
    <t>m_proportion</t>
  </si>
  <si>
    <t>П_proportion</t>
  </si>
  <si>
    <t>M_proportion</t>
  </si>
  <si>
    <t>5_proportion</t>
  </si>
  <si>
    <t>T_proportion</t>
  </si>
  <si>
    <t>Y_proportion</t>
  </si>
  <si>
    <t>ь_proportion</t>
  </si>
  <si>
    <t>7_proportion</t>
  </si>
  <si>
    <t>ц_proportion</t>
  </si>
  <si>
    <t>6_proportion</t>
  </si>
  <si>
    <t>щ_proportion</t>
  </si>
  <si>
    <t>г_proportion</t>
  </si>
  <si>
    <t>case_changes|letters_proportion</t>
  </si>
  <si>
    <t>all_proportion|case_changes</t>
  </si>
  <si>
    <t>case_changes|Ё_proportion</t>
  </si>
  <si>
    <t>case_changes|r_proportion</t>
  </si>
  <si>
    <t>letters_proportion|median_char_ord</t>
  </si>
  <si>
    <t>all_proportion|digits_proportion</t>
  </si>
  <si>
    <t>all_proportion|Ъ_proportion</t>
  </si>
  <si>
    <t>case_changes|i_proportion</t>
  </si>
  <si>
    <t>i_proportion|н_proportion</t>
  </si>
  <si>
    <t>@_number|all_proportion</t>
  </si>
  <si>
    <t>median_char_ord|н_proportion</t>
  </si>
  <si>
    <t>i_proportion|median_char_ord</t>
  </si>
  <si>
    <t>i_proportion|{_number</t>
  </si>
  <si>
    <t>all_proportion|ю_proportion</t>
  </si>
  <si>
    <t>@_number|symbol_changes</t>
  </si>
  <si>
    <t>R_proportion|case_changes</t>
  </si>
  <si>
    <t>eng_proportion|i_proportion</t>
  </si>
  <si>
    <t>R_proportion|i_proportion</t>
  </si>
  <si>
    <t>H_proportion|all_proportion</t>
  </si>
  <si>
    <t>R_proportion|r_proportion</t>
  </si>
  <si>
    <t>mean_char_ord|н_proportion</t>
  </si>
  <si>
    <t>all_proportion|Е_proportion</t>
  </si>
  <si>
    <t>all_proportion|special_symbols_proportion</t>
  </si>
  <si>
    <t>O_proportion|R_proportion</t>
  </si>
  <si>
    <t>K_proportion|Ё_proportion</t>
  </si>
  <si>
    <t>all_proportion|{_number</t>
  </si>
  <si>
    <t>K_proportion|Ю_proportion</t>
  </si>
  <si>
    <t>Е_proportion|Я_proportion</t>
  </si>
  <si>
    <t>all_proportion|median_char_ord</t>
  </si>
  <si>
    <t>all_proportion|median_word_length</t>
  </si>
  <si>
    <t>mean_char_ord|trash_chars_proportion</t>
  </si>
  <si>
    <t>all_proportion|п_proportion</t>
  </si>
  <si>
    <t>п_proportion|ё_proportion</t>
  </si>
  <si>
    <t>Ё_proportion|к_proportion</t>
  </si>
  <si>
    <t>h_proportion|{_number</t>
  </si>
  <si>
    <t>brackets_proportion|mean_char_ord</t>
  </si>
  <si>
    <t>case_changes|special_symbols_proportion</t>
  </si>
  <si>
    <t>all_proportion|Ю_proportion</t>
  </si>
  <si>
    <t>!_number|digits_proportion</t>
  </si>
  <si>
    <t>symbol_changes|п_proportion</t>
  </si>
  <si>
    <t>(_number|ё_proportion</t>
  </si>
  <si>
    <t>K_proportion|d_proportion</t>
  </si>
  <si>
    <t>eng_proportion|special_symbols_proportion</t>
  </si>
  <si>
    <t>S_proportion|case_changes</t>
  </si>
  <si>
    <t>all_proportion|trash_chars_number</t>
  </si>
  <si>
    <t>!_number|letters_proportion</t>
  </si>
  <si>
    <t>(_number|=_number</t>
  </si>
  <si>
    <t>(_number|symbol_changes</t>
  </si>
  <si>
    <t>p_proportion|ш_proportion</t>
  </si>
  <si>
    <t>(_number|all_proportion</t>
  </si>
  <si>
    <t>h_proportion|н_proportion</t>
  </si>
  <si>
    <t>p_proportion|Е_proportion</t>
  </si>
  <si>
    <t>!_number|r_proportion</t>
  </si>
  <si>
    <t>(_number|к_proportion</t>
  </si>
  <si>
    <t>all_proportion|Э_proportion</t>
  </si>
  <si>
    <t>h_proportion|rus_proportion</t>
  </si>
  <si>
    <t>h_proportion|p_proportion</t>
  </si>
  <si>
    <t>special_symbols_proportion|Р_proportion</t>
  </si>
  <si>
    <t>п_proportion|ъ_proportion</t>
  </si>
  <si>
    <t>&gt;_number|ъ_proportion</t>
  </si>
  <si>
    <t>eng_proportion|h_proportion</t>
  </si>
  <si>
    <t>letters_proportion|Р_proportion</t>
  </si>
  <si>
    <t>Е_proportion|к_proportion</t>
  </si>
  <si>
    <t>9_proportion|trash_chars_number</t>
  </si>
  <si>
    <t>h_proportion|mean_word_length</t>
  </si>
  <si>
    <t>9_proportion|eng_proportion</t>
  </si>
  <si>
    <t xml:space="preserve"> _number|trash_chars_number</t>
  </si>
  <si>
    <t>x_proportion|Е_proportion</t>
  </si>
  <si>
    <t>all_proportion|eng_proportion</t>
  </si>
  <si>
    <t>^_number|Э_proportion</t>
  </si>
  <si>
    <t>Я_proportion|и_proportion</t>
  </si>
  <si>
    <t>special_symbols_proportion|ъ_proportion</t>
  </si>
  <si>
    <t>Е_proportion|ё_proportion</t>
  </si>
  <si>
    <t>case_changes|trash_chars_number</t>
  </si>
  <si>
    <t>Я_proportion|н_proportion</t>
  </si>
  <si>
    <t>&gt;_number|^_number</t>
  </si>
  <si>
    <t>"_number|н_proportion</t>
  </si>
  <si>
    <t>G_proportion|h_proportion</t>
  </si>
  <si>
    <t>eng_proportion|л_proportion</t>
  </si>
  <si>
    <t>"_number|mean_char_ord</t>
  </si>
  <si>
    <t>"_number|all_proportion</t>
  </si>
  <si>
    <t>^_number|Е_proportion</t>
  </si>
  <si>
    <t>0_proportion|Р_proportion</t>
  </si>
  <si>
    <t>digits_proportion|eng_proportion</t>
  </si>
  <si>
    <t>H_proportion|x_proportion</t>
  </si>
  <si>
    <t>symbol_changes|Ю_proportion</t>
  </si>
  <si>
    <t>^_number|case_changes</t>
  </si>
  <si>
    <t>special_symbols_proportion|Е_proportion</t>
  </si>
  <si>
    <t>h_proportion|к_proportion</t>
  </si>
  <si>
    <t>mean_word_length|Ю_proportion</t>
  </si>
  <si>
    <t>!_number|all_proportion</t>
  </si>
  <si>
    <t>brackets_proportion|к_proportion</t>
  </si>
  <si>
    <t>._number|symbol_changes</t>
  </si>
  <si>
    <t xml:space="preserve"> _number|symbol1_number</t>
  </si>
  <si>
    <t>brackets_proportion|mean_word_length</t>
  </si>
  <si>
    <t>all_proportion|Ь_proportion</t>
  </si>
  <si>
    <t>к_proportion|п_proportion</t>
  </si>
  <si>
    <t>case_changes|letters_proportion|Ё_proportion</t>
  </si>
  <si>
    <t>case_changes|letters_proportion|r_proportion</t>
  </si>
  <si>
    <t>all_proportion|case_changes|digits_proportion</t>
  </si>
  <si>
    <t>letters_proportion|median_char_ord|н_proportion</t>
  </si>
  <si>
    <t>i_proportion|letters_proportion|median_char_ord</t>
  </si>
  <si>
    <t>all_proportion|case_changes|Ъ_proportion</t>
  </si>
  <si>
    <t>case_changes|i_proportion|{_number</t>
  </si>
  <si>
    <t>case_changes|i_proportion|н_proportion</t>
  </si>
  <si>
    <t>@_number|all_proportion|case_changes</t>
  </si>
  <si>
    <t>@_number|all_proportion|digits_proportion</t>
  </si>
  <si>
    <t>all_proportion|case_changes|ю_proportion</t>
  </si>
  <si>
    <t>eng_proportion|i_proportion|н_proportion</t>
  </si>
  <si>
    <t>R_proportion|i_proportion|н_proportion</t>
  </si>
  <si>
    <t>R_proportion|case_changes|r_proportion</t>
  </si>
  <si>
    <t>O_proportion|R_proportion|case_changes</t>
  </si>
  <si>
    <t>._number|@_number|symbol_changes</t>
  </si>
  <si>
    <t xml:space="preserve"> _number|@_number|symbol_changes</t>
  </si>
  <si>
    <t>H_proportion|all_proportion|Е_proportion</t>
  </si>
  <si>
    <t>mean_char_ord|trash_chars_proportion|н_proportion</t>
  </si>
  <si>
    <t>brackets_proportion|mean_char_ord|н_proportion</t>
  </si>
  <si>
    <t>all_proportion|median_word_length|Е_proportion</t>
  </si>
  <si>
    <t>all_proportion|case_changes|special_symbols_proportion</t>
  </si>
  <si>
    <t>all_proportion|special_symbols_proportion|{_number</t>
  </si>
  <si>
    <t>K_proportion|Ё_proportion|Ю_proportion</t>
  </si>
  <si>
    <t>all_proportion|median_char_ord|{_number</t>
  </si>
  <si>
    <t>all_proportion|п_proportion|ё_proportion</t>
  </si>
  <si>
    <t>K_proportion|d_proportion|Ё_proportion</t>
  </si>
  <si>
    <t>(_number|к_proportion|ё_proportion</t>
  </si>
  <si>
    <t>Е_proportion|Я_proportion|и_proportion</t>
  </si>
  <si>
    <t>Е_proportion|Я_proportion|н_proportion</t>
  </si>
  <si>
    <t>symbol_changes|п_proportion|ё_proportion</t>
  </si>
  <si>
    <t>all_proportion|digits_proportion|Ю_proportion</t>
  </si>
  <si>
    <t>h_proportion|{_number|н_proportion</t>
  </si>
  <si>
    <t>brackets_proportion|Ё_proportion|к_proportion</t>
  </si>
  <si>
    <t>Ё_proportion|Ё_proportion|к_proportion</t>
  </si>
  <si>
    <t>G_proportion|h_proportion|{_number</t>
  </si>
  <si>
    <t>S_proportion|case_changes|special_symbols_proportion</t>
  </si>
  <si>
    <t>all_proportion|digits_proportion|trash_chars_number</t>
  </si>
  <si>
    <t>!_number|digits_proportion|letters_proportion</t>
  </si>
  <si>
    <t>!_number|digits_proportion|r_proportion</t>
  </si>
  <si>
    <t>all_proportion|special_symbols_proportion|Э_proportion</t>
  </si>
  <si>
    <t>(_number|=_number|symbol_changes</t>
  </si>
  <si>
    <t>(_number|=_number|all_proportion</t>
  </si>
  <si>
    <t>p_proportion|Е_proportion|ш_proportion</t>
  </si>
  <si>
    <t>h_proportion|p_proportion|Е_proportion</t>
  </si>
  <si>
    <t>eng_proportion|special_symbols_proportion|special_symbols_proportion</t>
  </si>
  <si>
    <t>letters_proportion|special_symbols_proportion|Р_proportion</t>
  </si>
  <si>
    <t>&gt;_number|п_proportion|ъ_proportion</t>
  </si>
  <si>
    <t>eng_proportion|h_proportion|special_symbols_proportion</t>
  </si>
  <si>
    <t>h_proportion|rus_proportion|н_proportion</t>
  </si>
  <si>
    <t>&gt;_number|special_symbols_proportion|ъ_proportion</t>
  </si>
  <si>
    <t xml:space="preserve"> _number|9_proportion|trash_chars_number</t>
  </si>
  <si>
    <t>9_proportion|all_proportion|eng_proportion</t>
  </si>
  <si>
    <t>0_proportion|special_symbols_proportion|Р_proportion</t>
  </si>
  <si>
    <t>x_proportion|Е_proportion|ё_proportion</t>
  </si>
  <si>
    <t>trash_chars_number|Е_proportion|к_proportion</t>
  </si>
  <si>
    <t>9_proportion|case_changes|trash_chars_number</t>
  </si>
  <si>
    <t>h_proportion|mean_word_length|н_proportion</t>
  </si>
  <si>
    <t>Е_proportion|к_proportion|х_proportion</t>
  </si>
  <si>
    <t>9_proportion|eng_proportion|л_proportion</t>
  </si>
  <si>
    <t>"_number|mean_char_ord|н_proportion</t>
  </si>
  <si>
    <t>"_number|all_proportion|н_proportion</t>
  </si>
  <si>
    <t>special_symbols_proportion|x_proportion|Е_proportion</t>
  </si>
  <si>
    <t>&gt;_number|^_number|ё_proportion</t>
  </si>
  <si>
    <t>^_number|case_changes|special_symbols_proportion</t>
  </si>
  <si>
    <t>mean_word_length|symbol_changes|Ю_proportion</t>
  </si>
  <si>
    <t>h_proportion|к_proportion|п_proportion</t>
  </si>
  <si>
    <t>-_number|H_proportion|x_proportion</t>
  </si>
  <si>
    <t>H_proportion|d_proportion|x_proportion</t>
  </si>
  <si>
    <t>!_number|all_proportion|special_symbols_proportion</t>
  </si>
  <si>
    <t>H_proportion|all_proportion|Ь_proportion</t>
  </si>
  <si>
    <t>к_proportion|п_proportion|ю_proportion</t>
  </si>
  <si>
    <t>Й_proportion|н_proportion|ъ_proportion</t>
  </si>
  <si>
    <t xml:space="preserve"> _number|I_proportion|symbol1_number</t>
  </si>
  <si>
    <t xml:space="preserve"> _number|all_proportion|symbol1_number</t>
  </si>
  <si>
    <t>(_number|letters_proportion|п_proportion</t>
  </si>
  <si>
    <t>mean_word_length|Б_proportion|Ю_proportion</t>
  </si>
  <si>
    <t>brackets_proportion|mean_word_length|к_proportion</t>
  </si>
  <si>
    <t>case_changes|letters_proportion|п_proportion</t>
  </si>
  <si>
    <t>mean_word_length|н_proportion|ъ_proportion</t>
  </si>
  <si>
    <t>brackets_proportion|mean_word_length|п_proportion</t>
  </si>
  <si>
    <t>._number|^_number|и_proportion</t>
  </si>
  <si>
    <t xml:space="preserve"> _number|$_number|}_number</t>
  </si>
  <si>
    <t>8_proportion|@_number|special_symbols_proportion</t>
  </si>
  <si>
    <t>8_proportion|@_number|letters_proportion</t>
  </si>
  <si>
    <t>^_number|eng_proportion|и_proportion</t>
  </si>
  <si>
    <t>median_word_length|p_proportion|special_symbols_proportion</t>
  </si>
  <si>
    <t>letters_proportion|median_word_length|special_symbols_proportion</t>
  </si>
  <si>
    <t>)_number|,_number|я_proportion</t>
  </si>
  <si>
    <t>$_number|mean_word_length|Р_proportion</t>
  </si>
  <si>
    <t>,_number|case_changes|{_number</t>
  </si>
  <si>
    <t>)_number|,_number|all_proportion</t>
  </si>
  <si>
    <t xml:space="preserve"> _number|$_number|з_proportion</t>
  </si>
  <si>
    <t>all_proportion|std_char_ord|Ё_proportion</t>
  </si>
  <si>
    <t>Sum Leaf Values Left</t>
  </si>
  <si>
    <t>Sum Leaf Values Right</t>
  </si>
  <si>
    <t>Sum Leaf Covers Left</t>
  </si>
  <si>
    <t>Sum Leaf Covers Right</t>
  </si>
  <si>
    <t>,_number|{_number</t>
  </si>
  <si>
    <t>all_proportion|Ё_proportion</t>
  </si>
  <si>
    <t>^_number|u_proportion</t>
  </si>
  <si>
    <t>mean_word_length|trash_chars_proportion</t>
  </si>
  <si>
    <t>._number|@_number</t>
  </si>
  <si>
    <t>D_proportion|all_proportion</t>
  </si>
  <si>
    <t>Ё_proportion|Х_proportion</t>
  </si>
  <si>
    <t>case_changes|Ю_proportion</t>
  </si>
  <si>
    <t>и_proportion|э_proportion</t>
  </si>
  <si>
    <t>,_number|case_changes</t>
  </si>
  <si>
    <t xml:space="preserve"> _number|^_number</t>
  </si>
  <si>
    <t>letters_proportion|mean_word_length</t>
  </si>
  <si>
    <t>std_char_ord|ъ_proportion</t>
  </si>
  <si>
    <t xml:space="preserve"> _number|1_proportion</t>
  </si>
  <si>
    <t>&gt;_number|Й_proportion</t>
  </si>
  <si>
    <t>0_proportion|mean_word_length</t>
  </si>
  <si>
    <t>G_proportion|case_changes</t>
  </si>
  <si>
    <t>F_proportion|r_proportion</t>
  </si>
  <si>
    <t>case_changes|std_char_ord</t>
  </si>
  <si>
    <t>all_proportion|mean_word_length</t>
  </si>
  <si>
    <t>Е_proportion|ъ_proportion</t>
  </si>
  <si>
    <t>letter_changes|п_proportion</t>
  </si>
  <si>
    <t>mean_word_length|к_proportion</t>
  </si>
  <si>
    <t>f_proportion|special_symbols_proportion</t>
  </si>
  <si>
    <t xml:space="preserve"> _number|digits_proportion</t>
  </si>
  <si>
    <t>,_number|э_proportion</t>
  </si>
  <si>
    <t>m_proportion|mean_word_length</t>
  </si>
  <si>
    <t>M_proportion|п_proportion</t>
  </si>
  <si>
    <t xml:space="preserve"> _number|rus_proportion</t>
  </si>
  <si>
    <t>Е_proportion|э_proportion</t>
  </si>
  <si>
    <t>)_number|2_proportion</t>
  </si>
  <si>
    <t>rus_proportion|н_proportion</t>
  </si>
  <si>
    <t xml:space="preserve"> _number|special_symbols_proportion</t>
  </si>
  <si>
    <t>h_proportion|я_proportion</t>
  </si>
  <si>
    <t>special_symbols_proportion|symbol0_number</t>
  </si>
  <si>
    <t>в_proportion|н_proportion</t>
  </si>
  <si>
    <t>;_number|Л_proportion</t>
  </si>
  <si>
    <t>P_proportion|T_proportion</t>
  </si>
  <si>
    <t>i_proportion|к_proportion</t>
  </si>
  <si>
    <t>:_number|э_proportion</t>
  </si>
  <si>
    <t>letter_changes|special_symbols_proportion</t>
  </si>
  <si>
    <t>median_char_ord|special_symbols_proportion</t>
  </si>
  <si>
    <t>x_proportion|М_proportion</t>
  </si>
  <si>
    <t>eng_proportion|к_proportion</t>
  </si>
  <si>
    <t>brackets_proportion|я_proportion</t>
  </si>
  <si>
    <t>б_proportion|л_proportion</t>
  </si>
  <si>
    <t>H_proportion|special_symbols_proportion</t>
  </si>
  <si>
    <t xml:space="preserve"> _number|mean_char_ord</t>
  </si>
  <si>
    <t>special_symbols_proportion|trash_chars_number</t>
  </si>
  <si>
    <t>и_proportion|щ_proportion</t>
  </si>
  <si>
    <t>Л_proportion</t>
  </si>
  <si>
    <t>М_proportion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</si>
</sst>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tabSelected="1" workbookViewId="0"/>
  </sheetViews>
  <sheetFormatPr defaultRowHeight="15"/>
  <cols>
    <col min="1" max="1" width="36.7109375" style="1" customWidth="1"/>
    <col min="2" max="10" width="17.7109375" customWidth="1"/>
    <col min="11" max="12" width="18.7109375" customWidth="1"/>
    <col min="13" max="13" width="19.7109375" customWidth="1"/>
    <col min="14" max="14" width="17.7109375" style="2" customWidth="1"/>
    <col min="15" max="16" width="19.7109375" style="2" customWidth="1"/>
  </cols>
  <sheetData>
    <row r="1" spans="1:16" s="3" customFormat="1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16</v>
      </c>
      <c r="B2">
        <v>15088.2931206953</v>
      </c>
      <c r="C2">
        <v>31</v>
      </c>
      <c r="D2">
        <v>19.393559113597</v>
      </c>
      <c r="E2">
        <v>0.625598681083774</v>
      </c>
      <c r="F2">
        <v>486.7191329256549</v>
      </c>
      <c r="G2">
        <v>10952.7839294415</v>
      </c>
      <c r="H2">
        <v>1</v>
      </c>
      <c r="I2">
        <v>2</v>
      </c>
      <c r="J2">
        <v>2</v>
      </c>
      <c r="K2">
        <v>28</v>
      </c>
      <c r="L2">
        <v>3</v>
      </c>
      <c r="M2">
        <v>1</v>
      </c>
      <c r="N2" s="2">
        <v>6.166666666666667</v>
      </c>
      <c r="O2" s="2">
        <v>43</v>
      </c>
      <c r="P2" s="2">
        <v>1.032258064516129</v>
      </c>
    </row>
    <row r="3" spans="1:16">
      <c r="A3" s="1" t="s">
        <v>17</v>
      </c>
      <c r="B3">
        <v>8525.937989706497</v>
      </c>
      <c r="C3">
        <v>43</v>
      </c>
      <c r="D3">
        <v>24.17694894904411</v>
      </c>
      <c r="E3">
        <v>0.562254626721956</v>
      </c>
      <c r="F3">
        <v>198.277627667593</v>
      </c>
      <c r="G3">
        <v>5669.517516073974</v>
      </c>
      <c r="H3">
        <v>2</v>
      </c>
      <c r="I3">
        <v>1</v>
      </c>
      <c r="J3">
        <v>1</v>
      </c>
      <c r="K3">
        <v>37</v>
      </c>
      <c r="L3">
        <v>8</v>
      </c>
      <c r="M3">
        <v>3</v>
      </c>
      <c r="N3" s="2">
        <v>8.666666666666666</v>
      </c>
      <c r="O3" s="2">
        <v>42.13953488372093</v>
      </c>
      <c r="P3" s="2">
        <v>1.395348837209302</v>
      </c>
    </row>
    <row r="4" spans="1:16">
      <c r="A4" s="1" t="s">
        <v>18</v>
      </c>
      <c r="B4">
        <v>7774.3232500138</v>
      </c>
      <c r="C4">
        <v>16</v>
      </c>
      <c r="D4">
        <v>8.908549423261356</v>
      </c>
      <c r="E4">
        <v>0.5567843389538347</v>
      </c>
      <c r="F4">
        <v>485.8952031258625</v>
      </c>
      <c r="G4">
        <v>7707.991317353288</v>
      </c>
      <c r="H4">
        <v>3</v>
      </c>
      <c r="I4">
        <v>5</v>
      </c>
      <c r="J4">
        <v>7</v>
      </c>
      <c r="K4">
        <v>40</v>
      </c>
      <c r="L4">
        <v>4</v>
      </c>
      <c r="M4">
        <v>2</v>
      </c>
      <c r="N4" s="2">
        <v>10.16666666666667</v>
      </c>
      <c r="O4" s="2">
        <v>39</v>
      </c>
      <c r="P4" s="2">
        <v>1.375</v>
      </c>
    </row>
    <row r="5" spans="1:16">
      <c r="A5" s="1" t="s">
        <v>19</v>
      </c>
      <c r="B5">
        <v>3048.1020320961</v>
      </c>
      <c r="C5">
        <v>6</v>
      </c>
      <c r="D5">
        <v>3.57559079046016</v>
      </c>
      <c r="E5">
        <v>0.5959317984100267</v>
      </c>
      <c r="F5">
        <v>508.01700534935</v>
      </c>
      <c r="G5">
        <v>1191.016631797679</v>
      </c>
      <c r="H5">
        <v>4</v>
      </c>
      <c r="I5">
        <v>23</v>
      </c>
      <c r="J5">
        <v>20</v>
      </c>
      <c r="K5">
        <v>34</v>
      </c>
      <c r="L5">
        <v>2</v>
      </c>
      <c r="M5">
        <v>5</v>
      </c>
      <c r="N5" s="2">
        <v>14.66666666666667</v>
      </c>
      <c r="O5" s="2">
        <v>38.83333333333334</v>
      </c>
      <c r="P5" s="2">
        <v>0.8333333333333334</v>
      </c>
    </row>
    <row r="6" spans="1:16">
      <c r="A6" s="1" t="s">
        <v>20</v>
      </c>
      <c r="B6">
        <v>1510.515509351</v>
      </c>
      <c r="C6">
        <v>14</v>
      </c>
      <c r="D6">
        <v>9.477403855748225</v>
      </c>
      <c r="E6">
        <v>0.6769574182677304</v>
      </c>
      <c r="F6">
        <v>107.8939649536428</v>
      </c>
      <c r="G6">
        <v>822.337899476326</v>
      </c>
      <c r="H6">
        <v>5</v>
      </c>
      <c r="I6">
        <v>7</v>
      </c>
      <c r="J6">
        <v>5</v>
      </c>
      <c r="K6">
        <v>19</v>
      </c>
      <c r="L6">
        <v>12</v>
      </c>
      <c r="M6">
        <v>6</v>
      </c>
      <c r="N6" s="2">
        <v>9</v>
      </c>
      <c r="O6" s="2">
        <v>36.14285714285715</v>
      </c>
      <c r="P6" s="2">
        <v>1</v>
      </c>
    </row>
    <row r="7" spans="1:16">
      <c r="A7" s="1" t="s">
        <v>21</v>
      </c>
      <c r="B7">
        <v>1388.60048425</v>
      </c>
      <c r="C7">
        <v>2</v>
      </c>
      <c r="D7">
        <v>2</v>
      </c>
      <c r="E7">
        <v>1</v>
      </c>
      <c r="F7">
        <v>694.300242125</v>
      </c>
      <c r="G7">
        <v>1388.60048425</v>
      </c>
      <c r="H7">
        <v>6</v>
      </c>
      <c r="I7">
        <v>57</v>
      </c>
      <c r="J7">
        <v>39</v>
      </c>
      <c r="K7">
        <v>1</v>
      </c>
      <c r="L7">
        <v>1</v>
      </c>
      <c r="M7">
        <v>4</v>
      </c>
      <c r="N7" s="2">
        <v>18</v>
      </c>
      <c r="O7" s="2">
        <v>13.5</v>
      </c>
      <c r="P7" s="2">
        <v>0</v>
      </c>
    </row>
    <row r="8" spans="1:16">
      <c r="A8" s="1" t="s">
        <v>22</v>
      </c>
      <c r="B8">
        <v>1370.438234422</v>
      </c>
      <c r="C8">
        <v>5</v>
      </c>
      <c r="D8">
        <v>3.315502954445809</v>
      </c>
      <c r="E8">
        <v>0.6631005908891617</v>
      </c>
      <c r="F8">
        <v>274.0876468844</v>
      </c>
      <c r="G8">
        <v>780.1598764107339</v>
      </c>
      <c r="H8">
        <v>7</v>
      </c>
      <c r="I8">
        <v>31</v>
      </c>
      <c r="J8">
        <v>25</v>
      </c>
      <c r="K8">
        <v>21</v>
      </c>
      <c r="L8">
        <v>6</v>
      </c>
      <c r="M8">
        <v>7</v>
      </c>
      <c r="N8" s="2">
        <v>16.16666666666667</v>
      </c>
      <c r="O8" s="2">
        <v>16.4</v>
      </c>
      <c r="P8" s="2">
        <v>1</v>
      </c>
    </row>
    <row r="9" spans="1:16">
      <c r="A9" s="1" t="s">
        <v>23</v>
      </c>
      <c r="B9">
        <v>1330.4835731696</v>
      </c>
      <c r="C9">
        <v>7</v>
      </c>
      <c r="D9">
        <v>3.655893889541864</v>
      </c>
      <c r="E9">
        <v>0.5222705556488377</v>
      </c>
      <c r="F9">
        <v>190.0690818813714</v>
      </c>
      <c r="G9">
        <v>512.0022079056502</v>
      </c>
      <c r="H9">
        <v>8</v>
      </c>
      <c r="I9">
        <v>19</v>
      </c>
      <c r="J9">
        <v>19</v>
      </c>
      <c r="K9">
        <v>47</v>
      </c>
      <c r="L9">
        <v>9</v>
      </c>
      <c r="M9">
        <v>8</v>
      </c>
      <c r="N9" s="2">
        <v>18.33333333333333</v>
      </c>
      <c r="O9" s="2">
        <v>48.85714285714285</v>
      </c>
      <c r="P9" s="2">
        <v>1.571428571428571</v>
      </c>
    </row>
    <row r="10" spans="1:16">
      <c r="A10" s="1" t="s">
        <v>24</v>
      </c>
      <c r="B10">
        <v>1201.0016285375</v>
      </c>
      <c r="C10">
        <v>5</v>
      </c>
      <c r="D10">
        <v>1.049657793708149</v>
      </c>
      <c r="E10">
        <v>0.2099315587416298</v>
      </c>
      <c r="F10">
        <v>240.2003257075</v>
      </c>
      <c r="G10">
        <v>237.5314968257465</v>
      </c>
      <c r="H10">
        <v>9</v>
      </c>
      <c r="I10">
        <v>32</v>
      </c>
      <c r="J10">
        <v>64</v>
      </c>
      <c r="K10">
        <v>88</v>
      </c>
      <c r="L10">
        <v>7</v>
      </c>
      <c r="M10">
        <v>14</v>
      </c>
      <c r="N10" s="2">
        <v>35.66666666666666</v>
      </c>
      <c r="O10" s="2">
        <v>27.2</v>
      </c>
      <c r="P10" s="2">
        <v>1.8</v>
      </c>
    </row>
    <row r="11" spans="1:16">
      <c r="A11" s="1" t="s">
        <v>25</v>
      </c>
      <c r="B11">
        <v>638.3115125757</v>
      </c>
      <c r="C11">
        <v>6</v>
      </c>
      <c r="D11">
        <v>3.222293043784294</v>
      </c>
      <c r="E11">
        <v>0.5370488406307158</v>
      </c>
      <c r="F11">
        <v>106.38525209595</v>
      </c>
      <c r="G11">
        <v>245.5082748238064</v>
      </c>
      <c r="H11">
        <v>10</v>
      </c>
      <c r="I11">
        <v>24</v>
      </c>
      <c r="J11">
        <v>26</v>
      </c>
      <c r="K11">
        <v>42</v>
      </c>
      <c r="L11">
        <v>13</v>
      </c>
      <c r="M11">
        <v>13</v>
      </c>
      <c r="N11" s="2">
        <v>21.33333333333333</v>
      </c>
      <c r="O11" s="2">
        <v>47.33333333333334</v>
      </c>
      <c r="P11" s="2">
        <v>1.5</v>
      </c>
    </row>
    <row r="12" spans="1:16">
      <c r="A12" s="1" t="s">
        <v>26</v>
      </c>
      <c r="B12">
        <v>531.86321157</v>
      </c>
      <c r="C12">
        <v>3</v>
      </c>
      <c r="D12">
        <v>1.568668337144233</v>
      </c>
      <c r="E12">
        <v>0.5228894457147443</v>
      </c>
      <c r="F12">
        <v>177.28773719</v>
      </c>
      <c r="G12">
        <v>269.0203559615699</v>
      </c>
      <c r="H12">
        <v>11</v>
      </c>
      <c r="I12">
        <v>45</v>
      </c>
      <c r="J12">
        <v>52</v>
      </c>
      <c r="K12">
        <v>46</v>
      </c>
      <c r="L12">
        <v>11</v>
      </c>
      <c r="M12">
        <v>11</v>
      </c>
      <c r="N12" s="2">
        <v>29.33333333333333</v>
      </c>
      <c r="O12" s="2">
        <v>12.66666666666667</v>
      </c>
      <c r="P12" s="2">
        <v>1</v>
      </c>
    </row>
    <row r="13" spans="1:16">
      <c r="A13" s="1" t="s">
        <v>27</v>
      </c>
      <c r="B13">
        <v>511.2760947403</v>
      </c>
      <c r="C13">
        <v>10</v>
      </c>
      <c r="D13">
        <v>5.985502077215095</v>
      </c>
      <c r="E13">
        <v>0.5985502077215095</v>
      </c>
      <c r="F13">
        <v>51.12760947403</v>
      </c>
      <c r="G13">
        <v>194.524455251185</v>
      </c>
      <c r="H13">
        <v>12</v>
      </c>
      <c r="I13">
        <v>10</v>
      </c>
      <c r="J13">
        <v>11</v>
      </c>
      <c r="K13">
        <v>32</v>
      </c>
      <c r="L13">
        <v>18</v>
      </c>
      <c r="M13">
        <v>16</v>
      </c>
      <c r="N13" s="2">
        <v>16.5</v>
      </c>
      <c r="O13" s="2">
        <v>35.2</v>
      </c>
      <c r="P13" s="2">
        <v>1.2</v>
      </c>
    </row>
    <row r="14" spans="1:16">
      <c r="A14" s="1" t="s">
        <v>28</v>
      </c>
      <c r="B14">
        <v>448.3577820133</v>
      </c>
      <c r="C14">
        <v>24</v>
      </c>
      <c r="D14">
        <v>14.74669338727386</v>
      </c>
      <c r="E14">
        <v>0.6144455578030775</v>
      </c>
      <c r="F14">
        <v>18.68157425055417</v>
      </c>
      <c r="G14">
        <v>259.2105501362001</v>
      </c>
      <c r="H14">
        <v>13</v>
      </c>
      <c r="I14">
        <v>3</v>
      </c>
      <c r="J14">
        <v>3</v>
      </c>
      <c r="K14">
        <v>30</v>
      </c>
      <c r="L14">
        <v>31</v>
      </c>
      <c r="M14">
        <v>12</v>
      </c>
      <c r="N14" s="2">
        <v>15.33333333333333</v>
      </c>
      <c r="O14" s="2">
        <v>45.125</v>
      </c>
      <c r="P14" s="2">
        <v>1</v>
      </c>
    </row>
    <row r="15" spans="1:16">
      <c r="A15" s="1" t="s">
        <v>29</v>
      </c>
      <c r="B15">
        <v>437.3159531164</v>
      </c>
      <c r="C15">
        <v>7</v>
      </c>
      <c r="D15">
        <v>2.941210595512473</v>
      </c>
      <c r="E15">
        <v>0.4201729422160675</v>
      </c>
      <c r="F15">
        <v>62.47370758805715</v>
      </c>
      <c r="G15">
        <v>321.2304960405151</v>
      </c>
      <c r="H15">
        <v>14</v>
      </c>
      <c r="I15">
        <v>20</v>
      </c>
      <c r="J15">
        <v>27</v>
      </c>
      <c r="K15">
        <v>65</v>
      </c>
      <c r="L15">
        <v>16</v>
      </c>
      <c r="M15">
        <v>10</v>
      </c>
      <c r="N15" s="2">
        <v>25.33333333333333</v>
      </c>
      <c r="O15" s="2">
        <v>42.28571428571428</v>
      </c>
      <c r="P15" s="2">
        <v>1.714285714285714</v>
      </c>
    </row>
    <row r="16" spans="1:16">
      <c r="A16" s="1" t="s">
        <v>30</v>
      </c>
      <c r="B16">
        <v>436.9463664039999</v>
      </c>
      <c r="C16">
        <v>9</v>
      </c>
      <c r="D16">
        <v>7.066015148244711</v>
      </c>
      <c r="E16">
        <v>0.7851127942494123</v>
      </c>
      <c r="F16">
        <v>48.54959626711111</v>
      </c>
      <c r="G16">
        <v>430.5976067850087</v>
      </c>
      <c r="H16">
        <v>15</v>
      </c>
      <c r="I16">
        <v>13</v>
      </c>
      <c r="J16">
        <v>8</v>
      </c>
      <c r="K16">
        <v>14</v>
      </c>
      <c r="L16">
        <v>19</v>
      </c>
      <c r="M16">
        <v>9</v>
      </c>
      <c r="N16" s="2">
        <v>13</v>
      </c>
      <c r="O16" s="2">
        <v>34.55555555555556</v>
      </c>
      <c r="P16" s="2">
        <v>0.5555555555555556</v>
      </c>
    </row>
    <row r="17" spans="1:16">
      <c r="A17" s="1" t="s">
        <v>31</v>
      </c>
      <c r="B17">
        <v>406.10083</v>
      </c>
      <c r="C17">
        <v>1</v>
      </c>
      <c r="D17">
        <v>0.4595624893797189</v>
      </c>
      <c r="E17">
        <v>0.4595624893797189</v>
      </c>
      <c r="F17">
        <v>406.10083</v>
      </c>
      <c r="G17">
        <v>186.62870837397</v>
      </c>
      <c r="H17">
        <v>16</v>
      </c>
      <c r="I17">
        <v>79</v>
      </c>
      <c r="J17">
        <v>83</v>
      </c>
      <c r="K17">
        <v>58</v>
      </c>
      <c r="L17">
        <v>5</v>
      </c>
      <c r="M17">
        <v>18</v>
      </c>
      <c r="N17" s="2">
        <v>43.16666666666666</v>
      </c>
      <c r="O17" s="2">
        <v>1</v>
      </c>
      <c r="P17" s="2">
        <v>2</v>
      </c>
    </row>
    <row r="18" spans="1:16">
      <c r="A18" s="1" t="s">
        <v>32</v>
      </c>
      <c r="B18">
        <v>348.1411396385</v>
      </c>
      <c r="C18">
        <v>9</v>
      </c>
      <c r="D18">
        <v>3.487459551158526</v>
      </c>
      <c r="E18">
        <v>0.3874955056842807</v>
      </c>
      <c r="F18">
        <v>38.68234884872223</v>
      </c>
      <c r="G18">
        <v>110.2029520108006</v>
      </c>
      <c r="H18">
        <v>17</v>
      </c>
      <c r="I18">
        <v>14</v>
      </c>
      <c r="J18">
        <v>22</v>
      </c>
      <c r="K18">
        <v>70</v>
      </c>
      <c r="L18">
        <v>21</v>
      </c>
      <c r="M18">
        <v>22</v>
      </c>
      <c r="N18" s="2">
        <v>27.66666666666667</v>
      </c>
      <c r="O18" s="2">
        <v>34.88888888888889</v>
      </c>
      <c r="P18" s="2">
        <v>1.555555555555556</v>
      </c>
    </row>
    <row r="19" spans="1:16">
      <c r="A19" s="1" t="s">
        <v>33</v>
      </c>
      <c r="B19">
        <v>320.938000728</v>
      </c>
      <c r="C19">
        <v>6</v>
      </c>
      <c r="D19">
        <v>4.060562408481162</v>
      </c>
      <c r="E19">
        <v>0.676760401413527</v>
      </c>
      <c r="F19">
        <v>53.48966678799999</v>
      </c>
      <c r="G19">
        <v>192.611479686184</v>
      </c>
      <c r="H19">
        <v>18</v>
      </c>
      <c r="I19">
        <v>25</v>
      </c>
      <c r="J19">
        <v>18</v>
      </c>
      <c r="K19">
        <v>20</v>
      </c>
      <c r="L19">
        <v>17</v>
      </c>
      <c r="M19">
        <v>17</v>
      </c>
      <c r="N19" s="2">
        <v>19.16666666666667</v>
      </c>
      <c r="O19" s="2">
        <v>28.83333333333333</v>
      </c>
      <c r="P19" s="2">
        <v>1.333333333333333</v>
      </c>
    </row>
    <row r="20" spans="1:16">
      <c r="A20" s="1" t="s">
        <v>34</v>
      </c>
      <c r="B20">
        <v>271.942139558</v>
      </c>
      <c r="C20">
        <v>3</v>
      </c>
      <c r="D20">
        <v>1.238261665485229</v>
      </c>
      <c r="E20">
        <v>0.4127538884950764</v>
      </c>
      <c r="F20">
        <v>90.64737985266667</v>
      </c>
      <c r="G20">
        <v>113.8773313220515</v>
      </c>
      <c r="H20">
        <v>19</v>
      </c>
      <c r="I20">
        <v>46</v>
      </c>
      <c r="J20">
        <v>61</v>
      </c>
      <c r="K20">
        <v>68</v>
      </c>
      <c r="L20">
        <v>14</v>
      </c>
      <c r="M20">
        <v>21</v>
      </c>
      <c r="N20" s="2">
        <v>38.16666666666666</v>
      </c>
      <c r="O20" s="2">
        <v>38</v>
      </c>
      <c r="P20" s="2">
        <v>2</v>
      </c>
    </row>
    <row r="21" spans="1:16">
      <c r="A21" s="1" t="s">
        <v>35</v>
      </c>
      <c r="B21">
        <v>221.302112727</v>
      </c>
      <c r="C21">
        <v>6</v>
      </c>
      <c r="D21">
        <v>3.346110783249203</v>
      </c>
      <c r="E21">
        <v>0.5576851305415339</v>
      </c>
      <c r="F21">
        <v>36.8836854545</v>
      </c>
      <c r="G21">
        <v>68.39211110580727</v>
      </c>
      <c r="H21">
        <v>20</v>
      </c>
      <c r="I21">
        <v>26</v>
      </c>
      <c r="J21">
        <v>24</v>
      </c>
      <c r="K21">
        <v>39</v>
      </c>
      <c r="L21">
        <v>22</v>
      </c>
      <c r="M21">
        <v>25</v>
      </c>
      <c r="N21" s="2">
        <v>26</v>
      </c>
      <c r="O21" s="2">
        <v>51.5</v>
      </c>
      <c r="P21" s="2">
        <v>1.333333333333333</v>
      </c>
    </row>
    <row r="22" spans="1:16">
      <c r="A22" s="1" t="s">
        <v>36</v>
      </c>
      <c r="B22">
        <v>218.8558250028</v>
      </c>
      <c r="C22">
        <v>8</v>
      </c>
      <c r="D22">
        <v>6.271636637057544</v>
      </c>
      <c r="E22">
        <v>0.7839545796321929</v>
      </c>
      <c r="F22">
        <v>27.35697812535</v>
      </c>
      <c r="G22">
        <v>198.2544213699518</v>
      </c>
      <c r="H22">
        <v>21</v>
      </c>
      <c r="I22">
        <v>15</v>
      </c>
      <c r="J22">
        <v>9</v>
      </c>
      <c r="K22">
        <v>15</v>
      </c>
      <c r="L22">
        <v>26</v>
      </c>
      <c r="M22">
        <v>15</v>
      </c>
      <c r="N22" s="2">
        <v>16.83333333333333</v>
      </c>
      <c r="O22" s="2">
        <v>42.375</v>
      </c>
      <c r="P22" s="2">
        <v>0.875</v>
      </c>
    </row>
    <row r="23" spans="1:16">
      <c r="A23" s="1" t="s">
        <v>37</v>
      </c>
      <c r="B23">
        <v>187.965988</v>
      </c>
      <c r="C23">
        <v>1</v>
      </c>
      <c r="D23">
        <v>0.856893225138228</v>
      </c>
      <c r="E23">
        <v>0.856893225138228</v>
      </c>
      <c r="F23">
        <v>187.965988</v>
      </c>
      <c r="G23">
        <v>161.0667816736135</v>
      </c>
      <c r="H23">
        <v>22</v>
      </c>
      <c r="I23">
        <v>80</v>
      </c>
      <c r="J23">
        <v>76</v>
      </c>
      <c r="K23">
        <v>12</v>
      </c>
      <c r="L23">
        <v>10</v>
      </c>
      <c r="M23">
        <v>20</v>
      </c>
      <c r="N23" s="2">
        <v>36.66666666666666</v>
      </c>
      <c r="O23" s="2">
        <v>6</v>
      </c>
      <c r="P23" s="2">
        <v>1</v>
      </c>
    </row>
    <row r="24" spans="1:16">
      <c r="A24" s="1" t="s">
        <v>38</v>
      </c>
      <c r="B24">
        <v>187.221363644</v>
      </c>
      <c r="C24">
        <v>4</v>
      </c>
      <c r="D24">
        <v>2.02998993032564</v>
      </c>
      <c r="E24">
        <v>0.50749748258141</v>
      </c>
      <c r="F24">
        <v>46.805340911</v>
      </c>
      <c r="G24">
        <v>178.2433091246348</v>
      </c>
      <c r="H24">
        <v>23</v>
      </c>
      <c r="I24">
        <v>37</v>
      </c>
      <c r="J24">
        <v>38</v>
      </c>
      <c r="K24">
        <v>50</v>
      </c>
      <c r="L24">
        <v>20</v>
      </c>
      <c r="M24">
        <v>19</v>
      </c>
      <c r="N24" s="2">
        <v>31.16666666666667</v>
      </c>
      <c r="O24" s="2">
        <v>19.5</v>
      </c>
      <c r="P24" s="2">
        <v>1.5</v>
      </c>
    </row>
    <row r="25" spans="1:16">
      <c r="A25" s="1" t="s">
        <v>39</v>
      </c>
      <c r="B25">
        <v>160.0970520138</v>
      </c>
      <c r="C25">
        <v>8</v>
      </c>
      <c r="D25">
        <v>4.117679840786488</v>
      </c>
      <c r="E25">
        <v>0.514709980098311</v>
      </c>
      <c r="F25">
        <v>20.012131501725</v>
      </c>
      <c r="G25">
        <v>45.46907220149863</v>
      </c>
      <c r="H25">
        <v>24</v>
      </c>
      <c r="I25">
        <v>16</v>
      </c>
      <c r="J25">
        <v>17</v>
      </c>
      <c r="K25">
        <v>48</v>
      </c>
      <c r="L25">
        <v>30</v>
      </c>
      <c r="M25">
        <v>30</v>
      </c>
      <c r="N25" s="2">
        <v>27.5</v>
      </c>
      <c r="O25" s="2">
        <v>53.375</v>
      </c>
      <c r="P25" s="2">
        <v>1.5</v>
      </c>
    </row>
    <row r="26" spans="1:16">
      <c r="A26" s="1" t="s">
        <v>40</v>
      </c>
      <c r="B26">
        <v>142.954799111</v>
      </c>
      <c r="C26">
        <v>10</v>
      </c>
      <c r="D26">
        <v>4.129833314108347</v>
      </c>
      <c r="E26">
        <v>0.4129833314108347</v>
      </c>
      <c r="F26">
        <v>14.2954799111</v>
      </c>
      <c r="G26">
        <v>45.55808239093545</v>
      </c>
      <c r="H26">
        <v>25</v>
      </c>
      <c r="I26">
        <v>11</v>
      </c>
      <c r="J26">
        <v>16</v>
      </c>
      <c r="K26">
        <v>67</v>
      </c>
      <c r="L26">
        <v>34</v>
      </c>
      <c r="M26">
        <v>29</v>
      </c>
      <c r="N26" s="2">
        <v>30.33333333333333</v>
      </c>
      <c r="O26" s="2">
        <v>38.8</v>
      </c>
      <c r="P26" s="2">
        <v>1.6</v>
      </c>
    </row>
    <row r="27" spans="1:16">
      <c r="A27" s="1" t="s">
        <v>41</v>
      </c>
      <c r="B27">
        <v>124.253258664</v>
      </c>
      <c r="C27">
        <v>4</v>
      </c>
      <c r="D27">
        <v>1.399823798643744</v>
      </c>
      <c r="E27">
        <v>0.3499559496609361</v>
      </c>
      <c r="F27">
        <v>31.063314666</v>
      </c>
      <c r="G27">
        <v>76.62413859227728</v>
      </c>
      <c r="H27">
        <v>26</v>
      </c>
      <c r="I27">
        <v>38</v>
      </c>
      <c r="J27">
        <v>59</v>
      </c>
      <c r="K27">
        <v>81</v>
      </c>
      <c r="L27">
        <v>24</v>
      </c>
      <c r="M27">
        <v>24</v>
      </c>
      <c r="N27" s="2">
        <v>42</v>
      </c>
      <c r="O27" s="2">
        <v>26.75</v>
      </c>
      <c r="P27" s="2">
        <v>1.5</v>
      </c>
    </row>
    <row r="28" spans="1:16">
      <c r="A28" s="1" t="s">
        <v>42</v>
      </c>
      <c r="B28">
        <v>103.2008738296</v>
      </c>
      <c r="C28">
        <v>6</v>
      </c>
      <c r="D28">
        <v>2.108893764261238</v>
      </c>
      <c r="E28">
        <v>0.3514822940435396</v>
      </c>
      <c r="F28">
        <v>17.20014563826667</v>
      </c>
      <c r="G28">
        <v>41.93613075426136</v>
      </c>
      <c r="H28">
        <v>27</v>
      </c>
      <c r="I28">
        <v>27</v>
      </c>
      <c r="J28">
        <v>37</v>
      </c>
      <c r="K28">
        <v>80</v>
      </c>
      <c r="L28">
        <v>32</v>
      </c>
      <c r="M28">
        <v>32</v>
      </c>
      <c r="N28" s="2">
        <v>39.16666666666666</v>
      </c>
      <c r="O28" s="2">
        <v>27.5</v>
      </c>
      <c r="P28" s="2">
        <v>1.833333333333333</v>
      </c>
    </row>
    <row r="29" spans="1:16">
      <c r="A29" s="1" t="s">
        <v>43</v>
      </c>
      <c r="B29">
        <v>100.66559508</v>
      </c>
      <c r="C29">
        <v>3</v>
      </c>
      <c r="D29">
        <v>0.8350106914663509</v>
      </c>
      <c r="E29">
        <v>0.2783368971554503</v>
      </c>
      <c r="F29">
        <v>33.55519836</v>
      </c>
      <c r="G29">
        <v>45.71793559505904</v>
      </c>
      <c r="H29">
        <v>28</v>
      </c>
      <c r="I29">
        <v>47</v>
      </c>
      <c r="J29">
        <v>77</v>
      </c>
      <c r="K29">
        <v>83</v>
      </c>
      <c r="L29">
        <v>23</v>
      </c>
      <c r="M29">
        <v>28</v>
      </c>
      <c r="N29" s="2">
        <v>47.66666666666666</v>
      </c>
      <c r="O29" s="2">
        <v>20.66666666666667</v>
      </c>
      <c r="P29" s="2">
        <v>1.666666666666667</v>
      </c>
    </row>
    <row r="30" spans="1:16">
      <c r="A30" s="1" t="s">
        <v>44</v>
      </c>
      <c r="B30">
        <v>84.3495483</v>
      </c>
      <c r="C30">
        <v>1</v>
      </c>
      <c r="D30">
        <v>0.06071687705507008</v>
      </c>
      <c r="E30">
        <v>0.06071687705507008</v>
      </c>
      <c r="F30">
        <v>84.3495483</v>
      </c>
      <c r="G30">
        <v>5.121441153781795</v>
      </c>
      <c r="H30">
        <v>29</v>
      </c>
      <c r="I30">
        <v>81</v>
      </c>
      <c r="J30">
        <v>98</v>
      </c>
      <c r="K30">
        <v>98</v>
      </c>
      <c r="L30">
        <v>15</v>
      </c>
      <c r="M30">
        <v>57</v>
      </c>
      <c r="N30" s="2">
        <v>63</v>
      </c>
      <c r="O30" s="2">
        <v>3</v>
      </c>
      <c r="P30" s="2">
        <v>2</v>
      </c>
    </row>
    <row r="31" spans="1:16">
      <c r="A31" s="1">
        <f>_number</f>
        <v>0</v>
      </c>
      <c r="B31">
        <v>84.160678934</v>
      </c>
      <c r="C31">
        <v>4</v>
      </c>
      <c r="D31">
        <v>3.559438282544489</v>
      </c>
      <c r="E31">
        <v>0.8898595706361223</v>
      </c>
      <c r="F31">
        <v>21.0401697335</v>
      </c>
      <c r="G31">
        <v>83.44383810838366</v>
      </c>
      <c r="H31">
        <v>30</v>
      </c>
      <c r="I31">
        <v>39</v>
      </c>
      <c r="J31">
        <v>21</v>
      </c>
      <c r="K31">
        <v>10</v>
      </c>
      <c r="L31">
        <v>29</v>
      </c>
      <c r="M31">
        <v>23</v>
      </c>
      <c r="N31" s="2">
        <v>25.33333333333333</v>
      </c>
      <c r="O31" s="2">
        <v>30.75</v>
      </c>
      <c r="P31" s="2">
        <v>1</v>
      </c>
    </row>
    <row r="32" spans="1:16">
      <c r="A32" s="1" t="s">
        <v>45</v>
      </c>
      <c r="B32">
        <v>73.64124855869998</v>
      </c>
      <c r="C32">
        <v>7</v>
      </c>
      <c r="D32">
        <v>2.529136836543151</v>
      </c>
      <c r="E32">
        <v>0.3613052623633073</v>
      </c>
      <c r="F32">
        <v>10.52017836552857</v>
      </c>
      <c r="G32">
        <v>5.918542423096497</v>
      </c>
      <c r="H32">
        <v>31</v>
      </c>
      <c r="I32">
        <v>21</v>
      </c>
      <c r="J32">
        <v>31</v>
      </c>
      <c r="K32">
        <v>77</v>
      </c>
      <c r="L32">
        <v>41</v>
      </c>
      <c r="M32">
        <v>54</v>
      </c>
      <c r="N32" s="2">
        <v>42.5</v>
      </c>
      <c r="O32" s="2">
        <v>39.71428571428572</v>
      </c>
      <c r="P32" s="2">
        <v>1.428571428571429</v>
      </c>
    </row>
    <row r="33" spans="1:16">
      <c r="A33" s="1" t="s">
        <v>46</v>
      </c>
      <c r="B33">
        <v>67.85047667110001</v>
      </c>
      <c r="C33">
        <v>8</v>
      </c>
      <c r="D33">
        <v>2.813075546360312</v>
      </c>
      <c r="E33">
        <v>0.351634443295039</v>
      </c>
      <c r="F33">
        <v>8.481309583887501</v>
      </c>
      <c r="G33">
        <v>28.34352200360235</v>
      </c>
      <c r="H33">
        <v>32</v>
      </c>
      <c r="I33">
        <v>17</v>
      </c>
      <c r="J33">
        <v>28</v>
      </c>
      <c r="K33">
        <v>79</v>
      </c>
      <c r="L33">
        <v>45</v>
      </c>
      <c r="M33">
        <v>35</v>
      </c>
      <c r="N33" s="2">
        <v>39.33333333333334</v>
      </c>
      <c r="O33" s="2">
        <v>48</v>
      </c>
      <c r="P33" s="2">
        <v>1.75</v>
      </c>
    </row>
    <row r="34" spans="1:16">
      <c r="A34" s="1" t="s">
        <v>47</v>
      </c>
      <c r="B34">
        <v>67.456051333</v>
      </c>
      <c r="C34">
        <v>3</v>
      </c>
      <c r="D34">
        <v>1.906841259172284</v>
      </c>
      <c r="E34">
        <v>0.6356137530574281</v>
      </c>
      <c r="F34">
        <v>22.48535044433333</v>
      </c>
      <c r="G34">
        <v>51.85738921865507</v>
      </c>
      <c r="H34">
        <v>33</v>
      </c>
      <c r="I34">
        <v>48</v>
      </c>
      <c r="J34">
        <v>42</v>
      </c>
      <c r="K34">
        <v>26</v>
      </c>
      <c r="L34">
        <v>28</v>
      </c>
      <c r="M34">
        <v>27</v>
      </c>
      <c r="N34" s="2">
        <v>34</v>
      </c>
      <c r="O34" s="2">
        <v>40.33333333333334</v>
      </c>
      <c r="P34" s="2">
        <v>1.333333333333333</v>
      </c>
    </row>
    <row r="35" spans="1:16">
      <c r="A35" s="1" t="s">
        <v>48</v>
      </c>
      <c r="B35">
        <v>63.379895782</v>
      </c>
      <c r="C35">
        <v>4</v>
      </c>
      <c r="D35">
        <v>2.472667241529907</v>
      </c>
      <c r="E35">
        <v>0.6181668103824768</v>
      </c>
      <c r="F35">
        <v>15.8449739455</v>
      </c>
      <c r="G35">
        <v>54.40630098554424</v>
      </c>
      <c r="H35">
        <v>34</v>
      </c>
      <c r="I35">
        <v>40</v>
      </c>
      <c r="J35">
        <v>32</v>
      </c>
      <c r="K35">
        <v>29</v>
      </c>
      <c r="L35">
        <v>33</v>
      </c>
      <c r="M35">
        <v>26</v>
      </c>
      <c r="N35" s="2">
        <v>32.33333333333334</v>
      </c>
      <c r="O35" s="2">
        <v>39.75</v>
      </c>
      <c r="P35" s="2">
        <v>1.75</v>
      </c>
    </row>
    <row r="36" spans="1:16">
      <c r="A36" s="1" t="s">
        <v>49</v>
      </c>
      <c r="B36">
        <v>56.1315620775</v>
      </c>
      <c r="C36">
        <v>12</v>
      </c>
      <c r="D36">
        <v>4.956691913365857</v>
      </c>
      <c r="E36">
        <v>0.4130576594471547</v>
      </c>
      <c r="F36">
        <v>4.677630173125</v>
      </c>
      <c r="G36">
        <v>10.45835718618189</v>
      </c>
      <c r="H36">
        <v>35</v>
      </c>
      <c r="I36">
        <v>8</v>
      </c>
      <c r="J36">
        <v>14</v>
      </c>
      <c r="K36">
        <v>66</v>
      </c>
      <c r="L36">
        <v>51</v>
      </c>
      <c r="M36">
        <v>44</v>
      </c>
      <c r="N36" s="2">
        <v>36.33333333333334</v>
      </c>
      <c r="O36" s="2">
        <v>37.75</v>
      </c>
      <c r="P36" s="2">
        <v>1.166666666666667</v>
      </c>
    </row>
    <row r="37" spans="1:16">
      <c r="A37" s="1" t="s">
        <v>50</v>
      </c>
      <c r="B37">
        <v>55.98342725</v>
      </c>
      <c r="C37">
        <v>5</v>
      </c>
      <c r="D37">
        <v>2.222090748474399</v>
      </c>
      <c r="E37">
        <v>0.4444181496948797</v>
      </c>
      <c r="F37">
        <v>11.19668545</v>
      </c>
      <c r="G37">
        <v>13.485619280448</v>
      </c>
      <c r="H37">
        <v>36</v>
      </c>
      <c r="I37">
        <v>33</v>
      </c>
      <c r="J37">
        <v>36</v>
      </c>
      <c r="K37">
        <v>62</v>
      </c>
      <c r="L37">
        <v>40</v>
      </c>
      <c r="M37">
        <v>41</v>
      </c>
      <c r="N37" s="2">
        <v>41.33333333333334</v>
      </c>
      <c r="O37" s="2">
        <v>23.2</v>
      </c>
      <c r="P37" s="2">
        <v>1</v>
      </c>
    </row>
    <row r="38" spans="1:16">
      <c r="A38" s="1" t="s">
        <v>51</v>
      </c>
      <c r="B38">
        <v>51.480320851</v>
      </c>
      <c r="C38">
        <v>2</v>
      </c>
      <c r="D38">
        <v>0.385233126732228</v>
      </c>
      <c r="E38">
        <v>0.192616563366114</v>
      </c>
      <c r="F38">
        <v>25.7401604255</v>
      </c>
      <c r="G38">
        <v>16.31073241292422</v>
      </c>
      <c r="H38">
        <v>37</v>
      </c>
      <c r="I38">
        <v>58</v>
      </c>
      <c r="J38">
        <v>86</v>
      </c>
      <c r="K38">
        <v>91</v>
      </c>
      <c r="L38">
        <v>27</v>
      </c>
      <c r="M38">
        <v>40</v>
      </c>
      <c r="N38" s="2">
        <v>56.5</v>
      </c>
      <c r="O38" s="2">
        <v>25.5</v>
      </c>
      <c r="P38" s="2">
        <v>2</v>
      </c>
    </row>
    <row r="39" spans="1:16">
      <c r="A39" s="1" t="s">
        <v>52</v>
      </c>
      <c r="B39">
        <v>47.07282271299999</v>
      </c>
      <c r="C39">
        <v>5</v>
      </c>
      <c r="D39">
        <v>4.681120159296937</v>
      </c>
      <c r="E39">
        <v>0.9362240318593875</v>
      </c>
      <c r="F39">
        <v>9.414564542599999</v>
      </c>
      <c r="G39">
        <v>44.1339410390095</v>
      </c>
      <c r="H39">
        <v>38</v>
      </c>
      <c r="I39">
        <v>34</v>
      </c>
      <c r="J39">
        <v>15</v>
      </c>
      <c r="K39">
        <v>4</v>
      </c>
      <c r="L39">
        <v>44</v>
      </c>
      <c r="M39">
        <v>31</v>
      </c>
      <c r="N39" s="2">
        <v>27.66666666666667</v>
      </c>
      <c r="O39" s="2">
        <v>36.4</v>
      </c>
      <c r="P39" s="2">
        <v>0.8</v>
      </c>
    </row>
    <row r="40" spans="1:16">
      <c r="A40" s="1" t="s">
        <v>53</v>
      </c>
      <c r="B40">
        <v>40.862498674</v>
      </c>
      <c r="C40">
        <v>3</v>
      </c>
      <c r="D40">
        <v>1.953474344762216</v>
      </c>
      <c r="E40">
        <v>0.6511581149207388</v>
      </c>
      <c r="F40">
        <v>13.62083289133333</v>
      </c>
      <c r="G40">
        <v>36.43361790497798</v>
      </c>
      <c r="H40">
        <v>39</v>
      </c>
      <c r="I40">
        <v>49</v>
      </c>
      <c r="J40">
        <v>40</v>
      </c>
      <c r="K40">
        <v>23</v>
      </c>
      <c r="L40">
        <v>36</v>
      </c>
      <c r="M40">
        <v>33</v>
      </c>
      <c r="N40" s="2">
        <v>36.66666666666666</v>
      </c>
      <c r="O40" s="2">
        <v>26.33333333333333</v>
      </c>
      <c r="P40" s="2">
        <v>1</v>
      </c>
    </row>
    <row r="41" spans="1:16">
      <c r="A41" s="1" t="s">
        <v>54</v>
      </c>
      <c r="B41">
        <v>40.76633989199999</v>
      </c>
      <c r="C41">
        <v>6</v>
      </c>
      <c r="D41">
        <v>3.360681824002865</v>
      </c>
      <c r="E41">
        <v>0.5601136373338108</v>
      </c>
      <c r="F41">
        <v>6.794389981999998</v>
      </c>
      <c r="G41">
        <v>27.37652922685038</v>
      </c>
      <c r="H41">
        <v>40</v>
      </c>
      <c r="I41">
        <v>28</v>
      </c>
      <c r="J41">
        <v>23</v>
      </c>
      <c r="K41">
        <v>38</v>
      </c>
      <c r="L41">
        <v>47</v>
      </c>
      <c r="M41">
        <v>36</v>
      </c>
      <c r="N41" s="2">
        <v>35.33333333333334</v>
      </c>
      <c r="O41" s="2">
        <v>40.5</v>
      </c>
      <c r="P41" s="2">
        <v>1.333333333333333</v>
      </c>
    </row>
    <row r="42" spans="1:16">
      <c r="A42" s="1" t="s">
        <v>55</v>
      </c>
      <c r="B42">
        <v>35.507959188</v>
      </c>
      <c r="C42">
        <v>3</v>
      </c>
      <c r="D42">
        <v>1.414650211263962</v>
      </c>
      <c r="E42">
        <v>0.4715500704213207</v>
      </c>
      <c r="F42">
        <v>11.835986396</v>
      </c>
      <c r="G42">
        <v>12.79040012509154</v>
      </c>
      <c r="H42">
        <v>41</v>
      </c>
      <c r="I42">
        <v>50</v>
      </c>
      <c r="J42">
        <v>58</v>
      </c>
      <c r="K42">
        <v>54</v>
      </c>
      <c r="L42">
        <v>38</v>
      </c>
      <c r="M42">
        <v>42</v>
      </c>
      <c r="N42" s="2">
        <v>47.16666666666666</v>
      </c>
      <c r="O42" s="2">
        <v>58.33333333333334</v>
      </c>
      <c r="P42" s="2">
        <v>1.333333333333333</v>
      </c>
    </row>
    <row r="43" spans="1:16">
      <c r="A43" s="1" t="s">
        <v>56</v>
      </c>
      <c r="B43">
        <v>33.6751852899</v>
      </c>
      <c r="C43">
        <v>15</v>
      </c>
      <c r="D43">
        <v>10.67126804792487</v>
      </c>
      <c r="E43">
        <v>0.711417869861658</v>
      </c>
      <c r="F43">
        <v>2.24501235266</v>
      </c>
      <c r="G43">
        <v>18.96452760528729</v>
      </c>
      <c r="H43">
        <v>42</v>
      </c>
      <c r="I43">
        <v>6</v>
      </c>
      <c r="J43">
        <v>4</v>
      </c>
      <c r="K43">
        <v>18</v>
      </c>
      <c r="L43">
        <v>65</v>
      </c>
      <c r="M43">
        <v>39</v>
      </c>
      <c r="N43" s="2">
        <v>29</v>
      </c>
      <c r="O43" s="2">
        <v>54.2</v>
      </c>
      <c r="P43" s="2">
        <v>0.8666666666666667</v>
      </c>
    </row>
    <row r="44" spans="1:16">
      <c r="A44" s="1" t="s">
        <v>57</v>
      </c>
      <c r="B44">
        <v>32.36904256919999</v>
      </c>
      <c r="C44">
        <v>18</v>
      </c>
      <c r="D44">
        <v>9.053563159743771</v>
      </c>
      <c r="E44">
        <v>0.5029757310968761</v>
      </c>
      <c r="F44">
        <v>1.798280142733333</v>
      </c>
      <c r="G44">
        <v>21.71307970258134</v>
      </c>
      <c r="H44">
        <v>43</v>
      </c>
      <c r="I44">
        <v>4</v>
      </c>
      <c r="J44">
        <v>6</v>
      </c>
      <c r="K44">
        <v>51</v>
      </c>
      <c r="L44">
        <v>66</v>
      </c>
      <c r="M44">
        <v>38</v>
      </c>
      <c r="N44" s="2">
        <v>34.66666666666666</v>
      </c>
      <c r="O44" s="2">
        <v>53.77777777777778</v>
      </c>
      <c r="P44" s="2">
        <v>1.111111111111111</v>
      </c>
    </row>
    <row r="45" spans="1:16">
      <c r="A45" s="1" t="s">
        <v>58</v>
      </c>
      <c r="B45">
        <v>30.3238525</v>
      </c>
      <c r="C45">
        <v>1</v>
      </c>
      <c r="D45">
        <v>0.119655809507627</v>
      </c>
      <c r="E45">
        <v>0.119655809507627</v>
      </c>
      <c r="F45">
        <v>30.3238525</v>
      </c>
      <c r="G45">
        <v>3.628425118277379</v>
      </c>
      <c r="H45">
        <v>44</v>
      </c>
      <c r="I45">
        <v>82</v>
      </c>
      <c r="J45">
        <v>95</v>
      </c>
      <c r="K45">
        <v>93</v>
      </c>
      <c r="L45">
        <v>25</v>
      </c>
      <c r="M45">
        <v>58</v>
      </c>
      <c r="N45" s="2">
        <v>66.16666666666667</v>
      </c>
      <c r="O45" s="2">
        <v>5</v>
      </c>
      <c r="P45" s="2">
        <v>1</v>
      </c>
    </row>
    <row r="46" spans="1:16">
      <c r="A46" s="1" t="s">
        <v>59</v>
      </c>
      <c r="B46">
        <v>30.253666634</v>
      </c>
      <c r="C46">
        <v>3</v>
      </c>
      <c r="D46">
        <v>2.551897779954285</v>
      </c>
      <c r="E46">
        <v>0.850632593318095</v>
      </c>
      <c r="F46">
        <v>10.08455554466667</v>
      </c>
      <c r="G46">
        <v>29.45457963980019</v>
      </c>
      <c r="H46">
        <v>45</v>
      </c>
      <c r="I46">
        <v>51</v>
      </c>
      <c r="J46">
        <v>30</v>
      </c>
      <c r="K46">
        <v>13</v>
      </c>
      <c r="L46">
        <v>42</v>
      </c>
      <c r="M46">
        <v>34</v>
      </c>
      <c r="N46" s="2">
        <v>35.83333333333334</v>
      </c>
      <c r="O46" s="2">
        <v>31.33333333333333</v>
      </c>
      <c r="P46" s="2">
        <v>1.333333333333333</v>
      </c>
    </row>
    <row r="47" spans="1:16">
      <c r="A47" s="1" t="s">
        <v>60</v>
      </c>
      <c r="B47">
        <v>27.66211082</v>
      </c>
      <c r="C47">
        <v>2</v>
      </c>
      <c r="D47">
        <v>0.88629762472733</v>
      </c>
      <c r="E47">
        <v>0.443148812363665</v>
      </c>
      <c r="F47">
        <v>13.83105541</v>
      </c>
      <c r="G47">
        <v>8.14805427013002</v>
      </c>
      <c r="H47">
        <v>46</v>
      </c>
      <c r="I47">
        <v>59</v>
      </c>
      <c r="J47">
        <v>75</v>
      </c>
      <c r="K47">
        <v>64</v>
      </c>
      <c r="L47">
        <v>35</v>
      </c>
      <c r="M47">
        <v>49</v>
      </c>
      <c r="N47" s="2">
        <v>54.66666666666666</v>
      </c>
      <c r="O47" s="2">
        <v>16</v>
      </c>
      <c r="P47" s="2">
        <v>1.5</v>
      </c>
    </row>
    <row r="48" spans="1:16">
      <c r="A48" s="1" t="s">
        <v>61</v>
      </c>
      <c r="B48">
        <v>27.0575107245</v>
      </c>
      <c r="C48">
        <v>10</v>
      </c>
      <c r="D48">
        <v>6.0015787854042</v>
      </c>
      <c r="E48">
        <v>0.60015787854042</v>
      </c>
      <c r="F48">
        <v>2.70575107245</v>
      </c>
      <c r="G48">
        <v>9.276728999479781</v>
      </c>
      <c r="H48">
        <v>47</v>
      </c>
      <c r="I48">
        <v>12</v>
      </c>
      <c r="J48">
        <v>10</v>
      </c>
      <c r="K48">
        <v>31</v>
      </c>
      <c r="L48">
        <v>61</v>
      </c>
      <c r="M48">
        <v>47</v>
      </c>
      <c r="N48" s="2">
        <v>34.66666666666666</v>
      </c>
      <c r="O48" s="2">
        <v>48.5</v>
      </c>
      <c r="P48" s="2">
        <v>1</v>
      </c>
    </row>
    <row r="49" spans="1:16">
      <c r="A49" s="1" t="s">
        <v>62</v>
      </c>
      <c r="B49">
        <v>24.6424326677</v>
      </c>
      <c r="C49">
        <v>2</v>
      </c>
      <c r="D49">
        <v>1.816322713491956</v>
      </c>
      <c r="E49">
        <v>0.9081613567459781</v>
      </c>
      <c r="F49">
        <v>12.32121633385</v>
      </c>
      <c r="G49">
        <v>24.62693596791192</v>
      </c>
      <c r="H49">
        <v>48</v>
      </c>
      <c r="I49">
        <v>60</v>
      </c>
      <c r="J49">
        <v>45</v>
      </c>
      <c r="K49">
        <v>8</v>
      </c>
      <c r="L49">
        <v>37</v>
      </c>
      <c r="M49">
        <v>37</v>
      </c>
      <c r="N49" s="2">
        <v>39.16666666666666</v>
      </c>
      <c r="O49" s="2">
        <v>55</v>
      </c>
      <c r="P49" s="2">
        <v>0.5</v>
      </c>
    </row>
    <row r="50" spans="1:16">
      <c r="A50" s="1" t="s">
        <v>63</v>
      </c>
      <c r="B50">
        <v>23.324034882</v>
      </c>
      <c r="C50">
        <v>2</v>
      </c>
      <c r="D50">
        <v>1.45128165747991</v>
      </c>
      <c r="E50">
        <v>0.7256408287399549</v>
      </c>
      <c r="F50">
        <v>11.662017441</v>
      </c>
      <c r="G50">
        <v>10.72862926924277</v>
      </c>
      <c r="H50">
        <v>49</v>
      </c>
      <c r="I50">
        <v>61</v>
      </c>
      <c r="J50">
        <v>56</v>
      </c>
      <c r="K50">
        <v>16</v>
      </c>
      <c r="L50">
        <v>39</v>
      </c>
      <c r="M50">
        <v>43</v>
      </c>
      <c r="N50" s="2">
        <v>44</v>
      </c>
      <c r="O50" s="2">
        <v>35</v>
      </c>
      <c r="P50" s="2">
        <v>0.5</v>
      </c>
    </row>
    <row r="51" spans="1:16">
      <c r="A51" s="1" t="s">
        <v>64</v>
      </c>
      <c r="B51">
        <v>17.857509645</v>
      </c>
      <c r="C51">
        <v>7</v>
      </c>
      <c r="D51">
        <v>2.704138844970401</v>
      </c>
      <c r="E51">
        <v>0.3863055492814858</v>
      </c>
      <c r="F51">
        <v>2.551072806428572</v>
      </c>
      <c r="G51">
        <v>6.042625158012174</v>
      </c>
      <c r="H51">
        <v>50</v>
      </c>
      <c r="I51">
        <v>22</v>
      </c>
      <c r="J51">
        <v>29</v>
      </c>
      <c r="K51">
        <v>72</v>
      </c>
      <c r="L51">
        <v>63</v>
      </c>
      <c r="M51">
        <v>53</v>
      </c>
      <c r="N51" s="2">
        <v>48.16666666666666</v>
      </c>
      <c r="O51" s="2">
        <v>50.85714285714285</v>
      </c>
      <c r="P51" s="2">
        <v>1.571428571428571</v>
      </c>
    </row>
    <row r="52" spans="1:16">
      <c r="A52" s="1" t="s">
        <v>65</v>
      </c>
      <c r="B52">
        <v>14.329724396</v>
      </c>
      <c r="C52">
        <v>4</v>
      </c>
      <c r="D52">
        <v>1.779054354579433</v>
      </c>
      <c r="E52">
        <v>0.4447635886448583</v>
      </c>
      <c r="F52">
        <v>3.582431099</v>
      </c>
      <c r="G52">
        <v>1.454031013223947</v>
      </c>
      <c r="H52">
        <v>51</v>
      </c>
      <c r="I52">
        <v>41</v>
      </c>
      <c r="J52">
        <v>47</v>
      </c>
      <c r="K52">
        <v>61</v>
      </c>
      <c r="L52">
        <v>54</v>
      </c>
      <c r="M52">
        <v>69</v>
      </c>
      <c r="N52" s="2">
        <v>53.83333333333334</v>
      </c>
      <c r="O52" s="2">
        <v>56.5</v>
      </c>
      <c r="P52" s="2">
        <v>1.25</v>
      </c>
    </row>
    <row r="53" spans="1:16">
      <c r="A53" s="1" t="s">
        <v>66</v>
      </c>
      <c r="B53">
        <v>14.30072216</v>
      </c>
      <c r="C53">
        <v>2</v>
      </c>
      <c r="D53">
        <v>0.1549371711640287</v>
      </c>
      <c r="E53">
        <v>0.07746858558201437</v>
      </c>
      <c r="F53">
        <v>7.15036108</v>
      </c>
      <c r="G53">
        <v>1.623274563154582</v>
      </c>
      <c r="H53">
        <v>52</v>
      </c>
      <c r="I53">
        <v>62</v>
      </c>
      <c r="J53">
        <v>93</v>
      </c>
      <c r="K53">
        <v>96</v>
      </c>
      <c r="L53">
        <v>46</v>
      </c>
      <c r="M53">
        <v>63</v>
      </c>
      <c r="N53" s="2">
        <v>68.66666666666667</v>
      </c>
      <c r="O53" s="2">
        <v>10</v>
      </c>
      <c r="P53" s="2">
        <v>2</v>
      </c>
    </row>
    <row r="54" spans="1:16">
      <c r="A54" s="1" t="s">
        <v>67</v>
      </c>
      <c r="B54">
        <v>13.7779599915</v>
      </c>
      <c r="C54">
        <v>11</v>
      </c>
      <c r="D54">
        <v>5.138850246689447</v>
      </c>
      <c r="E54">
        <v>0.4671682042444952</v>
      </c>
      <c r="F54">
        <v>1.252541817409091</v>
      </c>
      <c r="G54">
        <v>9.295539477648623</v>
      </c>
      <c r="H54">
        <v>53</v>
      </c>
      <c r="I54">
        <v>9</v>
      </c>
      <c r="J54">
        <v>13</v>
      </c>
      <c r="K54">
        <v>55</v>
      </c>
      <c r="L54">
        <v>76</v>
      </c>
      <c r="M54">
        <v>46</v>
      </c>
      <c r="N54" s="2">
        <v>42</v>
      </c>
      <c r="O54" s="2">
        <v>46.54545454545455</v>
      </c>
      <c r="P54" s="2">
        <v>1.818181818181818</v>
      </c>
    </row>
    <row r="55" spans="1:16">
      <c r="A55" s="1" t="s">
        <v>68</v>
      </c>
      <c r="B55">
        <v>13.18310746</v>
      </c>
      <c r="C55">
        <v>3</v>
      </c>
      <c r="D55">
        <v>1.586493602515453</v>
      </c>
      <c r="E55">
        <v>0.5288312008384842</v>
      </c>
      <c r="F55">
        <v>4.394369153333334</v>
      </c>
      <c r="G55">
        <v>8.865494162919482</v>
      </c>
      <c r="H55">
        <v>54</v>
      </c>
      <c r="I55">
        <v>52</v>
      </c>
      <c r="J55">
        <v>50</v>
      </c>
      <c r="K55">
        <v>44</v>
      </c>
      <c r="L55">
        <v>52</v>
      </c>
      <c r="M55">
        <v>48</v>
      </c>
      <c r="N55" s="2">
        <v>50</v>
      </c>
      <c r="O55" s="2">
        <v>41</v>
      </c>
      <c r="P55" s="2">
        <v>1.666666666666667</v>
      </c>
    </row>
    <row r="56" spans="1:16">
      <c r="A56" s="1" t="s">
        <v>69</v>
      </c>
      <c r="B56">
        <v>12.9190462149</v>
      </c>
      <c r="C56">
        <v>4</v>
      </c>
      <c r="D56">
        <v>1.868229599207395</v>
      </c>
      <c r="E56">
        <v>0.4670573998018488</v>
      </c>
      <c r="F56">
        <v>3.229761553725</v>
      </c>
      <c r="G56">
        <v>2.420989056241595</v>
      </c>
      <c r="H56">
        <v>55</v>
      </c>
      <c r="I56">
        <v>42</v>
      </c>
      <c r="J56">
        <v>43</v>
      </c>
      <c r="K56">
        <v>56</v>
      </c>
      <c r="L56">
        <v>56</v>
      </c>
      <c r="M56">
        <v>62</v>
      </c>
      <c r="N56" s="2">
        <v>52.33333333333334</v>
      </c>
      <c r="O56" s="2">
        <v>51.25</v>
      </c>
      <c r="P56" s="2">
        <v>1.25</v>
      </c>
    </row>
    <row r="57" spans="1:16">
      <c r="A57" s="1" t="s">
        <v>70</v>
      </c>
      <c r="B57">
        <v>12.24375534</v>
      </c>
      <c r="C57">
        <v>2</v>
      </c>
      <c r="D57">
        <v>1.274715460025357</v>
      </c>
      <c r="E57">
        <v>0.6373577300126783</v>
      </c>
      <c r="F57">
        <v>6.12187767</v>
      </c>
      <c r="G57">
        <v>7.280830010792537</v>
      </c>
      <c r="H57">
        <v>56</v>
      </c>
      <c r="I57">
        <v>63</v>
      </c>
      <c r="J57">
        <v>60</v>
      </c>
      <c r="K57">
        <v>25</v>
      </c>
      <c r="L57">
        <v>48</v>
      </c>
      <c r="M57">
        <v>50</v>
      </c>
      <c r="N57" s="2">
        <v>50.33333333333334</v>
      </c>
      <c r="O57" s="2">
        <v>25</v>
      </c>
      <c r="P57" s="2">
        <v>1</v>
      </c>
    </row>
    <row r="58" spans="1:16">
      <c r="A58" s="1" t="s">
        <v>71</v>
      </c>
      <c r="B58">
        <v>10.8236634617</v>
      </c>
      <c r="C58">
        <v>8</v>
      </c>
      <c r="D58">
        <v>5.256427866343738</v>
      </c>
      <c r="E58">
        <v>0.6570534832929672</v>
      </c>
      <c r="F58">
        <v>1.3529579327125</v>
      </c>
      <c r="G58">
        <v>6.935768462831606</v>
      </c>
      <c r="H58">
        <v>57</v>
      </c>
      <c r="I58">
        <v>18</v>
      </c>
      <c r="J58">
        <v>12</v>
      </c>
      <c r="K58">
        <v>22</v>
      </c>
      <c r="L58">
        <v>75</v>
      </c>
      <c r="M58">
        <v>52</v>
      </c>
      <c r="N58" s="2">
        <v>39.33333333333334</v>
      </c>
      <c r="O58" s="2">
        <v>55.875</v>
      </c>
      <c r="P58" s="2">
        <v>1</v>
      </c>
    </row>
    <row r="59" spans="1:16">
      <c r="A59" s="1" t="s">
        <v>72</v>
      </c>
      <c r="B59">
        <v>10.1928083559</v>
      </c>
      <c r="C59">
        <v>6</v>
      </c>
      <c r="D59">
        <v>1.475197942714089</v>
      </c>
      <c r="E59">
        <v>0.2458663237856814</v>
      </c>
      <c r="F59">
        <v>1.69880139265</v>
      </c>
      <c r="G59">
        <v>1.237709706388632</v>
      </c>
      <c r="H59">
        <v>58</v>
      </c>
      <c r="I59">
        <v>29</v>
      </c>
      <c r="J59">
        <v>55</v>
      </c>
      <c r="K59">
        <v>87</v>
      </c>
      <c r="L59">
        <v>68</v>
      </c>
      <c r="M59">
        <v>71</v>
      </c>
      <c r="N59" s="2">
        <v>61.33333333333334</v>
      </c>
      <c r="O59" s="2">
        <v>37.16666666666666</v>
      </c>
      <c r="P59" s="2">
        <v>1.833333333333333</v>
      </c>
    </row>
    <row r="60" spans="1:16">
      <c r="A60" s="1" t="s">
        <v>73</v>
      </c>
      <c r="B60">
        <v>9.48012829</v>
      </c>
      <c r="C60">
        <v>1</v>
      </c>
      <c r="D60">
        <v>1</v>
      </c>
      <c r="E60">
        <v>1</v>
      </c>
      <c r="F60">
        <v>9.48012829</v>
      </c>
      <c r="G60">
        <v>9.48012829</v>
      </c>
      <c r="H60">
        <v>59</v>
      </c>
      <c r="I60">
        <v>83</v>
      </c>
      <c r="J60">
        <v>66</v>
      </c>
      <c r="K60">
        <v>2</v>
      </c>
      <c r="L60">
        <v>43</v>
      </c>
      <c r="M60">
        <v>45</v>
      </c>
      <c r="N60" s="2">
        <v>49.66666666666666</v>
      </c>
      <c r="O60" s="2">
        <v>21</v>
      </c>
      <c r="P60" s="2">
        <v>0</v>
      </c>
    </row>
    <row r="61" spans="1:16">
      <c r="A61" s="1" t="s">
        <v>74</v>
      </c>
      <c r="B61">
        <v>8.18750352</v>
      </c>
      <c r="C61">
        <v>2</v>
      </c>
      <c r="D61">
        <v>1.842936748440698</v>
      </c>
      <c r="E61">
        <v>0.9214683742203489</v>
      </c>
      <c r="F61">
        <v>4.09375176</v>
      </c>
      <c r="G61">
        <v>7.005473045512177</v>
      </c>
      <c r="H61">
        <v>60</v>
      </c>
      <c r="I61">
        <v>64</v>
      </c>
      <c r="J61">
        <v>44</v>
      </c>
      <c r="K61">
        <v>7</v>
      </c>
      <c r="L61">
        <v>53</v>
      </c>
      <c r="M61">
        <v>51</v>
      </c>
      <c r="N61" s="2">
        <v>46.5</v>
      </c>
      <c r="O61" s="2">
        <v>35</v>
      </c>
      <c r="P61" s="2">
        <v>1</v>
      </c>
    </row>
    <row r="62" spans="1:16">
      <c r="A62" s="1" t="s">
        <v>75</v>
      </c>
      <c r="B62">
        <v>6.778634393</v>
      </c>
      <c r="C62">
        <v>5</v>
      </c>
      <c r="D62">
        <v>1.771226841771983</v>
      </c>
      <c r="E62">
        <v>0.3542453683543966</v>
      </c>
      <c r="F62">
        <v>1.3557268786</v>
      </c>
      <c r="G62">
        <v>3.026305694018316</v>
      </c>
      <c r="H62">
        <v>61</v>
      </c>
      <c r="I62">
        <v>35</v>
      </c>
      <c r="J62">
        <v>48</v>
      </c>
      <c r="K62">
        <v>78</v>
      </c>
      <c r="L62">
        <v>74</v>
      </c>
      <c r="M62">
        <v>59</v>
      </c>
      <c r="N62" s="2">
        <v>59.16666666666666</v>
      </c>
      <c r="O62" s="2">
        <v>59.6</v>
      </c>
      <c r="P62" s="2">
        <v>1.6</v>
      </c>
    </row>
    <row r="63" spans="1:16">
      <c r="A63" s="1" t="s">
        <v>76</v>
      </c>
      <c r="B63">
        <v>6.626030548</v>
      </c>
      <c r="C63">
        <v>2</v>
      </c>
      <c r="D63">
        <v>0.5112508193581327</v>
      </c>
      <c r="E63">
        <v>0.2556254096790663</v>
      </c>
      <c r="F63">
        <v>3.313015274</v>
      </c>
      <c r="G63">
        <v>1.575640131290008</v>
      </c>
      <c r="H63">
        <v>62</v>
      </c>
      <c r="I63">
        <v>65</v>
      </c>
      <c r="J63">
        <v>81</v>
      </c>
      <c r="K63">
        <v>85</v>
      </c>
      <c r="L63">
        <v>55</v>
      </c>
      <c r="M63">
        <v>64</v>
      </c>
      <c r="N63" s="2">
        <v>68.66666666666667</v>
      </c>
      <c r="O63" s="2">
        <v>48</v>
      </c>
      <c r="P63" s="2">
        <v>2</v>
      </c>
    </row>
    <row r="64" spans="1:16">
      <c r="A64" s="1" t="s">
        <v>77</v>
      </c>
      <c r="B64">
        <v>6.081756648</v>
      </c>
      <c r="C64">
        <v>2</v>
      </c>
      <c r="D64">
        <v>0.894063864397965</v>
      </c>
      <c r="E64">
        <v>0.4470319321989825</v>
      </c>
      <c r="F64">
        <v>3.040878324</v>
      </c>
      <c r="G64">
        <v>0.6604317127093426</v>
      </c>
      <c r="H64">
        <v>63</v>
      </c>
      <c r="I64">
        <v>66</v>
      </c>
      <c r="J64">
        <v>72</v>
      </c>
      <c r="K64">
        <v>59</v>
      </c>
      <c r="L64">
        <v>59</v>
      </c>
      <c r="M64">
        <v>78</v>
      </c>
      <c r="N64" s="2">
        <v>66.16666666666667</v>
      </c>
      <c r="O64" s="2">
        <v>49.5</v>
      </c>
      <c r="P64" s="2">
        <v>1.5</v>
      </c>
    </row>
    <row r="65" spans="1:16">
      <c r="A65" s="1" t="s">
        <v>78</v>
      </c>
      <c r="B65">
        <v>5.992185163</v>
      </c>
      <c r="C65">
        <v>6</v>
      </c>
      <c r="D65">
        <v>2.260924843755175</v>
      </c>
      <c r="E65">
        <v>0.3768208072925292</v>
      </c>
      <c r="F65">
        <v>0.9986975271666667</v>
      </c>
      <c r="G65">
        <v>1.550823058332046</v>
      </c>
      <c r="H65">
        <v>64</v>
      </c>
      <c r="I65">
        <v>30</v>
      </c>
      <c r="J65">
        <v>34</v>
      </c>
      <c r="K65">
        <v>74</v>
      </c>
      <c r="L65">
        <v>80</v>
      </c>
      <c r="M65">
        <v>66</v>
      </c>
      <c r="N65" s="2">
        <v>58</v>
      </c>
      <c r="O65" s="2">
        <v>41.16666666666666</v>
      </c>
      <c r="P65" s="2">
        <v>1.833333333333333</v>
      </c>
    </row>
    <row r="66" spans="1:16">
      <c r="A66" s="1" t="s">
        <v>79</v>
      </c>
      <c r="B66">
        <v>5.89636803</v>
      </c>
      <c r="C66">
        <v>1</v>
      </c>
      <c r="D66">
        <v>0.9268150335837881</v>
      </c>
      <c r="E66">
        <v>0.9268150335837881</v>
      </c>
      <c r="F66">
        <v>5.89636803</v>
      </c>
      <c r="G66">
        <v>5.464842533746824</v>
      </c>
      <c r="H66">
        <v>65</v>
      </c>
      <c r="I66">
        <v>84</v>
      </c>
      <c r="J66">
        <v>70</v>
      </c>
      <c r="K66">
        <v>6</v>
      </c>
      <c r="L66">
        <v>49</v>
      </c>
      <c r="M66">
        <v>55</v>
      </c>
      <c r="N66" s="2">
        <v>54.83333333333334</v>
      </c>
      <c r="O66" s="2">
        <v>25</v>
      </c>
      <c r="P66" s="2">
        <v>1</v>
      </c>
    </row>
    <row r="67" spans="1:16">
      <c r="A67" s="1" t="s">
        <v>80</v>
      </c>
      <c r="B67">
        <v>5.650499742499999</v>
      </c>
      <c r="C67">
        <v>4</v>
      </c>
      <c r="D67">
        <v>2.292415733172116</v>
      </c>
      <c r="E67">
        <v>0.573103933293029</v>
      </c>
      <c r="F67">
        <v>1.412624935625</v>
      </c>
      <c r="G67">
        <v>5.180794077888187</v>
      </c>
      <c r="H67">
        <v>66</v>
      </c>
      <c r="I67">
        <v>43</v>
      </c>
      <c r="J67">
        <v>33</v>
      </c>
      <c r="K67">
        <v>35</v>
      </c>
      <c r="L67">
        <v>72</v>
      </c>
      <c r="M67">
        <v>56</v>
      </c>
      <c r="N67" s="2">
        <v>50.83333333333334</v>
      </c>
      <c r="O67" s="2">
        <v>50</v>
      </c>
      <c r="P67" s="2">
        <v>0.5</v>
      </c>
    </row>
    <row r="68" spans="1:16">
      <c r="A68" s="1" t="s">
        <v>81</v>
      </c>
      <c r="B68">
        <v>5.22951794</v>
      </c>
      <c r="C68">
        <v>1</v>
      </c>
      <c r="D68">
        <v>0.2882719702992791</v>
      </c>
      <c r="E68">
        <v>0.2882719702992791</v>
      </c>
      <c r="F68">
        <v>5.22951794</v>
      </c>
      <c r="G68">
        <v>1.507523440279227</v>
      </c>
      <c r="H68">
        <v>67</v>
      </c>
      <c r="I68">
        <v>85</v>
      </c>
      <c r="J68">
        <v>89</v>
      </c>
      <c r="K68">
        <v>82</v>
      </c>
      <c r="L68">
        <v>50</v>
      </c>
      <c r="M68">
        <v>67</v>
      </c>
      <c r="N68" s="2">
        <v>73.33333333333333</v>
      </c>
      <c r="O68" s="2">
        <v>24</v>
      </c>
      <c r="P68" s="2">
        <v>2</v>
      </c>
    </row>
    <row r="69" spans="1:16">
      <c r="A69" s="1" t="s">
        <v>82</v>
      </c>
      <c r="B69">
        <v>4.545919715</v>
      </c>
      <c r="C69">
        <v>3</v>
      </c>
      <c r="D69">
        <v>1.53407817719847</v>
      </c>
      <c r="E69">
        <v>0.5113593923994898</v>
      </c>
      <c r="F69">
        <v>1.515306571666667</v>
      </c>
      <c r="G69">
        <v>2.596724752695981</v>
      </c>
      <c r="H69">
        <v>68</v>
      </c>
      <c r="I69">
        <v>53</v>
      </c>
      <c r="J69">
        <v>53</v>
      </c>
      <c r="K69">
        <v>49</v>
      </c>
      <c r="L69">
        <v>70</v>
      </c>
      <c r="M69">
        <v>61</v>
      </c>
      <c r="N69" s="2">
        <v>59</v>
      </c>
      <c r="O69" s="2">
        <v>33</v>
      </c>
      <c r="P69" s="2">
        <v>1.333333333333333</v>
      </c>
    </row>
    <row r="70" spans="1:16">
      <c r="A70" s="1" t="s">
        <v>83</v>
      </c>
      <c r="B70">
        <v>3.9726291567</v>
      </c>
      <c r="C70">
        <v>4</v>
      </c>
      <c r="D70">
        <v>2.224467133540991</v>
      </c>
      <c r="E70">
        <v>0.5561167833852478</v>
      </c>
      <c r="F70">
        <v>0.9931572891749999</v>
      </c>
      <c r="G70">
        <v>1.268483816938555</v>
      </c>
      <c r="H70">
        <v>69</v>
      </c>
      <c r="I70">
        <v>44</v>
      </c>
      <c r="J70">
        <v>35</v>
      </c>
      <c r="K70">
        <v>41</v>
      </c>
      <c r="L70">
        <v>81</v>
      </c>
      <c r="M70">
        <v>70</v>
      </c>
      <c r="N70" s="2">
        <v>56.66666666666666</v>
      </c>
      <c r="O70" s="2">
        <v>67.75</v>
      </c>
      <c r="P70" s="2">
        <v>1.25</v>
      </c>
    </row>
    <row r="71" spans="1:16">
      <c r="A71" s="1" t="s">
        <v>84</v>
      </c>
      <c r="B71">
        <v>3.268621209</v>
      </c>
      <c r="C71">
        <v>2</v>
      </c>
      <c r="D71">
        <v>0.3932631012993695</v>
      </c>
      <c r="E71">
        <v>0.1966315506496848</v>
      </c>
      <c r="F71">
        <v>1.6343106045</v>
      </c>
      <c r="G71">
        <v>0.2027201013313471</v>
      </c>
      <c r="H71">
        <v>70</v>
      </c>
      <c r="I71">
        <v>67</v>
      </c>
      <c r="J71">
        <v>84</v>
      </c>
      <c r="K71">
        <v>89</v>
      </c>
      <c r="L71">
        <v>69</v>
      </c>
      <c r="M71">
        <v>91</v>
      </c>
      <c r="N71" s="2">
        <v>78.33333333333333</v>
      </c>
      <c r="O71" s="2">
        <v>32</v>
      </c>
      <c r="P71" s="2">
        <v>1.5</v>
      </c>
    </row>
    <row r="72" spans="1:16">
      <c r="A72" s="1" t="s">
        <v>85</v>
      </c>
      <c r="B72">
        <v>3.17333007</v>
      </c>
      <c r="C72">
        <v>1</v>
      </c>
      <c r="D72">
        <v>0.1608566807058479</v>
      </c>
      <c r="E72">
        <v>0.1608566807058479</v>
      </c>
      <c r="F72">
        <v>3.17333007</v>
      </c>
      <c r="G72">
        <v>0.5104513418442561</v>
      </c>
      <c r="H72">
        <v>71</v>
      </c>
      <c r="I72">
        <v>86</v>
      </c>
      <c r="J72">
        <v>92</v>
      </c>
      <c r="K72">
        <v>92</v>
      </c>
      <c r="L72">
        <v>57</v>
      </c>
      <c r="M72">
        <v>80</v>
      </c>
      <c r="N72" s="2">
        <v>79.66666666666667</v>
      </c>
      <c r="O72" s="2">
        <v>39</v>
      </c>
      <c r="P72" s="2">
        <v>2</v>
      </c>
    </row>
    <row r="73" spans="1:16">
      <c r="A73" s="1" t="s">
        <v>86</v>
      </c>
      <c r="B73">
        <v>3.14330602</v>
      </c>
      <c r="C73">
        <v>1</v>
      </c>
      <c r="D73">
        <v>0.02258044678607408</v>
      </c>
      <c r="E73">
        <v>0.02258044678607408</v>
      </c>
      <c r="F73">
        <v>3.14330602</v>
      </c>
      <c r="G73">
        <v>0.0709772543169563</v>
      </c>
      <c r="H73">
        <v>72</v>
      </c>
      <c r="I73">
        <v>87</v>
      </c>
      <c r="J73">
        <v>100</v>
      </c>
      <c r="K73">
        <v>100</v>
      </c>
      <c r="L73">
        <v>58</v>
      </c>
      <c r="M73">
        <v>98</v>
      </c>
      <c r="N73" s="2">
        <v>85.83333333333333</v>
      </c>
      <c r="O73" s="2">
        <v>16</v>
      </c>
      <c r="P73" s="2">
        <v>2</v>
      </c>
    </row>
    <row r="74" spans="1:16">
      <c r="A74" s="1" t="s">
        <v>87</v>
      </c>
      <c r="B74">
        <v>2.81065392</v>
      </c>
      <c r="C74">
        <v>1</v>
      </c>
      <c r="D74">
        <v>1</v>
      </c>
      <c r="E74">
        <v>1</v>
      </c>
      <c r="F74">
        <v>2.81065392</v>
      </c>
      <c r="G74">
        <v>2.81065392</v>
      </c>
      <c r="H74">
        <v>73</v>
      </c>
      <c r="I74">
        <v>88</v>
      </c>
      <c r="J74">
        <v>67</v>
      </c>
      <c r="K74">
        <v>3</v>
      </c>
      <c r="L74">
        <v>60</v>
      </c>
      <c r="M74">
        <v>60</v>
      </c>
      <c r="N74" s="2">
        <v>58.5</v>
      </c>
      <c r="O74" s="2">
        <v>33</v>
      </c>
      <c r="P74" s="2">
        <v>0</v>
      </c>
    </row>
    <row r="75" spans="1:16">
      <c r="A75" s="1" t="s">
        <v>88</v>
      </c>
      <c r="B75">
        <v>2.64094424</v>
      </c>
      <c r="C75">
        <v>1</v>
      </c>
      <c r="D75">
        <v>0.08020663463779154</v>
      </c>
      <c r="E75">
        <v>0.08020663463779154</v>
      </c>
      <c r="F75">
        <v>2.64094424</v>
      </c>
      <c r="G75">
        <v>0.2118212497564601</v>
      </c>
      <c r="H75">
        <v>74</v>
      </c>
      <c r="I75">
        <v>89</v>
      </c>
      <c r="J75">
        <v>96</v>
      </c>
      <c r="K75">
        <v>94</v>
      </c>
      <c r="L75">
        <v>62</v>
      </c>
      <c r="M75">
        <v>89</v>
      </c>
      <c r="N75" s="2">
        <v>84</v>
      </c>
      <c r="O75" s="2">
        <v>29</v>
      </c>
      <c r="P75" s="2">
        <v>1</v>
      </c>
    </row>
    <row r="76" spans="1:16">
      <c r="A76" s="1" t="s">
        <v>89</v>
      </c>
      <c r="B76">
        <v>2.45298576</v>
      </c>
      <c r="C76">
        <v>1</v>
      </c>
      <c r="D76">
        <v>0.3748020675868595</v>
      </c>
      <c r="E76">
        <v>0.3748020675868595</v>
      </c>
      <c r="F76">
        <v>2.45298576</v>
      </c>
      <c r="G76">
        <v>0.9193841346091239</v>
      </c>
      <c r="H76">
        <v>75</v>
      </c>
      <c r="I76">
        <v>90</v>
      </c>
      <c r="J76">
        <v>88</v>
      </c>
      <c r="K76">
        <v>75</v>
      </c>
      <c r="L76">
        <v>64</v>
      </c>
      <c r="M76">
        <v>73</v>
      </c>
      <c r="N76" s="2">
        <v>77.5</v>
      </c>
      <c r="O76" s="2">
        <v>36</v>
      </c>
      <c r="P76" s="2">
        <v>1</v>
      </c>
    </row>
    <row r="77" spans="1:16">
      <c r="A77" s="1" t="s">
        <v>90</v>
      </c>
      <c r="B77">
        <v>2.1242112937</v>
      </c>
      <c r="C77">
        <v>2</v>
      </c>
      <c r="D77">
        <v>0.7995020616989017</v>
      </c>
      <c r="E77">
        <v>0.3997510308494509</v>
      </c>
      <c r="F77">
        <v>1.06210564685</v>
      </c>
      <c r="G77">
        <v>0.4359192205283595</v>
      </c>
      <c r="H77">
        <v>76</v>
      </c>
      <c r="I77">
        <v>68</v>
      </c>
      <c r="J77">
        <v>78</v>
      </c>
      <c r="K77">
        <v>69</v>
      </c>
      <c r="L77">
        <v>79</v>
      </c>
      <c r="M77">
        <v>84</v>
      </c>
      <c r="N77" s="2">
        <v>75.66666666666667</v>
      </c>
      <c r="O77" s="2">
        <v>65.5</v>
      </c>
      <c r="P77" s="2">
        <v>1.5</v>
      </c>
    </row>
    <row r="78" spans="1:16">
      <c r="A78" s="1" t="s">
        <v>91</v>
      </c>
      <c r="B78">
        <v>1.948781529</v>
      </c>
      <c r="C78">
        <v>2</v>
      </c>
      <c r="D78">
        <v>1.745607423069596</v>
      </c>
      <c r="E78">
        <v>0.8728037115347982</v>
      </c>
      <c r="F78">
        <v>0.9743907645000001</v>
      </c>
      <c r="G78">
        <v>1.48383242634145</v>
      </c>
      <c r="H78">
        <v>77</v>
      </c>
      <c r="I78">
        <v>69</v>
      </c>
      <c r="J78">
        <v>49</v>
      </c>
      <c r="K78">
        <v>11</v>
      </c>
      <c r="L78">
        <v>82</v>
      </c>
      <c r="M78">
        <v>68</v>
      </c>
      <c r="N78" s="2">
        <v>59.33333333333334</v>
      </c>
      <c r="O78" s="2">
        <v>56</v>
      </c>
      <c r="P78" s="2">
        <v>0.5</v>
      </c>
    </row>
    <row r="79" spans="1:16">
      <c r="A79" s="1" t="s">
        <v>92</v>
      </c>
      <c r="B79">
        <v>1.8111376789</v>
      </c>
      <c r="C79">
        <v>2</v>
      </c>
      <c r="D79">
        <v>1.065476493783535</v>
      </c>
      <c r="E79">
        <v>0.5327382468917675</v>
      </c>
      <c r="F79">
        <v>0.9055688394500001</v>
      </c>
      <c r="G79">
        <v>0.2113186461107087</v>
      </c>
      <c r="H79">
        <v>78</v>
      </c>
      <c r="I79">
        <v>70</v>
      </c>
      <c r="J79">
        <v>63</v>
      </c>
      <c r="K79">
        <v>43</v>
      </c>
      <c r="L79">
        <v>83</v>
      </c>
      <c r="M79">
        <v>90</v>
      </c>
      <c r="N79" s="2">
        <v>71.16666666666667</v>
      </c>
      <c r="O79" s="2">
        <v>53</v>
      </c>
      <c r="P79" s="2">
        <v>1</v>
      </c>
    </row>
    <row r="80" spans="1:16">
      <c r="A80" s="1" t="s">
        <v>93</v>
      </c>
      <c r="B80">
        <v>1.772386071</v>
      </c>
      <c r="C80">
        <v>2</v>
      </c>
      <c r="D80">
        <v>0.1428250467956947</v>
      </c>
      <c r="E80">
        <v>0.07141252339784737</v>
      </c>
      <c r="F80">
        <v>0.8861930354999999</v>
      </c>
      <c r="G80">
        <v>0.06773716304915595</v>
      </c>
      <c r="H80">
        <v>79</v>
      </c>
      <c r="I80">
        <v>71</v>
      </c>
      <c r="J80">
        <v>94</v>
      </c>
      <c r="K80">
        <v>97</v>
      </c>
      <c r="L80">
        <v>84</v>
      </c>
      <c r="M80">
        <v>99</v>
      </c>
      <c r="N80" s="2">
        <v>87.33333333333333</v>
      </c>
      <c r="O80" s="2">
        <v>29.5</v>
      </c>
      <c r="P80" s="2">
        <v>1.5</v>
      </c>
    </row>
    <row r="81" spans="1:16">
      <c r="A81" s="1" t="s">
        <v>94</v>
      </c>
      <c r="B81">
        <v>1.75672245</v>
      </c>
      <c r="C81">
        <v>1</v>
      </c>
      <c r="D81">
        <v>0.8960938147146457</v>
      </c>
      <c r="E81">
        <v>0.8960938147146457</v>
      </c>
      <c r="F81">
        <v>1.75672245</v>
      </c>
      <c r="G81">
        <v>1.574188121615358</v>
      </c>
      <c r="H81">
        <v>80</v>
      </c>
      <c r="I81">
        <v>91</v>
      </c>
      <c r="J81">
        <v>71</v>
      </c>
      <c r="K81">
        <v>9</v>
      </c>
      <c r="L81">
        <v>67</v>
      </c>
      <c r="M81">
        <v>65</v>
      </c>
      <c r="N81" s="2">
        <v>63.83333333333334</v>
      </c>
      <c r="O81" s="2">
        <v>38</v>
      </c>
      <c r="P81" s="2">
        <v>1</v>
      </c>
    </row>
    <row r="82" spans="1:16">
      <c r="A82" s="1" t="s">
        <v>95</v>
      </c>
      <c r="B82">
        <v>1.7076109938</v>
      </c>
      <c r="C82">
        <v>3</v>
      </c>
      <c r="D82">
        <v>1.506152722795012</v>
      </c>
      <c r="E82">
        <v>0.5020509075983374</v>
      </c>
      <c r="F82">
        <v>0.5692036645999999</v>
      </c>
      <c r="G82">
        <v>0.909617164932806</v>
      </c>
      <c r="H82">
        <v>81</v>
      </c>
      <c r="I82">
        <v>54</v>
      </c>
      <c r="J82">
        <v>54</v>
      </c>
      <c r="K82">
        <v>53</v>
      </c>
      <c r="L82">
        <v>88</v>
      </c>
      <c r="M82">
        <v>74</v>
      </c>
      <c r="N82" s="2">
        <v>67.33333333333333</v>
      </c>
      <c r="O82" s="2">
        <v>61</v>
      </c>
      <c r="P82" s="2">
        <v>1.666666666666667</v>
      </c>
    </row>
    <row r="83" spans="1:16">
      <c r="A83" s="1" t="s">
        <v>96</v>
      </c>
      <c r="B83">
        <v>1.4865792918</v>
      </c>
      <c r="C83">
        <v>5</v>
      </c>
      <c r="D83">
        <v>1.808857292508164</v>
      </c>
      <c r="E83">
        <v>0.3617714585016328</v>
      </c>
      <c r="F83">
        <v>0.29731585836</v>
      </c>
      <c r="G83">
        <v>0.3163369805813903</v>
      </c>
      <c r="H83">
        <v>82</v>
      </c>
      <c r="I83">
        <v>36</v>
      </c>
      <c r="J83">
        <v>46</v>
      </c>
      <c r="K83">
        <v>76</v>
      </c>
      <c r="L83">
        <v>97</v>
      </c>
      <c r="M83">
        <v>87</v>
      </c>
      <c r="N83" s="2">
        <v>70.66666666666667</v>
      </c>
      <c r="O83" s="2">
        <v>67.2</v>
      </c>
      <c r="P83" s="2">
        <v>1.6</v>
      </c>
    </row>
    <row r="84" spans="1:16">
      <c r="A84" s="1" t="s">
        <v>97</v>
      </c>
      <c r="B84">
        <v>1.464732483</v>
      </c>
      <c r="C84">
        <v>3</v>
      </c>
      <c r="D84">
        <v>1.928838693014882</v>
      </c>
      <c r="E84">
        <v>0.6429462310049606</v>
      </c>
      <c r="F84">
        <v>0.4882441610000001</v>
      </c>
      <c r="G84">
        <v>1.13374533370008</v>
      </c>
      <c r="H84">
        <v>83</v>
      </c>
      <c r="I84">
        <v>55</v>
      </c>
      <c r="J84">
        <v>41</v>
      </c>
      <c r="K84">
        <v>24</v>
      </c>
      <c r="L84">
        <v>90</v>
      </c>
      <c r="M84">
        <v>72</v>
      </c>
      <c r="N84" s="2">
        <v>60.83333333333334</v>
      </c>
      <c r="O84" s="2">
        <v>63.33333333333334</v>
      </c>
      <c r="P84" s="2">
        <v>1.666666666666667</v>
      </c>
    </row>
    <row r="85" spans="1:16">
      <c r="A85" s="1" t="s">
        <v>98</v>
      </c>
      <c r="B85">
        <v>1.41897488</v>
      </c>
      <c r="C85">
        <v>1</v>
      </c>
      <c r="D85">
        <v>0.04608093081934465</v>
      </c>
      <c r="E85">
        <v>0.04608093081934465</v>
      </c>
      <c r="F85">
        <v>1.41897488</v>
      </c>
      <c r="G85">
        <v>0.06538768327966787</v>
      </c>
      <c r="H85">
        <v>84</v>
      </c>
      <c r="I85">
        <v>92</v>
      </c>
      <c r="J85">
        <v>99</v>
      </c>
      <c r="K85">
        <v>99</v>
      </c>
      <c r="L85">
        <v>71</v>
      </c>
      <c r="M85">
        <v>100</v>
      </c>
      <c r="N85" s="2">
        <v>90.83333333333333</v>
      </c>
      <c r="O85" s="2">
        <v>27</v>
      </c>
      <c r="P85" s="2">
        <v>2</v>
      </c>
    </row>
    <row r="86" spans="1:16">
      <c r="A86" s="1" t="s">
        <v>99</v>
      </c>
      <c r="B86">
        <v>1.40773571</v>
      </c>
      <c r="C86">
        <v>1</v>
      </c>
      <c r="D86">
        <v>0.07887427910232228</v>
      </c>
      <c r="E86">
        <v>0.07887427910232228</v>
      </c>
      <c r="F86">
        <v>1.40773571</v>
      </c>
      <c r="G86">
        <v>0.1110341392928458</v>
      </c>
      <c r="H86">
        <v>85</v>
      </c>
      <c r="I86">
        <v>93</v>
      </c>
      <c r="J86">
        <v>97</v>
      </c>
      <c r="K86">
        <v>95</v>
      </c>
      <c r="L86">
        <v>73</v>
      </c>
      <c r="M86">
        <v>95</v>
      </c>
      <c r="N86" s="2">
        <v>89.66666666666667</v>
      </c>
      <c r="O86" s="2">
        <v>33</v>
      </c>
      <c r="P86" s="2">
        <v>2</v>
      </c>
    </row>
    <row r="87" spans="1:16">
      <c r="A87" s="1" t="s">
        <v>100</v>
      </c>
      <c r="B87">
        <v>1.31884551</v>
      </c>
      <c r="C87">
        <v>3</v>
      </c>
      <c r="D87">
        <v>1.58264618904672</v>
      </c>
      <c r="E87">
        <v>0.52754872968224</v>
      </c>
      <c r="F87">
        <v>0.43961517</v>
      </c>
      <c r="G87">
        <v>0.8734499417098726</v>
      </c>
      <c r="H87">
        <v>86</v>
      </c>
      <c r="I87">
        <v>56</v>
      </c>
      <c r="J87">
        <v>51</v>
      </c>
      <c r="K87">
        <v>45</v>
      </c>
      <c r="L87">
        <v>93</v>
      </c>
      <c r="M87">
        <v>75</v>
      </c>
      <c r="N87" s="2">
        <v>67.66666666666667</v>
      </c>
      <c r="O87" s="2">
        <v>51.66666666666666</v>
      </c>
      <c r="P87" s="2">
        <v>1</v>
      </c>
    </row>
    <row r="88" spans="1:16">
      <c r="A88" s="1" t="s">
        <v>101</v>
      </c>
      <c r="B88">
        <v>1.20046449</v>
      </c>
      <c r="C88">
        <v>1</v>
      </c>
      <c r="D88">
        <v>0.383488509927319</v>
      </c>
      <c r="E88">
        <v>0.383488509927319</v>
      </c>
      <c r="F88">
        <v>1.20046449</v>
      </c>
      <c r="G88">
        <v>0.460364338490759</v>
      </c>
      <c r="H88">
        <v>87</v>
      </c>
      <c r="I88">
        <v>94</v>
      </c>
      <c r="J88">
        <v>87</v>
      </c>
      <c r="K88">
        <v>73</v>
      </c>
      <c r="L88">
        <v>77</v>
      </c>
      <c r="M88">
        <v>82</v>
      </c>
      <c r="N88" s="2">
        <v>83.33333333333333</v>
      </c>
      <c r="O88" s="2">
        <v>40</v>
      </c>
      <c r="P88" s="2">
        <v>1</v>
      </c>
    </row>
    <row r="89" spans="1:16">
      <c r="A89" s="1" t="s">
        <v>102</v>
      </c>
      <c r="B89">
        <v>1.2004216707</v>
      </c>
      <c r="C89">
        <v>2</v>
      </c>
      <c r="D89">
        <v>0.9273314125771333</v>
      </c>
      <c r="E89">
        <v>0.4636657062885666</v>
      </c>
      <c r="F89">
        <v>0.60021083535</v>
      </c>
      <c r="G89">
        <v>0.4912616458705744</v>
      </c>
      <c r="H89">
        <v>88</v>
      </c>
      <c r="I89">
        <v>72</v>
      </c>
      <c r="J89">
        <v>69</v>
      </c>
      <c r="K89">
        <v>57</v>
      </c>
      <c r="L89">
        <v>86</v>
      </c>
      <c r="M89">
        <v>81</v>
      </c>
      <c r="N89" s="2">
        <v>75.5</v>
      </c>
      <c r="O89" s="2">
        <v>71.5</v>
      </c>
      <c r="P89" s="2">
        <v>1.5</v>
      </c>
    </row>
    <row r="90" spans="1:16">
      <c r="A90" s="1" t="s">
        <v>103</v>
      </c>
      <c r="B90">
        <v>1.139395744</v>
      </c>
      <c r="C90">
        <v>2</v>
      </c>
      <c r="D90">
        <v>1.005139420837294</v>
      </c>
      <c r="E90">
        <v>0.5025697104186471</v>
      </c>
      <c r="F90">
        <v>0.569697872</v>
      </c>
      <c r="G90">
        <v>0.6060498128596707</v>
      </c>
      <c r="H90">
        <v>89</v>
      </c>
      <c r="I90">
        <v>73</v>
      </c>
      <c r="J90">
        <v>65</v>
      </c>
      <c r="K90">
        <v>52</v>
      </c>
      <c r="L90">
        <v>87</v>
      </c>
      <c r="M90">
        <v>79</v>
      </c>
      <c r="N90" s="2">
        <v>74.16666666666667</v>
      </c>
      <c r="O90" s="2">
        <v>59.5</v>
      </c>
      <c r="P90" s="2">
        <v>1</v>
      </c>
    </row>
    <row r="91" spans="1:16">
      <c r="A91" s="1" t="s">
        <v>104</v>
      </c>
      <c r="B91">
        <v>1.13113821</v>
      </c>
      <c r="C91">
        <v>1</v>
      </c>
      <c r="D91">
        <v>0.6294162295730767</v>
      </c>
      <c r="E91">
        <v>0.6294162295730767</v>
      </c>
      <c r="F91">
        <v>1.13113821</v>
      </c>
      <c r="G91">
        <v>0.7119567472642391</v>
      </c>
      <c r="H91">
        <v>90</v>
      </c>
      <c r="I91">
        <v>95</v>
      </c>
      <c r="J91">
        <v>79</v>
      </c>
      <c r="K91">
        <v>27</v>
      </c>
      <c r="L91">
        <v>78</v>
      </c>
      <c r="M91">
        <v>77</v>
      </c>
      <c r="N91" s="2">
        <v>74.33333333333333</v>
      </c>
      <c r="O91" s="2">
        <v>43</v>
      </c>
      <c r="P91" s="2">
        <v>2</v>
      </c>
    </row>
    <row r="92" spans="1:16">
      <c r="A92" s="1" t="s">
        <v>105</v>
      </c>
      <c r="B92">
        <v>1.096136421</v>
      </c>
      <c r="C92">
        <v>2</v>
      </c>
      <c r="D92">
        <v>1.450660584140711</v>
      </c>
      <c r="E92">
        <v>0.7253302920703557</v>
      </c>
      <c r="F92">
        <v>0.5480682105</v>
      </c>
      <c r="G92">
        <v>0.8695404404797477</v>
      </c>
      <c r="H92">
        <v>91</v>
      </c>
      <c r="I92">
        <v>74</v>
      </c>
      <c r="J92">
        <v>57</v>
      </c>
      <c r="K92">
        <v>17</v>
      </c>
      <c r="L92">
        <v>89</v>
      </c>
      <c r="M92">
        <v>76</v>
      </c>
      <c r="N92" s="2">
        <v>67.33333333333333</v>
      </c>
      <c r="O92" s="2">
        <v>59.5</v>
      </c>
      <c r="P92" s="2">
        <v>1</v>
      </c>
    </row>
    <row r="93" spans="1:16">
      <c r="A93" s="1" t="s">
        <v>106</v>
      </c>
      <c r="B93">
        <v>0.9560388400000001</v>
      </c>
      <c r="C93">
        <v>2</v>
      </c>
      <c r="D93">
        <v>1.143210548883049</v>
      </c>
      <c r="E93">
        <v>0.5716052744415245</v>
      </c>
      <c r="F93">
        <v>0.47801942</v>
      </c>
      <c r="G93">
        <v>0.436135557803994</v>
      </c>
      <c r="H93">
        <v>92</v>
      </c>
      <c r="I93">
        <v>75</v>
      </c>
      <c r="J93">
        <v>62</v>
      </c>
      <c r="K93">
        <v>36</v>
      </c>
      <c r="L93">
        <v>91</v>
      </c>
      <c r="M93">
        <v>83</v>
      </c>
      <c r="N93" s="2">
        <v>73.16666666666667</v>
      </c>
      <c r="O93" s="2">
        <v>66.5</v>
      </c>
      <c r="P93" s="2">
        <v>1.5</v>
      </c>
    </row>
    <row r="94" spans="1:16">
      <c r="A94" s="1" t="s">
        <v>107</v>
      </c>
      <c r="B94">
        <v>0.7821165768</v>
      </c>
      <c r="C94">
        <v>2</v>
      </c>
      <c r="D94">
        <v>0.5035451257272019</v>
      </c>
      <c r="E94">
        <v>0.2517725628636009</v>
      </c>
      <c r="F94">
        <v>0.3910582884</v>
      </c>
      <c r="G94">
        <v>0.1388969641651284</v>
      </c>
      <c r="H94">
        <v>93</v>
      </c>
      <c r="I94">
        <v>76</v>
      </c>
      <c r="J94">
        <v>82</v>
      </c>
      <c r="K94">
        <v>86</v>
      </c>
      <c r="L94">
        <v>94</v>
      </c>
      <c r="M94">
        <v>93</v>
      </c>
      <c r="N94" s="2">
        <v>87.33333333333333</v>
      </c>
      <c r="O94" s="2">
        <v>62</v>
      </c>
      <c r="P94" s="2">
        <v>1.5</v>
      </c>
    </row>
    <row r="95" spans="1:16">
      <c r="A95" s="1" t="s">
        <v>108</v>
      </c>
      <c r="B95">
        <v>0.677541077</v>
      </c>
      <c r="C95">
        <v>1</v>
      </c>
      <c r="D95">
        <v>0.5967621962177418</v>
      </c>
      <c r="E95">
        <v>0.5967621962177418</v>
      </c>
      <c r="F95">
        <v>0.677541077</v>
      </c>
      <c r="G95">
        <v>0.4043309011382542</v>
      </c>
      <c r="H95">
        <v>94</v>
      </c>
      <c r="I95">
        <v>96</v>
      </c>
      <c r="J95">
        <v>80</v>
      </c>
      <c r="K95">
        <v>33</v>
      </c>
      <c r="L95">
        <v>85</v>
      </c>
      <c r="M95">
        <v>86</v>
      </c>
      <c r="N95" s="2">
        <v>79</v>
      </c>
      <c r="O95" s="2">
        <v>52</v>
      </c>
      <c r="P95" s="2">
        <v>2</v>
      </c>
    </row>
    <row r="96" spans="1:16">
      <c r="A96" s="1" t="s">
        <v>109</v>
      </c>
      <c r="B96">
        <v>0.467737854</v>
      </c>
      <c r="C96">
        <v>1</v>
      </c>
      <c r="D96">
        <v>0.9305962280601554</v>
      </c>
      <c r="E96">
        <v>0.9305962280601554</v>
      </c>
      <c r="F96">
        <v>0.467737854</v>
      </c>
      <c r="G96">
        <v>0.4352750826533517</v>
      </c>
      <c r="H96">
        <v>95</v>
      </c>
      <c r="I96">
        <v>97</v>
      </c>
      <c r="J96">
        <v>68</v>
      </c>
      <c r="K96">
        <v>5</v>
      </c>
      <c r="L96">
        <v>92</v>
      </c>
      <c r="M96">
        <v>85</v>
      </c>
      <c r="N96" s="2">
        <v>73.66666666666667</v>
      </c>
      <c r="O96" s="2">
        <v>54</v>
      </c>
      <c r="P96" s="2">
        <v>1</v>
      </c>
    </row>
    <row r="97" spans="1:16">
      <c r="A97" s="1" t="s">
        <v>110</v>
      </c>
      <c r="B97">
        <v>0.3754047755</v>
      </c>
      <c r="C97">
        <v>2</v>
      </c>
      <c r="D97">
        <v>0.8910757247501742</v>
      </c>
      <c r="E97">
        <v>0.4455378623750871</v>
      </c>
      <c r="F97">
        <v>0.18770238775</v>
      </c>
      <c r="G97">
        <v>0.2791684186076981</v>
      </c>
      <c r="H97">
        <v>96</v>
      </c>
      <c r="I97">
        <v>77</v>
      </c>
      <c r="J97">
        <v>73</v>
      </c>
      <c r="K97">
        <v>60</v>
      </c>
      <c r="L97">
        <v>99</v>
      </c>
      <c r="M97">
        <v>88</v>
      </c>
      <c r="N97" s="2">
        <v>82.16666666666667</v>
      </c>
      <c r="O97" s="2">
        <v>52.5</v>
      </c>
      <c r="P97" s="2">
        <v>1.5</v>
      </c>
    </row>
    <row r="98" spans="1:16">
      <c r="A98" s="1" t="s">
        <v>111</v>
      </c>
      <c r="B98">
        <v>0.371930897</v>
      </c>
      <c r="C98">
        <v>1</v>
      </c>
      <c r="D98">
        <v>0.1945783696267133</v>
      </c>
      <c r="E98">
        <v>0.1945783696267133</v>
      </c>
      <c r="F98">
        <v>0.371930897</v>
      </c>
      <c r="G98">
        <v>0.07236970755206104</v>
      </c>
      <c r="H98">
        <v>97</v>
      </c>
      <c r="I98">
        <v>98</v>
      </c>
      <c r="J98">
        <v>91</v>
      </c>
      <c r="K98">
        <v>90</v>
      </c>
      <c r="L98">
        <v>95</v>
      </c>
      <c r="M98">
        <v>97</v>
      </c>
      <c r="N98" s="2">
        <v>94.66666666666667</v>
      </c>
      <c r="O98" s="2">
        <v>53</v>
      </c>
      <c r="P98" s="2">
        <v>2</v>
      </c>
    </row>
    <row r="99" spans="1:16">
      <c r="A99" s="1" t="s">
        <v>112</v>
      </c>
      <c r="B99">
        <v>0.358521163</v>
      </c>
      <c r="C99">
        <v>1</v>
      </c>
      <c r="D99">
        <v>0.386547187495462</v>
      </c>
      <c r="E99">
        <v>0.386547187495462</v>
      </c>
      <c r="F99">
        <v>0.358521163</v>
      </c>
      <c r="G99">
        <v>0.1385853472152521</v>
      </c>
      <c r="H99">
        <v>98</v>
      </c>
      <c r="I99">
        <v>99</v>
      </c>
      <c r="J99">
        <v>85</v>
      </c>
      <c r="K99">
        <v>71</v>
      </c>
      <c r="L99">
        <v>96</v>
      </c>
      <c r="M99">
        <v>94</v>
      </c>
      <c r="N99" s="2">
        <v>90.5</v>
      </c>
      <c r="O99" s="2">
        <v>58</v>
      </c>
      <c r="P99" s="2">
        <v>1</v>
      </c>
    </row>
    <row r="100" spans="1:16">
      <c r="A100" s="1" t="s">
        <v>113</v>
      </c>
      <c r="B100">
        <v>0.3539659236</v>
      </c>
      <c r="C100">
        <v>2</v>
      </c>
      <c r="D100">
        <v>0.8864247734590689</v>
      </c>
      <c r="E100">
        <v>0.4432123867295344</v>
      </c>
      <c r="F100">
        <v>0.1769829618</v>
      </c>
      <c r="G100">
        <v>0.1732169937600899</v>
      </c>
      <c r="H100">
        <v>99</v>
      </c>
      <c r="I100">
        <v>78</v>
      </c>
      <c r="J100">
        <v>74</v>
      </c>
      <c r="K100">
        <v>63</v>
      </c>
      <c r="L100">
        <v>100</v>
      </c>
      <c r="M100">
        <v>92</v>
      </c>
      <c r="N100" s="2">
        <v>84.33333333333333</v>
      </c>
      <c r="O100" s="2">
        <v>80</v>
      </c>
      <c r="P100" s="2">
        <v>1.5</v>
      </c>
    </row>
    <row r="101" spans="1:16">
      <c r="A101" s="1" t="s">
        <v>114</v>
      </c>
      <c r="B101">
        <v>0.279329538</v>
      </c>
      <c r="C101">
        <v>1</v>
      </c>
      <c r="D101">
        <v>0.2712818413563476</v>
      </c>
      <c r="E101">
        <v>0.2712818413563476</v>
      </c>
      <c r="F101">
        <v>0.279329538</v>
      </c>
      <c r="G101">
        <v>0.07577703141385786</v>
      </c>
      <c r="H101">
        <v>100</v>
      </c>
      <c r="I101">
        <v>100</v>
      </c>
      <c r="J101">
        <v>90</v>
      </c>
      <c r="K101">
        <v>84</v>
      </c>
      <c r="L101">
        <v>98</v>
      </c>
      <c r="M101">
        <v>96</v>
      </c>
      <c r="N101" s="2">
        <v>94.66666666666667</v>
      </c>
      <c r="O101" s="2">
        <v>54</v>
      </c>
      <c r="P101" s="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1"/>
  <sheetViews>
    <sheetView workbookViewId="0"/>
  </sheetViews>
  <sheetFormatPr defaultRowHeight="15"/>
  <cols>
    <col min="1" max="1" width="51.7109375" style="1" customWidth="1"/>
    <col min="2" max="10" width="17.7109375" customWidth="1"/>
    <col min="11" max="12" width="18.7109375" customWidth="1"/>
    <col min="13" max="13" width="19.7109375" customWidth="1"/>
    <col min="14" max="14" width="17.7109375" style="2" customWidth="1"/>
    <col min="15" max="16" width="19.7109375" style="2" customWidth="1"/>
  </cols>
  <sheetData>
    <row r="1" spans="1:16" s="3" customFormat="1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115</v>
      </c>
      <c r="B2">
        <v>17282.7539111634</v>
      </c>
      <c r="C2">
        <v>7</v>
      </c>
      <c r="D2">
        <v>4.482380561336548</v>
      </c>
      <c r="E2">
        <v>0.6403400801909355</v>
      </c>
      <c r="F2">
        <v>2468.964844451914</v>
      </c>
      <c r="G2">
        <v>10953.80551471626</v>
      </c>
      <c r="H2">
        <v>1</v>
      </c>
      <c r="I2">
        <v>3</v>
      </c>
      <c r="J2">
        <v>1</v>
      </c>
      <c r="K2">
        <v>24</v>
      </c>
      <c r="L2">
        <v>7</v>
      </c>
      <c r="M2">
        <v>1</v>
      </c>
      <c r="N2" s="2">
        <v>6.166666666666667</v>
      </c>
      <c r="O2" s="2">
        <v>43.42857142857143</v>
      </c>
      <c r="P2" s="2">
        <v>1.285714285714286</v>
      </c>
    </row>
    <row r="3" spans="1:16">
      <c r="A3" s="1" t="s">
        <v>116</v>
      </c>
      <c r="B3">
        <v>12963.8265148719</v>
      </c>
      <c r="C3">
        <v>9</v>
      </c>
      <c r="D3">
        <v>4.316145264265226</v>
      </c>
      <c r="E3">
        <v>0.4795716960294696</v>
      </c>
      <c r="F3">
        <v>1440.4251683191</v>
      </c>
      <c r="G3">
        <v>8197.997928996778</v>
      </c>
      <c r="H3">
        <v>2</v>
      </c>
      <c r="I3">
        <v>1</v>
      </c>
      <c r="J3">
        <v>2</v>
      </c>
      <c r="K3">
        <v>30</v>
      </c>
      <c r="L3">
        <v>11</v>
      </c>
      <c r="M3">
        <v>2</v>
      </c>
      <c r="N3" s="2">
        <v>8</v>
      </c>
      <c r="O3" s="2">
        <v>31</v>
      </c>
      <c r="P3" s="2">
        <v>1.666666666666667</v>
      </c>
    </row>
    <row r="4" spans="1:16">
      <c r="A4" s="1" t="s">
        <v>117</v>
      </c>
      <c r="B4">
        <v>10685.48587638</v>
      </c>
      <c r="C4">
        <v>2</v>
      </c>
      <c r="D4">
        <v>1.313823267722586</v>
      </c>
      <c r="E4">
        <v>0.6569116338612931</v>
      </c>
      <c r="F4">
        <v>5342.74293819</v>
      </c>
      <c r="G4">
        <v>4808.738411808358</v>
      </c>
      <c r="H4">
        <v>3</v>
      </c>
      <c r="I4">
        <v>11</v>
      </c>
      <c r="J4">
        <v>12</v>
      </c>
      <c r="K4">
        <v>23</v>
      </c>
      <c r="L4">
        <v>3</v>
      </c>
      <c r="M4">
        <v>3</v>
      </c>
      <c r="N4" s="2">
        <v>9.166666666666666</v>
      </c>
      <c r="O4" s="2">
        <v>21</v>
      </c>
      <c r="P4" s="2">
        <v>1.5</v>
      </c>
    </row>
    <row r="5" spans="1:16">
      <c r="A5" s="1" t="s">
        <v>118</v>
      </c>
      <c r="B5">
        <v>10669.82495</v>
      </c>
      <c r="C5">
        <v>1</v>
      </c>
      <c r="D5">
        <v>0.1841780437628577</v>
      </c>
      <c r="E5">
        <v>0.1841780437628577</v>
      </c>
      <c r="F5">
        <v>10669.82495</v>
      </c>
      <c r="G5">
        <v>1965.147486583131</v>
      </c>
      <c r="H5">
        <v>4</v>
      </c>
      <c r="I5">
        <v>30</v>
      </c>
      <c r="J5">
        <v>69</v>
      </c>
      <c r="K5">
        <v>67</v>
      </c>
      <c r="L5">
        <v>1</v>
      </c>
      <c r="M5">
        <v>7</v>
      </c>
      <c r="N5" s="2">
        <v>29.66666666666667</v>
      </c>
      <c r="O5" s="2">
        <v>0</v>
      </c>
      <c r="P5" s="2">
        <v>2</v>
      </c>
    </row>
    <row r="6" spans="1:16">
      <c r="A6" s="1" t="s">
        <v>119</v>
      </c>
      <c r="B6">
        <v>8824.353999999999</v>
      </c>
      <c r="C6">
        <v>1</v>
      </c>
      <c r="D6">
        <v>0.3658874135028988</v>
      </c>
      <c r="E6">
        <v>0.3658874135028988</v>
      </c>
      <c r="F6">
        <v>8824.353999999999</v>
      </c>
      <c r="G6">
        <v>3228.720060893959</v>
      </c>
      <c r="H6">
        <v>5</v>
      </c>
      <c r="I6">
        <v>31</v>
      </c>
      <c r="J6">
        <v>55</v>
      </c>
      <c r="K6">
        <v>46</v>
      </c>
      <c r="L6">
        <v>2</v>
      </c>
      <c r="M6">
        <v>4</v>
      </c>
      <c r="N6" s="2">
        <v>23.83333333333333</v>
      </c>
      <c r="O6" s="2">
        <v>0</v>
      </c>
      <c r="P6" s="2">
        <v>1</v>
      </c>
    </row>
    <row r="7" spans="1:16">
      <c r="A7" s="1" t="s">
        <v>120</v>
      </c>
      <c r="B7">
        <v>7905.069957224701</v>
      </c>
      <c r="C7">
        <v>8</v>
      </c>
      <c r="D7">
        <v>3.664173781855578</v>
      </c>
      <c r="E7">
        <v>0.4580217227319472</v>
      </c>
      <c r="F7">
        <v>988.1337446530877</v>
      </c>
      <c r="G7">
        <v>1489.891348868753</v>
      </c>
      <c r="H7">
        <v>6</v>
      </c>
      <c r="I7">
        <v>2</v>
      </c>
      <c r="J7">
        <v>3</v>
      </c>
      <c r="K7">
        <v>36</v>
      </c>
      <c r="L7">
        <v>17</v>
      </c>
      <c r="M7">
        <v>9</v>
      </c>
      <c r="N7" s="2">
        <v>12.16666666666667</v>
      </c>
      <c r="O7" s="2">
        <v>31.625</v>
      </c>
      <c r="P7" s="2">
        <v>1.75</v>
      </c>
    </row>
    <row r="8" spans="1:16">
      <c r="A8" s="1" t="s">
        <v>121</v>
      </c>
      <c r="B8">
        <v>5213.92798</v>
      </c>
      <c r="C8">
        <v>1</v>
      </c>
      <c r="D8">
        <v>0.4595624893797189</v>
      </c>
      <c r="E8">
        <v>0.4595624893797189</v>
      </c>
      <c r="F8">
        <v>5213.92798</v>
      </c>
      <c r="G8">
        <v>2396.12572193537</v>
      </c>
      <c r="H8">
        <v>7</v>
      </c>
      <c r="I8">
        <v>32</v>
      </c>
      <c r="J8">
        <v>45</v>
      </c>
      <c r="K8">
        <v>34</v>
      </c>
      <c r="L8">
        <v>4</v>
      </c>
      <c r="M8">
        <v>5</v>
      </c>
      <c r="N8" s="2">
        <v>21.16666666666667</v>
      </c>
      <c r="O8" s="2">
        <v>1</v>
      </c>
      <c r="P8" s="2">
        <v>2</v>
      </c>
    </row>
    <row r="9" spans="1:16">
      <c r="A9" s="1" t="s">
        <v>122</v>
      </c>
      <c r="B9">
        <v>4197.150509999999</v>
      </c>
      <c r="C9">
        <v>1</v>
      </c>
      <c r="D9">
        <v>0.3595899968290784</v>
      </c>
      <c r="E9">
        <v>0.3595899968290784</v>
      </c>
      <c r="F9">
        <v>4197.150509999999</v>
      </c>
      <c r="G9">
        <v>1509.253338582065</v>
      </c>
      <c r="H9">
        <v>8</v>
      </c>
      <c r="I9">
        <v>33</v>
      </c>
      <c r="J9">
        <v>57</v>
      </c>
      <c r="K9">
        <v>48</v>
      </c>
      <c r="L9">
        <v>5</v>
      </c>
      <c r="M9">
        <v>8</v>
      </c>
      <c r="N9" s="2">
        <v>26.5</v>
      </c>
      <c r="O9" s="2">
        <v>1</v>
      </c>
      <c r="P9" s="2">
        <v>1</v>
      </c>
    </row>
    <row r="10" spans="1:16">
      <c r="A10" s="1" t="s">
        <v>123</v>
      </c>
      <c r="B10">
        <v>2897.8152055731</v>
      </c>
      <c r="C10">
        <v>4</v>
      </c>
      <c r="D10">
        <v>2.708627976263932</v>
      </c>
      <c r="E10">
        <v>0.677156994065983</v>
      </c>
      <c r="F10">
        <v>724.4538013932751</v>
      </c>
      <c r="G10">
        <v>1468.995470118824</v>
      </c>
      <c r="H10">
        <v>9</v>
      </c>
      <c r="I10">
        <v>6</v>
      </c>
      <c r="J10">
        <v>6</v>
      </c>
      <c r="K10">
        <v>22</v>
      </c>
      <c r="L10">
        <v>18</v>
      </c>
      <c r="M10">
        <v>10</v>
      </c>
      <c r="N10" s="2">
        <v>11.83333333333333</v>
      </c>
      <c r="O10" s="2">
        <v>36.5</v>
      </c>
      <c r="P10" s="2">
        <v>1.25</v>
      </c>
    </row>
    <row r="11" spans="1:16">
      <c r="A11" s="1" t="s">
        <v>124</v>
      </c>
      <c r="B11">
        <v>2591.65247</v>
      </c>
      <c r="C11">
        <v>1</v>
      </c>
      <c r="D11">
        <v>0.8072065042158192</v>
      </c>
      <c r="E11">
        <v>0.8072065042158192</v>
      </c>
      <c r="F11">
        <v>2591.65247</v>
      </c>
      <c r="G11">
        <v>2091.998730450993</v>
      </c>
      <c r="H11">
        <v>10</v>
      </c>
      <c r="I11">
        <v>34</v>
      </c>
      <c r="J11">
        <v>31</v>
      </c>
      <c r="K11">
        <v>15</v>
      </c>
      <c r="L11">
        <v>6</v>
      </c>
      <c r="M11">
        <v>6</v>
      </c>
      <c r="N11" s="2">
        <v>17</v>
      </c>
      <c r="O11" s="2">
        <v>2</v>
      </c>
      <c r="P11" s="2">
        <v>1</v>
      </c>
    </row>
    <row r="12" spans="1:16">
      <c r="A12" s="1" t="s">
        <v>125</v>
      </c>
      <c r="B12">
        <v>1983.269063587</v>
      </c>
      <c r="C12">
        <v>2</v>
      </c>
      <c r="D12">
        <v>0.6653020103752409</v>
      </c>
      <c r="E12">
        <v>0.3326510051876205</v>
      </c>
      <c r="F12">
        <v>991.6345317935001</v>
      </c>
      <c r="G12">
        <v>610.4026830759956</v>
      </c>
      <c r="H12">
        <v>11</v>
      </c>
      <c r="I12">
        <v>12</v>
      </c>
      <c r="J12">
        <v>39</v>
      </c>
      <c r="K12">
        <v>52</v>
      </c>
      <c r="L12">
        <v>16</v>
      </c>
      <c r="M12">
        <v>13</v>
      </c>
      <c r="N12" s="2">
        <v>23.83333333333333</v>
      </c>
      <c r="O12" s="2">
        <v>31.5</v>
      </c>
      <c r="P12" s="2">
        <v>2</v>
      </c>
    </row>
    <row r="13" spans="1:16">
      <c r="A13" s="1" t="s">
        <v>126</v>
      </c>
      <c r="B13">
        <v>1964.723446</v>
      </c>
      <c r="C13">
        <v>1</v>
      </c>
      <c r="D13">
        <v>0.05812605199177108</v>
      </c>
      <c r="E13">
        <v>0.05812605199177108</v>
      </c>
      <c r="F13">
        <v>1964.723446</v>
      </c>
      <c r="G13">
        <v>114.2016171716476</v>
      </c>
      <c r="H13">
        <v>12</v>
      </c>
      <c r="I13">
        <v>35</v>
      </c>
      <c r="J13">
        <v>93</v>
      </c>
      <c r="K13">
        <v>92</v>
      </c>
      <c r="L13">
        <v>8</v>
      </c>
      <c r="M13">
        <v>30</v>
      </c>
      <c r="N13" s="2">
        <v>45</v>
      </c>
      <c r="O13" s="2">
        <v>0</v>
      </c>
      <c r="P13" s="2">
        <v>2</v>
      </c>
    </row>
    <row r="14" spans="1:16">
      <c r="A14" s="1" t="s">
        <v>127</v>
      </c>
      <c r="B14">
        <v>1543.528718</v>
      </c>
      <c r="C14">
        <v>1</v>
      </c>
      <c r="D14">
        <v>0.05216542175308275</v>
      </c>
      <c r="E14">
        <v>0.05216542175308275</v>
      </c>
      <c r="F14">
        <v>1543.528718</v>
      </c>
      <c r="G14">
        <v>80.51882656246514</v>
      </c>
      <c r="H14">
        <v>13</v>
      </c>
      <c r="I14">
        <v>36</v>
      </c>
      <c r="J14">
        <v>94</v>
      </c>
      <c r="K14">
        <v>93</v>
      </c>
      <c r="L14">
        <v>9</v>
      </c>
      <c r="M14">
        <v>35</v>
      </c>
      <c r="N14" s="2">
        <v>46.66666666666666</v>
      </c>
      <c r="O14" s="2">
        <v>1</v>
      </c>
      <c r="P14" s="2">
        <v>2</v>
      </c>
    </row>
    <row r="15" spans="1:16">
      <c r="A15" s="1" t="s">
        <v>128</v>
      </c>
      <c r="B15">
        <v>1499.231929</v>
      </c>
      <c r="C15">
        <v>1</v>
      </c>
      <c r="D15">
        <v>0.4237654799427352</v>
      </c>
      <c r="E15">
        <v>0.4237654799427352</v>
      </c>
      <c r="F15">
        <v>1499.231929</v>
      </c>
      <c r="G15">
        <v>635.3227379381576</v>
      </c>
      <c r="H15">
        <v>14</v>
      </c>
      <c r="I15">
        <v>37</v>
      </c>
      <c r="J15">
        <v>50</v>
      </c>
      <c r="K15">
        <v>40</v>
      </c>
      <c r="L15">
        <v>10</v>
      </c>
      <c r="M15">
        <v>11</v>
      </c>
      <c r="N15" s="2">
        <v>27</v>
      </c>
      <c r="O15" s="2">
        <v>3</v>
      </c>
      <c r="P15" s="2">
        <v>2</v>
      </c>
    </row>
    <row r="16" spans="1:16">
      <c r="A16" s="1" t="s">
        <v>129</v>
      </c>
      <c r="B16">
        <v>1395.6145066</v>
      </c>
      <c r="C16">
        <v>1</v>
      </c>
      <c r="D16">
        <v>0.1927934955332368</v>
      </c>
      <c r="E16">
        <v>0.1927934955332368</v>
      </c>
      <c r="F16">
        <v>1395.6145066</v>
      </c>
      <c r="G16">
        <v>269.0653991443075</v>
      </c>
      <c r="H16">
        <v>15</v>
      </c>
      <c r="I16">
        <v>38</v>
      </c>
      <c r="J16">
        <v>66</v>
      </c>
      <c r="K16">
        <v>64</v>
      </c>
      <c r="L16">
        <v>12</v>
      </c>
      <c r="M16">
        <v>22</v>
      </c>
      <c r="N16" s="2">
        <v>36.16666666666666</v>
      </c>
      <c r="O16" s="2">
        <v>2</v>
      </c>
      <c r="P16" s="2">
        <v>1</v>
      </c>
    </row>
    <row r="17" spans="1:16">
      <c r="A17" s="1" t="s">
        <v>130</v>
      </c>
      <c r="B17">
        <v>1354.876282</v>
      </c>
      <c r="C17">
        <v>1</v>
      </c>
      <c r="D17">
        <v>0.3817420243177939</v>
      </c>
      <c r="E17">
        <v>0.3817420243177939</v>
      </c>
      <c r="F17">
        <v>1354.876282</v>
      </c>
      <c r="G17">
        <v>517.2132145908463</v>
      </c>
      <c r="H17">
        <v>16</v>
      </c>
      <c r="I17">
        <v>39</v>
      </c>
      <c r="J17">
        <v>53</v>
      </c>
      <c r="K17">
        <v>44</v>
      </c>
      <c r="L17">
        <v>13</v>
      </c>
      <c r="M17">
        <v>15</v>
      </c>
      <c r="N17" s="2">
        <v>30</v>
      </c>
      <c r="O17" s="2">
        <v>3</v>
      </c>
      <c r="P17" s="2">
        <v>1</v>
      </c>
    </row>
    <row r="18" spans="1:16">
      <c r="A18" s="1" t="s">
        <v>131</v>
      </c>
      <c r="B18">
        <v>1235.184449</v>
      </c>
      <c r="C18">
        <v>1</v>
      </c>
      <c r="D18">
        <v>0.2958067140445011</v>
      </c>
      <c r="E18">
        <v>0.2958067140445011</v>
      </c>
      <c r="F18">
        <v>1235.184449</v>
      </c>
      <c r="G18">
        <v>365.3758530975577</v>
      </c>
      <c r="H18">
        <v>17</v>
      </c>
      <c r="I18">
        <v>40</v>
      </c>
      <c r="J18">
        <v>63</v>
      </c>
      <c r="K18">
        <v>59</v>
      </c>
      <c r="L18">
        <v>14</v>
      </c>
      <c r="M18">
        <v>19</v>
      </c>
      <c r="N18" s="2">
        <v>35.33333333333334</v>
      </c>
      <c r="O18" s="2">
        <v>4</v>
      </c>
      <c r="P18" s="2">
        <v>2</v>
      </c>
    </row>
    <row r="19" spans="1:16">
      <c r="A19" s="1" t="s">
        <v>132</v>
      </c>
      <c r="B19">
        <v>1045.6878056</v>
      </c>
      <c r="C19">
        <v>1</v>
      </c>
      <c r="D19">
        <v>0.4005010477836662</v>
      </c>
      <c r="E19">
        <v>0.4005010477836662</v>
      </c>
      <c r="F19">
        <v>1045.6878056</v>
      </c>
      <c r="G19">
        <v>418.7990617974027</v>
      </c>
      <c r="H19">
        <v>18</v>
      </c>
      <c r="I19">
        <v>41</v>
      </c>
      <c r="J19">
        <v>51</v>
      </c>
      <c r="K19">
        <v>42</v>
      </c>
      <c r="L19">
        <v>15</v>
      </c>
      <c r="M19">
        <v>16</v>
      </c>
      <c r="N19" s="2">
        <v>30.5</v>
      </c>
      <c r="O19" s="2">
        <v>4</v>
      </c>
      <c r="P19" s="2">
        <v>2</v>
      </c>
    </row>
    <row r="20" spans="1:16">
      <c r="A20" s="1" t="s">
        <v>133</v>
      </c>
      <c r="B20">
        <v>785.67434095</v>
      </c>
      <c r="C20">
        <v>2</v>
      </c>
      <c r="D20">
        <v>1.633061302810368</v>
      </c>
      <c r="E20">
        <v>0.816530651405184</v>
      </c>
      <c r="F20">
        <v>392.837170475</v>
      </c>
      <c r="G20">
        <v>588.9825171585619</v>
      </c>
      <c r="H20">
        <v>19</v>
      </c>
      <c r="I20">
        <v>13</v>
      </c>
      <c r="J20">
        <v>9</v>
      </c>
      <c r="K20">
        <v>13</v>
      </c>
      <c r="L20">
        <v>24</v>
      </c>
      <c r="M20">
        <v>14</v>
      </c>
      <c r="N20" s="2">
        <v>15.33333333333333</v>
      </c>
      <c r="O20" s="2">
        <v>13</v>
      </c>
      <c r="P20" s="2">
        <v>2</v>
      </c>
    </row>
    <row r="21" spans="1:16">
      <c r="A21" s="1" t="s">
        <v>134</v>
      </c>
      <c r="B21">
        <v>707.6370850000001</v>
      </c>
      <c r="C21">
        <v>1</v>
      </c>
      <c r="D21">
        <v>0.3210251479394655</v>
      </c>
      <c r="E21">
        <v>0.3210251479394655</v>
      </c>
      <c r="F21">
        <v>707.6370850000001</v>
      </c>
      <c r="G21">
        <v>227.1692998995772</v>
      </c>
      <c r="H21">
        <v>20</v>
      </c>
      <c r="I21">
        <v>42</v>
      </c>
      <c r="J21">
        <v>59</v>
      </c>
      <c r="K21">
        <v>53</v>
      </c>
      <c r="L21">
        <v>19</v>
      </c>
      <c r="M21">
        <v>24</v>
      </c>
      <c r="N21" s="2">
        <v>36.16666666666666</v>
      </c>
      <c r="O21" s="2">
        <v>3</v>
      </c>
      <c r="P21" s="2">
        <v>2</v>
      </c>
    </row>
    <row r="22" spans="1:16">
      <c r="A22" s="1" t="s">
        <v>135</v>
      </c>
      <c r="B22">
        <v>704.0003450280001</v>
      </c>
      <c r="C22">
        <v>2</v>
      </c>
      <c r="D22">
        <v>1.247929531317366</v>
      </c>
      <c r="E22">
        <v>0.6239647656586832</v>
      </c>
      <c r="F22">
        <v>352.000172514</v>
      </c>
      <c r="G22">
        <v>214.6911237285016</v>
      </c>
      <c r="H22">
        <v>21</v>
      </c>
      <c r="I22">
        <v>14</v>
      </c>
      <c r="J22">
        <v>13</v>
      </c>
      <c r="K22">
        <v>25</v>
      </c>
      <c r="L22">
        <v>28</v>
      </c>
      <c r="M22">
        <v>25</v>
      </c>
      <c r="N22" s="2">
        <v>21</v>
      </c>
      <c r="O22" s="2">
        <v>26</v>
      </c>
      <c r="P22" s="2">
        <v>1</v>
      </c>
    </row>
    <row r="23" spans="1:16">
      <c r="A23" s="1" t="s">
        <v>136</v>
      </c>
      <c r="B23">
        <v>703.482520902</v>
      </c>
      <c r="C23">
        <v>4</v>
      </c>
      <c r="D23">
        <v>2.748075176092092</v>
      </c>
      <c r="E23">
        <v>0.687018794023023</v>
      </c>
      <c r="F23">
        <v>175.8706302255</v>
      </c>
      <c r="G23">
        <v>616.9859128548263</v>
      </c>
      <c r="H23">
        <v>22</v>
      </c>
      <c r="I23">
        <v>7</v>
      </c>
      <c r="J23">
        <v>5</v>
      </c>
      <c r="K23">
        <v>21</v>
      </c>
      <c r="L23">
        <v>38</v>
      </c>
      <c r="M23">
        <v>12</v>
      </c>
      <c r="N23" s="2">
        <v>17.5</v>
      </c>
      <c r="O23" s="2">
        <v>34</v>
      </c>
      <c r="P23" s="2">
        <v>1.25</v>
      </c>
    </row>
    <row r="24" spans="1:16">
      <c r="A24" s="1" t="s">
        <v>137</v>
      </c>
      <c r="B24">
        <v>672.6839363890001</v>
      </c>
      <c r="C24">
        <v>7</v>
      </c>
      <c r="D24">
        <v>3.430592844804489</v>
      </c>
      <c r="E24">
        <v>0.4900846921149271</v>
      </c>
      <c r="F24">
        <v>96.09770519842859</v>
      </c>
      <c r="G24">
        <v>208.2118373595608</v>
      </c>
      <c r="H24">
        <v>23</v>
      </c>
      <c r="I24">
        <v>4</v>
      </c>
      <c r="J24">
        <v>4</v>
      </c>
      <c r="K24">
        <v>29</v>
      </c>
      <c r="L24">
        <v>48</v>
      </c>
      <c r="M24">
        <v>26</v>
      </c>
      <c r="N24" s="2">
        <v>22.33333333333333</v>
      </c>
      <c r="O24" s="2">
        <v>34</v>
      </c>
      <c r="P24" s="2">
        <v>1.428571428571429</v>
      </c>
    </row>
    <row r="25" spans="1:16">
      <c r="A25" s="1" t="s">
        <v>138</v>
      </c>
      <c r="B25">
        <v>663.6293943000001</v>
      </c>
      <c r="C25">
        <v>1</v>
      </c>
      <c r="D25">
        <v>0.06071687705507008</v>
      </c>
      <c r="E25">
        <v>0.06071687705507008</v>
      </c>
      <c r="F25">
        <v>663.6293943000001</v>
      </c>
      <c r="G25">
        <v>40.29350434384373</v>
      </c>
      <c r="H25">
        <v>24</v>
      </c>
      <c r="I25">
        <v>43</v>
      </c>
      <c r="J25">
        <v>92</v>
      </c>
      <c r="K25">
        <v>91</v>
      </c>
      <c r="L25">
        <v>20</v>
      </c>
      <c r="M25">
        <v>53</v>
      </c>
      <c r="N25" s="2">
        <v>53.83333333333334</v>
      </c>
      <c r="O25" s="2">
        <v>3</v>
      </c>
      <c r="P25" s="2">
        <v>2</v>
      </c>
    </row>
    <row r="26" spans="1:16">
      <c r="A26" s="1" t="s">
        <v>139</v>
      </c>
      <c r="B26">
        <v>481.060867</v>
      </c>
      <c r="C26">
        <v>1</v>
      </c>
      <c r="D26">
        <v>0.856893225138228</v>
      </c>
      <c r="E26">
        <v>0.856893225138228</v>
      </c>
      <c r="F26">
        <v>481.060867</v>
      </c>
      <c r="G26">
        <v>412.2177978114221</v>
      </c>
      <c r="H26">
        <v>25</v>
      </c>
      <c r="I26">
        <v>44</v>
      </c>
      <c r="J26">
        <v>26</v>
      </c>
      <c r="K26">
        <v>9</v>
      </c>
      <c r="L26">
        <v>21</v>
      </c>
      <c r="M26">
        <v>17</v>
      </c>
      <c r="N26" s="2">
        <v>23.66666666666667</v>
      </c>
      <c r="O26" s="2">
        <v>6</v>
      </c>
      <c r="P26" s="2">
        <v>1</v>
      </c>
    </row>
    <row r="27" spans="1:16">
      <c r="A27" s="1" t="s">
        <v>140</v>
      </c>
      <c r="B27">
        <v>473.273086</v>
      </c>
      <c r="C27">
        <v>1</v>
      </c>
      <c r="D27">
        <v>0.8394719204671939</v>
      </c>
      <c r="E27">
        <v>0.8394719204671939</v>
      </c>
      <c r="F27">
        <v>473.273086</v>
      </c>
      <c r="G27">
        <v>397.2994664098554</v>
      </c>
      <c r="H27">
        <v>26</v>
      </c>
      <c r="I27">
        <v>45</v>
      </c>
      <c r="J27">
        <v>29</v>
      </c>
      <c r="K27">
        <v>12</v>
      </c>
      <c r="L27">
        <v>22</v>
      </c>
      <c r="M27">
        <v>18</v>
      </c>
      <c r="N27" s="2">
        <v>25.33333333333333</v>
      </c>
      <c r="O27" s="2">
        <v>7</v>
      </c>
      <c r="P27" s="2">
        <v>1</v>
      </c>
    </row>
    <row r="28" spans="1:16">
      <c r="A28" s="1" t="s">
        <v>141</v>
      </c>
      <c r="B28">
        <v>395.343765</v>
      </c>
      <c r="C28">
        <v>1</v>
      </c>
      <c r="D28">
        <v>0.7569380340273126</v>
      </c>
      <c r="E28">
        <v>0.7569380340273126</v>
      </c>
      <c r="F28">
        <v>395.343765</v>
      </c>
      <c r="G28">
        <v>299.2507322440559</v>
      </c>
      <c r="H28">
        <v>27</v>
      </c>
      <c r="I28">
        <v>46</v>
      </c>
      <c r="J28">
        <v>34</v>
      </c>
      <c r="K28">
        <v>18</v>
      </c>
      <c r="L28">
        <v>23</v>
      </c>
      <c r="M28">
        <v>21</v>
      </c>
      <c r="N28" s="2">
        <v>28.16666666666667</v>
      </c>
      <c r="O28" s="2">
        <v>6</v>
      </c>
      <c r="P28" s="2">
        <v>2</v>
      </c>
    </row>
    <row r="29" spans="1:16">
      <c r="A29" s="1" t="s">
        <v>142</v>
      </c>
      <c r="B29">
        <v>375.1184385</v>
      </c>
      <c r="C29">
        <v>1</v>
      </c>
      <c r="D29">
        <v>0.119655809507627</v>
      </c>
      <c r="E29">
        <v>0.119655809507627</v>
      </c>
      <c r="F29">
        <v>375.1184385</v>
      </c>
      <c r="G29">
        <v>44.88510041995448</v>
      </c>
      <c r="H29">
        <v>28</v>
      </c>
      <c r="I29">
        <v>47</v>
      </c>
      <c r="J29">
        <v>76</v>
      </c>
      <c r="K29">
        <v>74</v>
      </c>
      <c r="L29">
        <v>25</v>
      </c>
      <c r="M29">
        <v>48</v>
      </c>
      <c r="N29" s="2">
        <v>49.66666666666666</v>
      </c>
      <c r="O29" s="2">
        <v>5</v>
      </c>
      <c r="P29" s="2">
        <v>1</v>
      </c>
    </row>
    <row r="30" spans="1:16">
      <c r="A30" s="1" t="s">
        <v>143</v>
      </c>
      <c r="B30">
        <v>374.9816478516</v>
      </c>
      <c r="C30">
        <v>2</v>
      </c>
      <c r="D30">
        <v>1.034674171541882</v>
      </c>
      <c r="E30">
        <v>0.5173370857709411</v>
      </c>
      <c r="F30">
        <v>187.4908239258</v>
      </c>
      <c r="G30">
        <v>198.4411435686266</v>
      </c>
      <c r="H30">
        <v>29</v>
      </c>
      <c r="I30">
        <v>15</v>
      </c>
      <c r="J30">
        <v>15</v>
      </c>
      <c r="K30">
        <v>27</v>
      </c>
      <c r="L30">
        <v>37</v>
      </c>
      <c r="M30">
        <v>27</v>
      </c>
      <c r="N30" s="2">
        <v>25</v>
      </c>
      <c r="O30" s="2">
        <v>47.5</v>
      </c>
      <c r="P30" s="2">
        <v>2</v>
      </c>
    </row>
    <row r="31" spans="1:16">
      <c r="A31" s="1" t="s">
        <v>144</v>
      </c>
      <c r="B31">
        <v>370.9876097</v>
      </c>
      <c r="C31">
        <v>1</v>
      </c>
      <c r="D31">
        <v>0.13422658086835</v>
      </c>
      <c r="E31">
        <v>0.13422658086835</v>
      </c>
      <c r="F31">
        <v>370.9876097</v>
      </c>
      <c r="G31">
        <v>49.79639839455292</v>
      </c>
      <c r="H31">
        <v>30</v>
      </c>
      <c r="I31">
        <v>48</v>
      </c>
      <c r="J31">
        <v>72</v>
      </c>
      <c r="K31">
        <v>70</v>
      </c>
      <c r="L31">
        <v>26</v>
      </c>
      <c r="M31">
        <v>44</v>
      </c>
      <c r="N31" s="2">
        <v>48.33333333333334</v>
      </c>
      <c r="O31" s="2">
        <v>5</v>
      </c>
      <c r="P31" s="2">
        <v>2</v>
      </c>
    </row>
    <row r="32" spans="1:16">
      <c r="A32" s="1" t="s">
        <v>145</v>
      </c>
      <c r="B32">
        <v>358.966248</v>
      </c>
      <c r="C32">
        <v>1</v>
      </c>
      <c r="D32">
        <v>0.2749375781479169</v>
      </c>
      <c r="E32">
        <v>0.2749375781479169</v>
      </c>
      <c r="F32">
        <v>358.966248</v>
      </c>
      <c r="G32">
        <v>98.69331086196452</v>
      </c>
      <c r="H32">
        <v>31</v>
      </c>
      <c r="I32">
        <v>49</v>
      </c>
      <c r="J32">
        <v>64</v>
      </c>
      <c r="K32">
        <v>60</v>
      </c>
      <c r="L32">
        <v>27</v>
      </c>
      <c r="M32">
        <v>32</v>
      </c>
      <c r="N32" s="2">
        <v>43.83333333333334</v>
      </c>
      <c r="O32" s="2">
        <v>4</v>
      </c>
      <c r="P32" s="2">
        <v>2</v>
      </c>
    </row>
    <row r="33" spans="1:16">
      <c r="A33" s="1" t="s">
        <v>146</v>
      </c>
      <c r="B33">
        <v>337.060211</v>
      </c>
      <c r="C33">
        <v>1</v>
      </c>
      <c r="D33">
        <v>0.7894029161563979</v>
      </c>
      <c r="E33">
        <v>0.7894029161563979</v>
      </c>
      <c r="F33">
        <v>337.060211</v>
      </c>
      <c r="G33">
        <v>266.0763134836908</v>
      </c>
      <c r="H33">
        <v>32</v>
      </c>
      <c r="I33">
        <v>50</v>
      </c>
      <c r="J33">
        <v>32</v>
      </c>
      <c r="K33">
        <v>16</v>
      </c>
      <c r="L33">
        <v>29</v>
      </c>
      <c r="M33">
        <v>23</v>
      </c>
      <c r="N33" s="2">
        <v>30.33333333333333</v>
      </c>
      <c r="O33" s="2">
        <v>8</v>
      </c>
      <c r="P33" s="2">
        <v>2</v>
      </c>
    </row>
    <row r="34" spans="1:16">
      <c r="A34" s="1" t="s">
        <v>147</v>
      </c>
      <c r="B34">
        <v>331.153839</v>
      </c>
      <c r="C34">
        <v>1</v>
      </c>
      <c r="D34">
        <v>0.9141322412561831</v>
      </c>
      <c r="E34">
        <v>0.9141322412561831</v>
      </c>
      <c r="F34">
        <v>331.153839</v>
      </c>
      <c r="G34">
        <v>302.7184010456592</v>
      </c>
      <c r="H34">
        <v>33</v>
      </c>
      <c r="I34">
        <v>51</v>
      </c>
      <c r="J34">
        <v>20</v>
      </c>
      <c r="K34">
        <v>3</v>
      </c>
      <c r="L34">
        <v>30</v>
      </c>
      <c r="M34">
        <v>20</v>
      </c>
      <c r="N34" s="2">
        <v>26.16666666666667</v>
      </c>
      <c r="O34" s="2">
        <v>8</v>
      </c>
      <c r="P34" s="2">
        <v>1</v>
      </c>
    </row>
    <row r="35" spans="1:16">
      <c r="A35" s="1" t="s">
        <v>148</v>
      </c>
      <c r="B35">
        <v>304.822176912</v>
      </c>
      <c r="C35">
        <v>2</v>
      </c>
      <c r="D35">
        <v>0.144786376372768</v>
      </c>
      <c r="E35">
        <v>0.07239318818638399</v>
      </c>
      <c r="F35">
        <v>152.411088456</v>
      </c>
      <c r="G35">
        <v>42.7303442377216</v>
      </c>
      <c r="H35">
        <v>34</v>
      </c>
      <c r="I35">
        <v>16</v>
      </c>
      <c r="J35">
        <v>71</v>
      </c>
      <c r="K35">
        <v>88</v>
      </c>
      <c r="L35">
        <v>41</v>
      </c>
      <c r="M35">
        <v>51</v>
      </c>
      <c r="N35" s="2">
        <v>50.16666666666666</v>
      </c>
      <c r="O35" s="2">
        <v>6</v>
      </c>
      <c r="P35" s="2">
        <v>1.5</v>
      </c>
    </row>
    <row r="36" spans="1:16">
      <c r="A36" s="1" t="s">
        <v>149</v>
      </c>
      <c r="B36">
        <v>288.5312496</v>
      </c>
      <c r="C36">
        <v>1</v>
      </c>
      <c r="D36">
        <v>0.160528018266781</v>
      </c>
      <c r="E36">
        <v>0.160528018266781</v>
      </c>
      <c r="F36">
        <v>288.5312496</v>
      </c>
      <c r="G36">
        <v>46.31734970632595</v>
      </c>
      <c r="H36">
        <v>35</v>
      </c>
      <c r="I36">
        <v>52</v>
      </c>
      <c r="J36">
        <v>70</v>
      </c>
      <c r="K36">
        <v>69</v>
      </c>
      <c r="L36">
        <v>31</v>
      </c>
      <c r="M36">
        <v>46</v>
      </c>
      <c r="N36" s="2">
        <v>50.5</v>
      </c>
      <c r="O36" s="2">
        <v>7</v>
      </c>
      <c r="P36" s="2">
        <v>1</v>
      </c>
    </row>
    <row r="37" spans="1:16">
      <c r="A37" s="1" t="s">
        <v>150</v>
      </c>
      <c r="B37">
        <v>263.0939334</v>
      </c>
      <c r="C37">
        <v>1</v>
      </c>
      <c r="D37">
        <v>0.02875463477774722</v>
      </c>
      <c r="E37">
        <v>0.02875463477774722</v>
      </c>
      <c r="F37">
        <v>263.0939334</v>
      </c>
      <c r="G37">
        <v>7.56516996715795</v>
      </c>
      <c r="H37">
        <v>36</v>
      </c>
      <c r="I37">
        <v>53</v>
      </c>
      <c r="J37">
        <v>97</v>
      </c>
      <c r="K37">
        <v>97</v>
      </c>
      <c r="L37">
        <v>32</v>
      </c>
      <c r="M37">
        <v>81</v>
      </c>
      <c r="N37" s="2">
        <v>66</v>
      </c>
      <c r="O37" s="2">
        <v>4</v>
      </c>
      <c r="P37" s="2">
        <v>2</v>
      </c>
    </row>
    <row r="38" spans="1:16">
      <c r="A38" s="1" t="s">
        <v>151</v>
      </c>
      <c r="B38">
        <v>255.8585959061</v>
      </c>
      <c r="C38">
        <v>5</v>
      </c>
      <c r="D38">
        <v>2.052631477173384</v>
      </c>
      <c r="E38">
        <v>0.4105262954346768</v>
      </c>
      <c r="F38">
        <v>51.17171918122</v>
      </c>
      <c r="G38">
        <v>177.5882332401559</v>
      </c>
      <c r="H38">
        <v>37</v>
      </c>
      <c r="I38">
        <v>5</v>
      </c>
      <c r="J38">
        <v>7</v>
      </c>
      <c r="K38">
        <v>41</v>
      </c>
      <c r="L38">
        <v>60</v>
      </c>
      <c r="M38">
        <v>28</v>
      </c>
      <c r="N38" s="2">
        <v>29.66666666666667</v>
      </c>
      <c r="O38" s="2">
        <v>40.2</v>
      </c>
      <c r="P38" s="2">
        <v>1.6</v>
      </c>
    </row>
    <row r="39" spans="1:16">
      <c r="A39" s="1" t="s">
        <v>152</v>
      </c>
      <c r="B39">
        <v>224.669720958</v>
      </c>
      <c r="C39">
        <v>3</v>
      </c>
      <c r="D39">
        <v>1.385014969209351</v>
      </c>
      <c r="E39">
        <v>0.461671656403117</v>
      </c>
      <c r="F39">
        <v>74.88990698599999</v>
      </c>
      <c r="G39">
        <v>52.3384347490886</v>
      </c>
      <c r="H39">
        <v>38</v>
      </c>
      <c r="I39">
        <v>9</v>
      </c>
      <c r="J39">
        <v>11</v>
      </c>
      <c r="K39">
        <v>33</v>
      </c>
      <c r="L39">
        <v>52</v>
      </c>
      <c r="M39">
        <v>41</v>
      </c>
      <c r="N39" s="2">
        <v>30.66666666666667</v>
      </c>
      <c r="O39" s="2">
        <v>38.33333333333334</v>
      </c>
      <c r="P39" s="2">
        <v>1.666666666666667</v>
      </c>
    </row>
    <row r="40" spans="1:16">
      <c r="A40" s="1" t="s">
        <v>153</v>
      </c>
      <c r="B40">
        <v>204.7265095</v>
      </c>
      <c r="C40">
        <v>1</v>
      </c>
      <c r="D40">
        <v>0.4751494979209274</v>
      </c>
      <c r="E40">
        <v>0.4751494979209274</v>
      </c>
      <c r="F40">
        <v>204.7265095</v>
      </c>
      <c r="G40">
        <v>97.27569820002897</v>
      </c>
      <c r="H40">
        <v>39</v>
      </c>
      <c r="I40">
        <v>54</v>
      </c>
      <c r="J40">
        <v>42</v>
      </c>
      <c r="K40">
        <v>31</v>
      </c>
      <c r="L40">
        <v>33</v>
      </c>
      <c r="M40">
        <v>33</v>
      </c>
      <c r="N40" s="2">
        <v>38.66666666666666</v>
      </c>
      <c r="O40" s="2">
        <v>10</v>
      </c>
      <c r="P40" s="2">
        <v>1</v>
      </c>
    </row>
    <row r="41" spans="1:16">
      <c r="A41" s="1" t="s">
        <v>154</v>
      </c>
      <c r="B41">
        <v>197.0753711</v>
      </c>
      <c r="C41">
        <v>1</v>
      </c>
      <c r="D41">
        <v>0.1247293519072139</v>
      </c>
      <c r="E41">
        <v>0.1247293519072139</v>
      </c>
      <c r="F41">
        <v>197.0753711</v>
      </c>
      <c r="G41">
        <v>24.58108331417668</v>
      </c>
      <c r="H41">
        <v>40</v>
      </c>
      <c r="I41">
        <v>55</v>
      </c>
      <c r="J41">
        <v>74</v>
      </c>
      <c r="K41">
        <v>72</v>
      </c>
      <c r="L41">
        <v>34</v>
      </c>
      <c r="M41">
        <v>58</v>
      </c>
      <c r="N41" s="2">
        <v>55.5</v>
      </c>
      <c r="O41" s="2">
        <v>8</v>
      </c>
      <c r="P41" s="2">
        <v>2</v>
      </c>
    </row>
    <row r="42" spans="1:16">
      <c r="A42" s="1" t="s">
        <v>155</v>
      </c>
      <c r="B42">
        <v>195.9905544</v>
      </c>
      <c r="C42">
        <v>1</v>
      </c>
      <c r="D42">
        <v>0.08586774102760311</v>
      </c>
      <c r="E42">
        <v>0.08586774102760311</v>
      </c>
      <c r="F42">
        <v>195.9905544</v>
      </c>
      <c r="G42">
        <v>16.82926616907556</v>
      </c>
      <c r="H42">
        <v>41</v>
      </c>
      <c r="I42">
        <v>56</v>
      </c>
      <c r="J42">
        <v>86</v>
      </c>
      <c r="K42">
        <v>84</v>
      </c>
      <c r="L42">
        <v>35</v>
      </c>
      <c r="M42">
        <v>67</v>
      </c>
      <c r="N42" s="2">
        <v>61.5</v>
      </c>
      <c r="O42" s="2">
        <v>8</v>
      </c>
      <c r="P42" s="2">
        <v>1</v>
      </c>
    </row>
    <row r="43" spans="1:16">
      <c r="A43" s="1" t="s">
        <v>156</v>
      </c>
      <c r="B43">
        <v>194.26418289</v>
      </c>
      <c r="C43">
        <v>1</v>
      </c>
      <c r="D43">
        <v>0.09995521898407357</v>
      </c>
      <c r="E43">
        <v>0.09995521898407357</v>
      </c>
      <c r="F43">
        <v>194.26418289</v>
      </c>
      <c r="G43">
        <v>19.41771894153207</v>
      </c>
      <c r="H43">
        <v>42</v>
      </c>
      <c r="I43">
        <v>57</v>
      </c>
      <c r="J43">
        <v>82</v>
      </c>
      <c r="K43">
        <v>81</v>
      </c>
      <c r="L43">
        <v>36</v>
      </c>
      <c r="M43">
        <v>63</v>
      </c>
      <c r="N43" s="2">
        <v>60.16666666666666</v>
      </c>
      <c r="O43" s="2">
        <v>6</v>
      </c>
      <c r="P43" s="2">
        <v>2</v>
      </c>
    </row>
    <row r="44" spans="1:16">
      <c r="A44" s="1" t="s">
        <v>157</v>
      </c>
      <c r="B44">
        <v>173.8413954</v>
      </c>
      <c r="C44">
        <v>4</v>
      </c>
      <c r="D44">
        <v>1.070391220362247</v>
      </c>
      <c r="E44">
        <v>0.2675978050905619</v>
      </c>
      <c r="F44">
        <v>43.46034885</v>
      </c>
      <c r="G44">
        <v>53.05922646830935</v>
      </c>
      <c r="H44">
        <v>43</v>
      </c>
      <c r="I44">
        <v>8</v>
      </c>
      <c r="J44">
        <v>14</v>
      </c>
      <c r="K44">
        <v>61</v>
      </c>
      <c r="L44">
        <v>68</v>
      </c>
      <c r="M44">
        <v>40</v>
      </c>
      <c r="N44" s="2">
        <v>39</v>
      </c>
      <c r="O44" s="2">
        <v>20</v>
      </c>
      <c r="P44" s="2">
        <v>1.5</v>
      </c>
    </row>
    <row r="45" spans="1:16">
      <c r="A45" s="1" t="s">
        <v>158</v>
      </c>
      <c r="B45">
        <v>158.519089</v>
      </c>
      <c r="C45">
        <v>1</v>
      </c>
      <c r="D45">
        <v>0.3185367845490042</v>
      </c>
      <c r="E45">
        <v>0.3185367845490042</v>
      </c>
      <c r="F45">
        <v>158.519089</v>
      </c>
      <c r="G45">
        <v>50.49416089969742</v>
      </c>
      <c r="H45">
        <v>44</v>
      </c>
      <c r="I45">
        <v>58</v>
      </c>
      <c r="J45">
        <v>60</v>
      </c>
      <c r="K45">
        <v>55</v>
      </c>
      <c r="L45">
        <v>39</v>
      </c>
      <c r="M45">
        <v>42</v>
      </c>
      <c r="N45" s="2">
        <v>49.66666666666666</v>
      </c>
      <c r="O45" s="2">
        <v>9</v>
      </c>
      <c r="P45" s="2">
        <v>2</v>
      </c>
    </row>
    <row r="46" spans="1:16">
      <c r="A46" s="1" t="s">
        <v>159</v>
      </c>
      <c r="B46">
        <v>154.6685365357</v>
      </c>
      <c r="C46">
        <v>2</v>
      </c>
      <c r="D46">
        <v>0.637440481505263</v>
      </c>
      <c r="E46">
        <v>0.3187202407526315</v>
      </c>
      <c r="F46">
        <v>77.33426826784999</v>
      </c>
      <c r="G46">
        <v>45.69684301289034</v>
      </c>
      <c r="H46">
        <v>45</v>
      </c>
      <c r="I46">
        <v>17</v>
      </c>
      <c r="J46">
        <v>40</v>
      </c>
      <c r="K46">
        <v>54</v>
      </c>
      <c r="L46">
        <v>50</v>
      </c>
      <c r="M46">
        <v>47</v>
      </c>
      <c r="N46" s="2">
        <v>42.16666666666666</v>
      </c>
      <c r="O46" s="2">
        <v>51.5</v>
      </c>
      <c r="P46" s="2">
        <v>2</v>
      </c>
    </row>
    <row r="47" spans="1:16">
      <c r="A47" s="1" t="s">
        <v>160</v>
      </c>
      <c r="B47">
        <v>153.2881546</v>
      </c>
      <c r="C47">
        <v>1</v>
      </c>
      <c r="D47">
        <v>0.3760691078984619</v>
      </c>
      <c r="E47">
        <v>0.3760691078984619</v>
      </c>
      <c r="F47">
        <v>153.2881546</v>
      </c>
      <c r="G47">
        <v>57.64693955182351</v>
      </c>
      <c r="H47">
        <v>46</v>
      </c>
      <c r="I47">
        <v>59</v>
      </c>
      <c r="J47">
        <v>54</v>
      </c>
      <c r="K47">
        <v>45</v>
      </c>
      <c r="L47">
        <v>40</v>
      </c>
      <c r="M47">
        <v>39</v>
      </c>
      <c r="N47" s="2">
        <v>47.16666666666666</v>
      </c>
      <c r="O47" s="2">
        <v>10</v>
      </c>
      <c r="P47" s="2">
        <v>2</v>
      </c>
    </row>
    <row r="48" spans="1:16">
      <c r="A48" s="1" t="s">
        <v>161</v>
      </c>
      <c r="B48">
        <v>148.8807678</v>
      </c>
      <c r="C48">
        <v>1</v>
      </c>
      <c r="D48">
        <v>0.8680623623444839</v>
      </c>
      <c r="E48">
        <v>0.8680623623444839</v>
      </c>
      <c r="F48">
        <v>148.8807678</v>
      </c>
      <c r="G48">
        <v>129.2377910041286</v>
      </c>
      <c r="H48">
        <v>47</v>
      </c>
      <c r="I48">
        <v>60</v>
      </c>
      <c r="J48">
        <v>25</v>
      </c>
      <c r="K48">
        <v>8</v>
      </c>
      <c r="L48">
        <v>42</v>
      </c>
      <c r="M48">
        <v>29</v>
      </c>
      <c r="N48" s="2">
        <v>35.16666666666666</v>
      </c>
      <c r="O48" s="2">
        <v>11</v>
      </c>
      <c r="P48" s="2">
        <v>1</v>
      </c>
    </row>
    <row r="49" spans="1:16">
      <c r="A49" s="1" t="s">
        <v>162</v>
      </c>
      <c r="B49">
        <v>128.4929237</v>
      </c>
      <c r="C49">
        <v>1</v>
      </c>
      <c r="D49">
        <v>0.4593889107384622</v>
      </c>
      <c r="E49">
        <v>0.4593889107384622</v>
      </c>
      <c r="F49">
        <v>128.4929237</v>
      </c>
      <c r="G49">
        <v>59.02822425614333</v>
      </c>
      <c r="H49">
        <v>48</v>
      </c>
      <c r="I49">
        <v>61</v>
      </c>
      <c r="J49">
        <v>46</v>
      </c>
      <c r="K49">
        <v>35</v>
      </c>
      <c r="L49">
        <v>43</v>
      </c>
      <c r="M49">
        <v>38</v>
      </c>
      <c r="N49" s="2">
        <v>45.16666666666666</v>
      </c>
      <c r="O49" s="2">
        <v>11</v>
      </c>
      <c r="P49" s="2">
        <v>2</v>
      </c>
    </row>
    <row r="50" spans="1:16">
      <c r="A50" s="1" t="s">
        <v>163</v>
      </c>
      <c r="B50">
        <v>125.4718781</v>
      </c>
      <c r="C50">
        <v>1</v>
      </c>
      <c r="D50">
        <v>0.768876924474851</v>
      </c>
      <c r="E50">
        <v>0.768876924474851</v>
      </c>
      <c r="F50">
        <v>125.4718781</v>
      </c>
      <c r="G50">
        <v>96.47243174161142</v>
      </c>
      <c r="H50">
        <v>49</v>
      </c>
      <c r="I50">
        <v>62</v>
      </c>
      <c r="J50">
        <v>33</v>
      </c>
      <c r="K50">
        <v>17</v>
      </c>
      <c r="L50">
        <v>44</v>
      </c>
      <c r="M50">
        <v>34</v>
      </c>
      <c r="N50" s="2">
        <v>39.83333333333334</v>
      </c>
      <c r="O50" s="2">
        <v>12</v>
      </c>
      <c r="P50" s="2">
        <v>2</v>
      </c>
    </row>
    <row r="51" spans="1:16">
      <c r="A51" s="1" t="s">
        <v>164</v>
      </c>
      <c r="B51">
        <v>123.352228737</v>
      </c>
      <c r="C51">
        <v>2</v>
      </c>
      <c r="D51">
        <v>0.677477417819603</v>
      </c>
      <c r="E51">
        <v>0.3387387089098015</v>
      </c>
      <c r="F51">
        <v>61.6761143685</v>
      </c>
      <c r="G51">
        <v>50.34660162569042</v>
      </c>
      <c r="H51">
        <v>50</v>
      </c>
      <c r="I51">
        <v>18</v>
      </c>
      <c r="J51">
        <v>38</v>
      </c>
      <c r="K51">
        <v>51</v>
      </c>
      <c r="L51">
        <v>55</v>
      </c>
      <c r="M51">
        <v>43</v>
      </c>
      <c r="N51" s="2">
        <v>42.5</v>
      </c>
      <c r="O51" s="2">
        <v>38.5</v>
      </c>
      <c r="P51" s="2">
        <v>2</v>
      </c>
    </row>
    <row r="52" spans="1:16">
      <c r="A52" s="1" t="s">
        <v>165</v>
      </c>
      <c r="B52">
        <v>120.4331208</v>
      </c>
      <c r="C52">
        <v>2</v>
      </c>
      <c r="D52">
        <v>0.7019142554784085</v>
      </c>
      <c r="E52">
        <v>0.3509571277392042</v>
      </c>
      <c r="F52">
        <v>60.2165604</v>
      </c>
      <c r="G52">
        <v>43.80149413136665</v>
      </c>
      <c r="H52">
        <v>51</v>
      </c>
      <c r="I52">
        <v>19</v>
      </c>
      <c r="J52">
        <v>37</v>
      </c>
      <c r="K52">
        <v>50</v>
      </c>
      <c r="L52">
        <v>56</v>
      </c>
      <c r="M52">
        <v>50</v>
      </c>
      <c r="N52" s="2">
        <v>43.83333333333334</v>
      </c>
      <c r="O52" s="2">
        <v>12</v>
      </c>
      <c r="P52" s="2">
        <v>1.5</v>
      </c>
    </row>
    <row r="53" spans="1:16">
      <c r="A53" s="1" t="s">
        <v>166</v>
      </c>
      <c r="B53">
        <v>118.604866</v>
      </c>
      <c r="C53">
        <v>1</v>
      </c>
      <c r="D53">
        <v>0.8874302952843502</v>
      </c>
      <c r="E53">
        <v>0.8874302952843502</v>
      </c>
      <c r="F53">
        <v>118.604866</v>
      </c>
      <c r="G53">
        <v>105.2535512565408</v>
      </c>
      <c r="H53">
        <v>52</v>
      </c>
      <c r="I53">
        <v>63</v>
      </c>
      <c r="J53">
        <v>22</v>
      </c>
      <c r="K53">
        <v>5</v>
      </c>
      <c r="L53">
        <v>45</v>
      </c>
      <c r="M53">
        <v>31</v>
      </c>
      <c r="N53" s="2">
        <v>36.33333333333334</v>
      </c>
      <c r="O53" s="2">
        <v>12</v>
      </c>
      <c r="P53" s="2">
        <v>1</v>
      </c>
    </row>
    <row r="54" spans="1:16">
      <c r="A54" s="1" t="s">
        <v>167</v>
      </c>
      <c r="B54">
        <v>107.5058308</v>
      </c>
      <c r="C54">
        <v>1</v>
      </c>
      <c r="D54">
        <v>0.0990804037056969</v>
      </c>
      <c r="E54">
        <v>0.0990804037056969</v>
      </c>
      <c r="F54">
        <v>107.5058308</v>
      </c>
      <c r="G54">
        <v>10.65172111638034</v>
      </c>
      <c r="H54">
        <v>53</v>
      </c>
      <c r="I54">
        <v>64</v>
      </c>
      <c r="J54">
        <v>83</v>
      </c>
      <c r="K54">
        <v>82</v>
      </c>
      <c r="L54">
        <v>46</v>
      </c>
      <c r="M54">
        <v>73</v>
      </c>
      <c r="N54" s="2">
        <v>66.83333333333333</v>
      </c>
      <c r="O54" s="2">
        <v>10</v>
      </c>
      <c r="P54" s="2">
        <v>2</v>
      </c>
    </row>
    <row r="55" spans="1:16">
      <c r="A55" s="1" t="s">
        <v>168</v>
      </c>
      <c r="B55">
        <v>99.26322070000001</v>
      </c>
      <c r="C55">
        <v>2</v>
      </c>
      <c r="D55">
        <v>0.08586774778773734</v>
      </c>
      <c r="E55">
        <v>0.04293387389386867</v>
      </c>
      <c r="F55">
        <v>49.63161035</v>
      </c>
      <c r="G55">
        <v>4.311783377021225</v>
      </c>
      <c r="H55">
        <v>54</v>
      </c>
      <c r="I55">
        <v>20</v>
      </c>
      <c r="J55">
        <v>85</v>
      </c>
      <c r="K55">
        <v>94</v>
      </c>
      <c r="L55">
        <v>63</v>
      </c>
      <c r="M55">
        <v>85</v>
      </c>
      <c r="N55" s="2">
        <v>66.83333333333333</v>
      </c>
      <c r="O55" s="2">
        <v>8</v>
      </c>
      <c r="P55" s="2">
        <v>2</v>
      </c>
    </row>
    <row r="56" spans="1:16">
      <c r="A56" s="1">
        <f>_number|^_number</f>
        <v>0</v>
      </c>
      <c r="B56">
        <v>99.14215849999999</v>
      </c>
      <c r="C56">
        <v>1</v>
      </c>
      <c r="D56">
        <v>0.1319376221058802</v>
      </c>
      <c r="E56">
        <v>0.1319376221058802</v>
      </c>
      <c r="F56">
        <v>99.14215849999999</v>
      </c>
      <c r="G56">
        <v>13.08058064293428</v>
      </c>
      <c r="H56">
        <v>55</v>
      </c>
      <c r="I56">
        <v>65</v>
      </c>
      <c r="J56">
        <v>73</v>
      </c>
      <c r="K56">
        <v>71</v>
      </c>
      <c r="L56">
        <v>47</v>
      </c>
      <c r="M56">
        <v>70</v>
      </c>
      <c r="N56" s="2">
        <v>63.5</v>
      </c>
      <c r="O56" s="2">
        <v>11</v>
      </c>
      <c r="P56" s="2">
        <v>1</v>
      </c>
    </row>
    <row r="57" spans="1:16">
      <c r="A57" s="1" t="s">
        <v>169</v>
      </c>
      <c r="B57">
        <v>83.90754886000001</v>
      </c>
      <c r="C57">
        <v>1</v>
      </c>
      <c r="D57">
        <v>0.04090674053489044</v>
      </c>
      <c r="E57">
        <v>0.04090674053489044</v>
      </c>
      <c r="F57">
        <v>83.90754886000001</v>
      </c>
      <c r="G57">
        <v>3.432384330134663</v>
      </c>
      <c r="H57">
        <v>56</v>
      </c>
      <c r="I57">
        <v>66</v>
      </c>
      <c r="J57">
        <v>95</v>
      </c>
      <c r="K57">
        <v>95</v>
      </c>
      <c r="L57">
        <v>49</v>
      </c>
      <c r="M57">
        <v>90</v>
      </c>
      <c r="N57" s="2">
        <v>75.16666666666667</v>
      </c>
      <c r="O57" s="2">
        <v>9</v>
      </c>
      <c r="P57" s="2">
        <v>2</v>
      </c>
    </row>
    <row r="58" spans="1:16">
      <c r="A58" s="1" t="s">
        <v>170</v>
      </c>
      <c r="B58">
        <v>81.824371516</v>
      </c>
      <c r="C58">
        <v>2</v>
      </c>
      <c r="D58">
        <v>0.721469087061286</v>
      </c>
      <c r="E58">
        <v>0.360734543530643</v>
      </c>
      <c r="F58">
        <v>40.912185758</v>
      </c>
      <c r="G58">
        <v>29.36794065444856</v>
      </c>
      <c r="H58">
        <v>57</v>
      </c>
      <c r="I58">
        <v>21</v>
      </c>
      <c r="J58">
        <v>36</v>
      </c>
      <c r="K58">
        <v>47</v>
      </c>
      <c r="L58">
        <v>72</v>
      </c>
      <c r="M58">
        <v>56</v>
      </c>
      <c r="N58" s="2">
        <v>48.16666666666666</v>
      </c>
      <c r="O58" s="2">
        <v>51.5</v>
      </c>
      <c r="P58" s="2">
        <v>2</v>
      </c>
    </row>
    <row r="59" spans="1:16">
      <c r="A59" s="1" t="s">
        <v>171</v>
      </c>
      <c r="B59">
        <v>75.195713</v>
      </c>
      <c r="C59">
        <v>1</v>
      </c>
      <c r="D59">
        <v>0.1185533323072483</v>
      </c>
      <c r="E59">
        <v>0.1185533323072483</v>
      </c>
      <c r="F59">
        <v>75.195713</v>
      </c>
      <c r="G59">
        <v>8.914702351369474</v>
      </c>
      <c r="H59">
        <v>58</v>
      </c>
      <c r="I59">
        <v>67</v>
      </c>
      <c r="J59">
        <v>77</v>
      </c>
      <c r="K59">
        <v>75</v>
      </c>
      <c r="L59">
        <v>51</v>
      </c>
      <c r="M59">
        <v>76</v>
      </c>
      <c r="N59" s="2">
        <v>67.33333333333333</v>
      </c>
      <c r="O59" s="2">
        <v>12</v>
      </c>
      <c r="P59" s="2">
        <v>2</v>
      </c>
    </row>
    <row r="60" spans="1:16">
      <c r="A60" s="1" t="s">
        <v>172</v>
      </c>
      <c r="B60">
        <v>75.102125833</v>
      </c>
      <c r="C60">
        <v>2</v>
      </c>
      <c r="D60">
        <v>0.8948805696794003</v>
      </c>
      <c r="E60">
        <v>0.4474402848397002</v>
      </c>
      <c r="F60">
        <v>37.5510629165</v>
      </c>
      <c r="G60">
        <v>48.19367768621124</v>
      </c>
      <c r="H60">
        <v>59</v>
      </c>
      <c r="I60">
        <v>22</v>
      </c>
      <c r="J60">
        <v>21</v>
      </c>
      <c r="K60">
        <v>38</v>
      </c>
      <c r="L60">
        <v>76</v>
      </c>
      <c r="M60">
        <v>45</v>
      </c>
      <c r="N60" s="2">
        <v>43.5</v>
      </c>
      <c r="O60" s="2">
        <v>42</v>
      </c>
      <c r="P60" s="2">
        <v>1.5</v>
      </c>
    </row>
    <row r="61" spans="1:16">
      <c r="A61" s="1" t="s">
        <v>173</v>
      </c>
      <c r="B61">
        <v>73.88826760000001</v>
      </c>
      <c r="C61">
        <v>1</v>
      </c>
      <c r="D61">
        <v>0.8440890201600589</v>
      </c>
      <c r="E61">
        <v>0.8440890201600589</v>
      </c>
      <c r="F61">
        <v>73.88826760000001</v>
      </c>
      <c r="G61">
        <v>62.36827539980823</v>
      </c>
      <c r="H61">
        <v>60</v>
      </c>
      <c r="I61">
        <v>68</v>
      </c>
      <c r="J61">
        <v>28</v>
      </c>
      <c r="K61">
        <v>11</v>
      </c>
      <c r="L61">
        <v>53</v>
      </c>
      <c r="M61">
        <v>37</v>
      </c>
      <c r="N61" s="2">
        <v>42.83333333333334</v>
      </c>
      <c r="O61" s="2">
        <v>14</v>
      </c>
      <c r="P61" s="2">
        <v>2</v>
      </c>
    </row>
    <row r="62" spans="1:16">
      <c r="A62" s="1" t="s">
        <v>174</v>
      </c>
      <c r="B62">
        <v>72.996394595</v>
      </c>
      <c r="C62">
        <v>2</v>
      </c>
      <c r="D62">
        <v>1.790386274615001</v>
      </c>
      <c r="E62">
        <v>0.8951931373075004</v>
      </c>
      <c r="F62">
        <v>36.4981972975</v>
      </c>
      <c r="G62">
        <v>67.21645489176041</v>
      </c>
      <c r="H62">
        <v>61</v>
      </c>
      <c r="I62">
        <v>23</v>
      </c>
      <c r="J62">
        <v>8</v>
      </c>
      <c r="K62">
        <v>4</v>
      </c>
      <c r="L62">
        <v>77</v>
      </c>
      <c r="M62">
        <v>36</v>
      </c>
      <c r="N62" s="2">
        <v>34.83333333333334</v>
      </c>
      <c r="O62" s="2">
        <v>30.5</v>
      </c>
      <c r="P62" s="2">
        <v>1.5</v>
      </c>
    </row>
    <row r="63" spans="1:16">
      <c r="A63" s="1" t="s">
        <v>175</v>
      </c>
      <c r="B63">
        <v>70.79534702000001</v>
      </c>
      <c r="C63">
        <v>2</v>
      </c>
      <c r="D63">
        <v>0.4279993364479645</v>
      </c>
      <c r="E63">
        <v>0.2139996682239823</v>
      </c>
      <c r="F63">
        <v>35.39767351</v>
      </c>
      <c r="G63">
        <v>7.604519817010538</v>
      </c>
      <c r="H63">
        <v>62</v>
      </c>
      <c r="I63">
        <v>24</v>
      </c>
      <c r="J63">
        <v>48</v>
      </c>
      <c r="K63">
        <v>63</v>
      </c>
      <c r="L63">
        <v>80</v>
      </c>
      <c r="M63">
        <v>79</v>
      </c>
      <c r="N63" s="2">
        <v>59.33333333333334</v>
      </c>
      <c r="O63" s="2">
        <v>26.5</v>
      </c>
      <c r="P63" s="2">
        <v>2</v>
      </c>
    </row>
    <row r="64" spans="1:16">
      <c r="A64" s="1" t="s">
        <v>176</v>
      </c>
      <c r="B64">
        <v>70.191595205</v>
      </c>
      <c r="C64">
        <v>3</v>
      </c>
      <c r="D64">
        <v>0.9442102046065248</v>
      </c>
      <c r="E64">
        <v>0.3147367348688416</v>
      </c>
      <c r="F64">
        <v>23.39719840166667</v>
      </c>
      <c r="G64">
        <v>41.78564945864584</v>
      </c>
      <c r="H64">
        <v>63</v>
      </c>
      <c r="I64">
        <v>10</v>
      </c>
      <c r="J64">
        <v>18</v>
      </c>
      <c r="K64">
        <v>57</v>
      </c>
      <c r="L64">
        <v>90</v>
      </c>
      <c r="M64">
        <v>52</v>
      </c>
      <c r="N64" s="2">
        <v>48.33333333333334</v>
      </c>
      <c r="O64" s="2">
        <v>36.33333333333334</v>
      </c>
      <c r="P64" s="2">
        <v>2</v>
      </c>
    </row>
    <row r="65" spans="1:16">
      <c r="A65" s="1" t="s">
        <v>177</v>
      </c>
      <c r="B65">
        <v>67.27777096</v>
      </c>
      <c r="C65">
        <v>1</v>
      </c>
      <c r="D65">
        <v>0.1125697047156498</v>
      </c>
      <c r="E65">
        <v>0.1125697047156498</v>
      </c>
      <c r="F65">
        <v>67.27777096</v>
      </c>
      <c r="G65">
        <v>7.57343881089432</v>
      </c>
      <c r="H65">
        <v>64</v>
      </c>
      <c r="I65">
        <v>69</v>
      </c>
      <c r="J65">
        <v>81</v>
      </c>
      <c r="K65">
        <v>79</v>
      </c>
      <c r="L65">
        <v>54</v>
      </c>
      <c r="M65">
        <v>80</v>
      </c>
      <c r="N65" s="2">
        <v>71.16666666666667</v>
      </c>
      <c r="O65" s="2">
        <v>12</v>
      </c>
      <c r="P65" s="2">
        <v>1</v>
      </c>
    </row>
    <row r="66" spans="1:16">
      <c r="A66" s="1" t="s">
        <v>178</v>
      </c>
      <c r="B66">
        <v>57.6559181</v>
      </c>
      <c r="C66">
        <v>1</v>
      </c>
      <c r="D66">
        <v>0.5744786691298602</v>
      </c>
      <c r="E66">
        <v>0.5744786691298602</v>
      </c>
      <c r="F66">
        <v>57.6559181</v>
      </c>
      <c r="G66">
        <v>33.12209509754822</v>
      </c>
      <c r="H66">
        <v>65</v>
      </c>
      <c r="I66">
        <v>70</v>
      </c>
      <c r="J66">
        <v>41</v>
      </c>
      <c r="K66">
        <v>26</v>
      </c>
      <c r="L66">
        <v>57</v>
      </c>
      <c r="M66">
        <v>55</v>
      </c>
      <c r="N66" s="2">
        <v>52.33333333333334</v>
      </c>
      <c r="O66" s="2">
        <v>15</v>
      </c>
      <c r="P66" s="2">
        <v>1</v>
      </c>
    </row>
    <row r="67" spans="1:16">
      <c r="A67" s="1" t="s">
        <v>179</v>
      </c>
      <c r="B67">
        <v>54.33328894</v>
      </c>
      <c r="C67">
        <v>2</v>
      </c>
      <c r="D67">
        <v>0.4714853141910136</v>
      </c>
      <c r="E67">
        <v>0.2357426570955068</v>
      </c>
      <c r="F67">
        <v>27.16664447</v>
      </c>
      <c r="G67">
        <v>10.6101508959721</v>
      </c>
      <c r="H67">
        <v>66</v>
      </c>
      <c r="I67">
        <v>25</v>
      </c>
      <c r="J67">
        <v>44</v>
      </c>
      <c r="K67">
        <v>62</v>
      </c>
      <c r="L67">
        <v>87</v>
      </c>
      <c r="M67">
        <v>74</v>
      </c>
      <c r="N67" s="2">
        <v>59.66666666666666</v>
      </c>
      <c r="O67" s="2">
        <v>28.5</v>
      </c>
      <c r="P67" s="2">
        <v>2</v>
      </c>
    </row>
    <row r="68" spans="1:16">
      <c r="A68" s="1" t="s">
        <v>180</v>
      </c>
      <c r="B68">
        <v>53.82407569999999</v>
      </c>
      <c r="C68">
        <v>1</v>
      </c>
      <c r="D68">
        <v>0.4255213308701398</v>
      </c>
      <c r="E68">
        <v>0.4255213308701398</v>
      </c>
      <c r="F68">
        <v>53.82407569999999</v>
      </c>
      <c r="G68">
        <v>22.90329232471915</v>
      </c>
      <c r="H68">
        <v>67</v>
      </c>
      <c r="I68">
        <v>71</v>
      </c>
      <c r="J68">
        <v>49</v>
      </c>
      <c r="K68">
        <v>39</v>
      </c>
      <c r="L68">
        <v>58</v>
      </c>
      <c r="M68">
        <v>60</v>
      </c>
      <c r="N68" s="2">
        <v>57.33333333333334</v>
      </c>
      <c r="O68" s="2">
        <v>15</v>
      </c>
      <c r="P68" s="2">
        <v>1</v>
      </c>
    </row>
    <row r="69" spans="1:16">
      <c r="A69" s="1" t="s">
        <v>181</v>
      </c>
      <c r="B69">
        <v>52.7668438</v>
      </c>
      <c r="C69">
        <v>1</v>
      </c>
      <c r="D69">
        <v>0.3892591685573386</v>
      </c>
      <c r="E69">
        <v>0.3892591685573386</v>
      </c>
      <c r="F69">
        <v>52.7668438</v>
      </c>
      <c r="G69">
        <v>20.53997774498296</v>
      </c>
      <c r="H69">
        <v>68</v>
      </c>
      <c r="I69">
        <v>72</v>
      </c>
      <c r="J69">
        <v>52</v>
      </c>
      <c r="K69">
        <v>43</v>
      </c>
      <c r="L69">
        <v>59</v>
      </c>
      <c r="M69">
        <v>61</v>
      </c>
      <c r="N69" s="2">
        <v>59.16666666666666</v>
      </c>
      <c r="O69" s="2">
        <v>15</v>
      </c>
      <c r="P69" s="2">
        <v>2</v>
      </c>
    </row>
    <row r="70" spans="1:16">
      <c r="A70" s="1" t="s">
        <v>182</v>
      </c>
      <c r="B70">
        <v>50.2644749</v>
      </c>
      <c r="C70">
        <v>1</v>
      </c>
      <c r="D70">
        <v>0.8829446729109001</v>
      </c>
      <c r="E70">
        <v>0.8829446729109001</v>
      </c>
      <c r="F70">
        <v>50.2644749</v>
      </c>
      <c r="G70">
        <v>44.38075034961864</v>
      </c>
      <c r="H70">
        <v>69</v>
      </c>
      <c r="I70">
        <v>73</v>
      </c>
      <c r="J70">
        <v>23</v>
      </c>
      <c r="K70">
        <v>6</v>
      </c>
      <c r="L70">
        <v>61</v>
      </c>
      <c r="M70">
        <v>49</v>
      </c>
      <c r="N70" s="2">
        <v>46.83333333333334</v>
      </c>
      <c r="O70" s="2">
        <v>16</v>
      </c>
      <c r="P70" s="2">
        <v>1</v>
      </c>
    </row>
    <row r="71" spans="1:16">
      <c r="A71" s="1" t="s">
        <v>183</v>
      </c>
      <c r="B71">
        <v>50.0559464</v>
      </c>
      <c r="C71">
        <v>1</v>
      </c>
      <c r="D71">
        <v>0.3558235796176438</v>
      </c>
      <c r="E71">
        <v>0.3558235796176438</v>
      </c>
      <c r="F71">
        <v>50.0559464</v>
      </c>
      <c r="G71">
        <v>17.81108602919691</v>
      </c>
      <c r="H71">
        <v>70</v>
      </c>
      <c r="I71">
        <v>74</v>
      </c>
      <c r="J71">
        <v>58</v>
      </c>
      <c r="K71">
        <v>49</v>
      </c>
      <c r="L71">
        <v>62</v>
      </c>
      <c r="M71">
        <v>66</v>
      </c>
      <c r="N71" s="2">
        <v>63.16666666666666</v>
      </c>
      <c r="O71" s="2">
        <v>15</v>
      </c>
      <c r="P71" s="2">
        <v>2</v>
      </c>
    </row>
    <row r="72" spans="1:16">
      <c r="A72" s="1" t="s">
        <v>184</v>
      </c>
      <c r="B72">
        <v>48.0629578</v>
      </c>
      <c r="C72">
        <v>1</v>
      </c>
      <c r="D72">
        <v>0.1140304306291383</v>
      </c>
      <c r="E72">
        <v>0.1140304306291383</v>
      </c>
      <c r="F72">
        <v>48.0629578</v>
      </c>
      <c r="G72">
        <v>5.480639775244102</v>
      </c>
      <c r="H72">
        <v>71</v>
      </c>
      <c r="I72">
        <v>75</v>
      </c>
      <c r="J72">
        <v>80</v>
      </c>
      <c r="K72">
        <v>78</v>
      </c>
      <c r="L72">
        <v>64</v>
      </c>
      <c r="M72">
        <v>82</v>
      </c>
      <c r="N72" s="2">
        <v>75</v>
      </c>
      <c r="O72" s="2">
        <v>11</v>
      </c>
      <c r="P72" s="2">
        <v>2</v>
      </c>
    </row>
    <row r="73" spans="1:16">
      <c r="A73" s="1" t="s">
        <v>185</v>
      </c>
      <c r="B73">
        <v>47.8322448</v>
      </c>
      <c r="C73">
        <v>1</v>
      </c>
      <c r="D73">
        <v>0.09417616019758686</v>
      </c>
      <c r="E73">
        <v>0.09417616019758686</v>
      </c>
      <c r="F73">
        <v>47.8322448</v>
      </c>
      <c r="G73">
        <v>4.50465714889499</v>
      </c>
      <c r="H73">
        <v>72</v>
      </c>
      <c r="I73">
        <v>76</v>
      </c>
      <c r="J73">
        <v>84</v>
      </c>
      <c r="K73">
        <v>83</v>
      </c>
      <c r="L73">
        <v>65</v>
      </c>
      <c r="M73">
        <v>83</v>
      </c>
      <c r="N73" s="2">
        <v>77.16666666666667</v>
      </c>
      <c r="O73" s="2">
        <v>5</v>
      </c>
      <c r="P73" s="2">
        <v>2</v>
      </c>
    </row>
    <row r="74" spans="1:16">
      <c r="A74" s="1" t="s">
        <v>186</v>
      </c>
      <c r="B74">
        <v>46.795496</v>
      </c>
      <c r="C74">
        <v>1</v>
      </c>
      <c r="D74">
        <v>0.07789400717583511</v>
      </c>
      <c r="E74">
        <v>0.07789400717583511</v>
      </c>
      <c r="F74">
        <v>46.795496</v>
      </c>
      <c r="G74">
        <v>3.645088701220763</v>
      </c>
      <c r="H74">
        <v>73</v>
      </c>
      <c r="I74">
        <v>77</v>
      </c>
      <c r="J74">
        <v>89</v>
      </c>
      <c r="K74">
        <v>87</v>
      </c>
      <c r="L74">
        <v>66</v>
      </c>
      <c r="M74">
        <v>88</v>
      </c>
      <c r="N74" s="2">
        <v>80</v>
      </c>
      <c r="O74" s="2">
        <v>14</v>
      </c>
      <c r="P74" s="2">
        <v>2</v>
      </c>
    </row>
    <row r="75" spans="1:16">
      <c r="A75" s="1" t="s">
        <v>187</v>
      </c>
      <c r="B75">
        <v>45.9814053</v>
      </c>
      <c r="C75">
        <v>1</v>
      </c>
      <c r="D75">
        <v>0.8146544014236384</v>
      </c>
      <c r="E75">
        <v>0.8146544014236384</v>
      </c>
      <c r="F75">
        <v>45.9814053</v>
      </c>
      <c r="G75">
        <v>37.45895421128922</v>
      </c>
      <c r="H75">
        <v>74</v>
      </c>
      <c r="I75">
        <v>78</v>
      </c>
      <c r="J75">
        <v>30</v>
      </c>
      <c r="K75">
        <v>14</v>
      </c>
      <c r="L75">
        <v>67</v>
      </c>
      <c r="M75">
        <v>54</v>
      </c>
      <c r="N75" s="2">
        <v>52.83333333333334</v>
      </c>
      <c r="O75" s="2">
        <v>16</v>
      </c>
      <c r="P75" s="2">
        <v>2</v>
      </c>
    </row>
    <row r="76" spans="1:16">
      <c r="A76" s="1" t="s">
        <v>188</v>
      </c>
      <c r="B76">
        <v>42.3489713</v>
      </c>
      <c r="C76">
        <v>1</v>
      </c>
      <c r="D76">
        <v>0.1852194869266751</v>
      </c>
      <c r="E76">
        <v>0.1852194869266751</v>
      </c>
      <c r="F76">
        <v>42.3489713</v>
      </c>
      <c r="G76">
        <v>7.84385473605849</v>
      </c>
      <c r="H76">
        <v>75</v>
      </c>
      <c r="I76">
        <v>79</v>
      </c>
      <c r="J76">
        <v>68</v>
      </c>
      <c r="K76">
        <v>66</v>
      </c>
      <c r="L76">
        <v>69</v>
      </c>
      <c r="M76">
        <v>78</v>
      </c>
      <c r="N76" s="2">
        <v>72.5</v>
      </c>
      <c r="O76" s="2">
        <v>15</v>
      </c>
      <c r="P76" s="2">
        <v>2</v>
      </c>
    </row>
    <row r="77" spans="1:16">
      <c r="A77" s="1" t="s">
        <v>189</v>
      </c>
      <c r="B77">
        <v>42.1326294</v>
      </c>
      <c r="C77">
        <v>1</v>
      </c>
      <c r="D77">
        <v>0.02547964701903034</v>
      </c>
      <c r="E77">
        <v>0.02547964701903034</v>
      </c>
      <c r="F77">
        <v>42.1326294</v>
      </c>
      <c r="G77">
        <v>1.07352452509562</v>
      </c>
      <c r="H77">
        <v>76</v>
      </c>
      <c r="I77">
        <v>80</v>
      </c>
      <c r="J77">
        <v>98</v>
      </c>
      <c r="K77">
        <v>98</v>
      </c>
      <c r="L77">
        <v>70</v>
      </c>
      <c r="M77">
        <v>98</v>
      </c>
      <c r="N77" s="2">
        <v>86.66666666666667</v>
      </c>
      <c r="O77" s="2">
        <v>5</v>
      </c>
      <c r="P77" s="2">
        <v>2</v>
      </c>
    </row>
    <row r="78" spans="1:16">
      <c r="A78" s="1" t="s">
        <v>190</v>
      </c>
      <c r="B78">
        <v>41.25718305</v>
      </c>
      <c r="C78">
        <v>1</v>
      </c>
      <c r="D78">
        <v>0.07801699487088212</v>
      </c>
      <c r="E78">
        <v>0.07801699487088212</v>
      </c>
      <c r="F78">
        <v>41.25718305</v>
      </c>
      <c r="G78">
        <v>3.218761438398895</v>
      </c>
      <c r="H78">
        <v>77</v>
      </c>
      <c r="I78">
        <v>81</v>
      </c>
      <c r="J78">
        <v>88</v>
      </c>
      <c r="K78">
        <v>86</v>
      </c>
      <c r="L78">
        <v>71</v>
      </c>
      <c r="M78">
        <v>91</v>
      </c>
      <c r="N78" s="2">
        <v>82.33333333333333</v>
      </c>
      <c r="O78" s="2">
        <v>14</v>
      </c>
      <c r="P78" s="2">
        <v>1</v>
      </c>
    </row>
    <row r="79" spans="1:16">
      <c r="A79" s="1" t="s">
        <v>191</v>
      </c>
      <c r="B79">
        <v>40.7451858</v>
      </c>
      <c r="C79">
        <v>1</v>
      </c>
      <c r="D79">
        <v>0.45128165747991</v>
      </c>
      <c r="E79">
        <v>0.45128165747991</v>
      </c>
      <c r="F79">
        <v>40.7451858</v>
      </c>
      <c r="G79">
        <v>18.38755498215089</v>
      </c>
      <c r="H79">
        <v>78</v>
      </c>
      <c r="I79">
        <v>82</v>
      </c>
      <c r="J79">
        <v>47</v>
      </c>
      <c r="K79">
        <v>37</v>
      </c>
      <c r="L79">
        <v>73</v>
      </c>
      <c r="M79">
        <v>64</v>
      </c>
      <c r="N79" s="2">
        <v>63.5</v>
      </c>
      <c r="O79" s="2">
        <v>17</v>
      </c>
      <c r="P79" s="2">
        <v>1</v>
      </c>
    </row>
    <row r="80" spans="1:16">
      <c r="A80" s="1" t="s">
        <v>192</v>
      </c>
      <c r="B80">
        <v>39.33218006</v>
      </c>
      <c r="C80">
        <v>1</v>
      </c>
      <c r="D80">
        <v>0.007332101437563649</v>
      </c>
      <c r="E80">
        <v>0.007332101437563649</v>
      </c>
      <c r="F80">
        <v>39.33218006</v>
      </c>
      <c r="G80">
        <v>0.2883875339604383</v>
      </c>
      <c r="H80">
        <v>79</v>
      </c>
      <c r="I80">
        <v>83</v>
      </c>
      <c r="J80">
        <v>100</v>
      </c>
      <c r="K80">
        <v>100</v>
      </c>
      <c r="L80">
        <v>74</v>
      </c>
      <c r="M80">
        <v>100</v>
      </c>
      <c r="N80" s="2">
        <v>89.33333333333333</v>
      </c>
      <c r="O80" s="2">
        <v>7</v>
      </c>
      <c r="P80" s="2">
        <v>2</v>
      </c>
    </row>
    <row r="81" spans="1:16">
      <c r="A81" s="1" t="s">
        <v>193</v>
      </c>
      <c r="B81">
        <v>39.1570292</v>
      </c>
      <c r="C81">
        <v>1</v>
      </c>
      <c r="D81">
        <v>0.06969773726550321</v>
      </c>
      <c r="E81">
        <v>0.06969773726550321</v>
      </c>
      <c r="F81">
        <v>39.1570292</v>
      </c>
      <c r="G81">
        <v>2.729156333279237</v>
      </c>
      <c r="H81">
        <v>80</v>
      </c>
      <c r="I81">
        <v>84</v>
      </c>
      <c r="J81">
        <v>90</v>
      </c>
      <c r="K81">
        <v>89</v>
      </c>
      <c r="L81">
        <v>75</v>
      </c>
      <c r="M81">
        <v>93</v>
      </c>
      <c r="N81" s="2">
        <v>85.16666666666667</v>
      </c>
      <c r="O81" s="2">
        <v>15</v>
      </c>
      <c r="P81" s="2">
        <v>2</v>
      </c>
    </row>
    <row r="82" spans="1:16">
      <c r="A82" s="1" t="s">
        <v>194</v>
      </c>
      <c r="B82">
        <v>37.815392542</v>
      </c>
      <c r="C82">
        <v>2</v>
      </c>
      <c r="D82">
        <v>1.029996344531673</v>
      </c>
      <c r="E82">
        <v>0.5149981722658367</v>
      </c>
      <c r="F82">
        <v>18.907696271</v>
      </c>
      <c r="G82">
        <v>12.94873498962562</v>
      </c>
      <c r="H82">
        <v>81</v>
      </c>
      <c r="I82">
        <v>26</v>
      </c>
      <c r="J82">
        <v>16</v>
      </c>
      <c r="K82">
        <v>28</v>
      </c>
      <c r="L82">
        <v>97</v>
      </c>
      <c r="M82">
        <v>71</v>
      </c>
      <c r="N82" s="2">
        <v>53.16666666666666</v>
      </c>
      <c r="O82" s="2">
        <v>35</v>
      </c>
      <c r="P82" s="2">
        <v>1.5</v>
      </c>
    </row>
    <row r="83" spans="1:16">
      <c r="A83" s="1" t="s">
        <v>195</v>
      </c>
      <c r="B83">
        <v>36.30415530000001</v>
      </c>
      <c r="C83">
        <v>1</v>
      </c>
      <c r="D83">
        <v>0.1178972941774933</v>
      </c>
      <c r="E83">
        <v>0.1178972941774933</v>
      </c>
      <c r="F83">
        <v>36.30415530000001</v>
      </c>
      <c r="G83">
        <v>4.280161677269503</v>
      </c>
      <c r="H83">
        <v>82</v>
      </c>
      <c r="I83">
        <v>85</v>
      </c>
      <c r="J83">
        <v>78</v>
      </c>
      <c r="K83">
        <v>76</v>
      </c>
      <c r="L83">
        <v>78</v>
      </c>
      <c r="M83">
        <v>86</v>
      </c>
      <c r="N83" s="2">
        <v>80.83333333333333</v>
      </c>
      <c r="O83" s="2">
        <v>17</v>
      </c>
      <c r="P83" s="2">
        <v>2</v>
      </c>
    </row>
    <row r="84" spans="1:16">
      <c r="A84" s="1" t="s">
        <v>196</v>
      </c>
      <c r="B84">
        <v>36.12975549999999</v>
      </c>
      <c r="C84">
        <v>1</v>
      </c>
      <c r="D84">
        <v>0.01790718939645277</v>
      </c>
      <c r="E84">
        <v>0.01790718939645277</v>
      </c>
      <c r="F84">
        <v>36.12975549999999</v>
      </c>
      <c r="G84">
        <v>0.6469823745860311</v>
      </c>
      <c r="H84">
        <v>83</v>
      </c>
      <c r="I84">
        <v>86</v>
      </c>
      <c r="J84">
        <v>99</v>
      </c>
      <c r="K84">
        <v>99</v>
      </c>
      <c r="L84">
        <v>79</v>
      </c>
      <c r="M84">
        <v>99</v>
      </c>
      <c r="N84" s="2">
        <v>90.83333333333333</v>
      </c>
      <c r="O84" s="2">
        <v>11</v>
      </c>
      <c r="P84" s="2">
        <v>2</v>
      </c>
    </row>
    <row r="85" spans="1:16">
      <c r="A85" s="1" t="s">
        <v>197</v>
      </c>
      <c r="B85">
        <v>34.37485316</v>
      </c>
      <c r="C85">
        <v>1</v>
      </c>
      <c r="D85">
        <v>0.03187195732182702</v>
      </c>
      <c r="E85">
        <v>0.03187195732182702</v>
      </c>
      <c r="F85">
        <v>34.37485316</v>
      </c>
      <c r="G85">
        <v>1.095593852859591</v>
      </c>
      <c r="H85">
        <v>84</v>
      </c>
      <c r="I85">
        <v>87</v>
      </c>
      <c r="J85">
        <v>96</v>
      </c>
      <c r="K85">
        <v>96</v>
      </c>
      <c r="L85">
        <v>81</v>
      </c>
      <c r="M85">
        <v>97</v>
      </c>
      <c r="N85" s="2">
        <v>90.16666666666667</v>
      </c>
      <c r="O85" s="2">
        <v>13</v>
      </c>
      <c r="P85" s="2">
        <v>2</v>
      </c>
    </row>
    <row r="86" spans="1:16">
      <c r="A86" s="1" t="s">
        <v>198</v>
      </c>
      <c r="B86">
        <v>32.8260174</v>
      </c>
      <c r="C86">
        <v>1</v>
      </c>
      <c r="D86">
        <v>0.2976726535426201</v>
      </c>
      <c r="E86">
        <v>0.2976726535426201</v>
      </c>
      <c r="F86">
        <v>32.8260174</v>
      </c>
      <c r="G86">
        <v>9.771407704694219</v>
      </c>
      <c r="H86">
        <v>85</v>
      </c>
      <c r="I86">
        <v>88</v>
      </c>
      <c r="J86">
        <v>62</v>
      </c>
      <c r="K86">
        <v>58</v>
      </c>
      <c r="L86">
        <v>82</v>
      </c>
      <c r="M86">
        <v>75</v>
      </c>
      <c r="N86" s="2">
        <v>75</v>
      </c>
      <c r="O86" s="2">
        <v>18</v>
      </c>
      <c r="P86" s="2">
        <v>2</v>
      </c>
    </row>
    <row r="87" spans="1:16">
      <c r="A87" s="1">
        <f>_number|digits_proportion</f>
        <v>0</v>
      </c>
      <c r="B87">
        <v>31.9635973</v>
      </c>
      <c r="C87">
        <v>1</v>
      </c>
      <c r="D87">
        <v>0.8782004336021425</v>
      </c>
      <c r="E87">
        <v>0.8782004336021425</v>
      </c>
      <c r="F87">
        <v>31.9635973</v>
      </c>
      <c r="G87">
        <v>28.07044500834427</v>
      </c>
      <c r="H87">
        <v>86</v>
      </c>
      <c r="I87">
        <v>89</v>
      </c>
      <c r="J87">
        <v>24</v>
      </c>
      <c r="K87">
        <v>7</v>
      </c>
      <c r="L87">
        <v>83</v>
      </c>
      <c r="M87">
        <v>57</v>
      </c>
      <c r="N87" s="2">
        <v>57.66666666666666</v>
      </c>
      <c r="O87" s="2">
        <v>18</v>
      </c>
      <c r="P87" s="2">
        <v>1</v>
      </c>
    </row>
    <row r="88" spans="1:16">
      <c r="A88" s="1" t="s">
        <v>199</v>
      </c>
      <c r="B88">
        <v>30.46623611</v>
      </c>
      <c r="C88">
        <v>1</v>
      </c>
      <c r="D88">
        <v>0.1170553124073796</v>
      </c>
      <c r="E88">
        <v>0.1170553124073796</v>
      </c>
      <c r="F88">
        <v>30.46623611</v>
      </c>
      <c r="G88">
        <v>3.566234785733039</v>
      </c>
      <c r="H88">
        <v>87</v>
      </c>
      <c r="I88">
        <v>90</v>
      </c>
      <c r="J88">
        <v>79</v>
      </c>
      <c r="K88">
        <v>77</v>
      </c>
      <c r="L88">
        <v>84</v>
      </c>
      <c r="M88">
        <v>89</v>
      </c>
      <c r="N88" s="2">
        <v>84.33333333333333</v>
      </c>
      <c r="O88" s="2">
        <v>16</v>
      </c>
      <c r="P88" s="2">
        <v>1</v>
      </c>
    </row>
    <row r="89" spans="1:16">
      <c r="A89" s="1" t="s">
        <v>200</v>
      </c>
      <c r="B89">
        <v>28.1554299</v>
      </c>
      <c r="C89">
        <v>1</v>
      </c>
      <c r="D89">
        <v>0.8528514858338648</v>
      </c>
      <c r="E89">
        <v>0.8528514858338648</v>
      </c>
      <c r="F89">
        <v>28.1554299</v>
      </c>
      <c r="G89">
        <v>24.01240022450623</v>
      </c>
      <c r="H89">
        <v>88</v>
      </c>
      <c r="I89">
        <v>91</v>
      </c>
      <c r="J89">
        <v>27</v>
      </c>
      <c r="K89">
        <v>10</v>
      </c>
      <c r="L89">
        <v>85</v>
      </c>
      <c r="M89">
        <v>59</v>
      </c>
      <c r="N89" s="2">
        <v>60</v>
      </c>
      <c r="O89" s="2">
        <v>20</v>
      </c>
      <c r="P89" s="2">
        <v>2</v>
      </c>
    </row>
    <row r="90" spans="1:16">
      <c r="A90" s="1" t="s">
        <v>201</v>
      </c>
      <c r="B90">
        <v>27.210062</v>
      </c>
      <c r="C90">
        <v>1</v>
      </c>
      <c r="D90">
        <v>0.317469876518183</v>
      </c>
      <c r="E90">
        <v>0.317469876518183</v>
      </c>
      <c r="F90">
        <v>27.210062</v>
      </c>
      <c r="G90">
        <v>8.638375023192104</v>
      </c>
      <c r="H90">
        <v>89</v>
      </c>
      <c r="I90">
        <v>92</v>
      </c>
      <c r="J90">
        <v>61</v>
      </c>
      <c r="K90">
        <v>56</v>
      </c>
      <c r="L90">
        <v>86</v>
      </c>
      <c r="M90">
        <v>77</v>
      </c>
      <c r="N90" s="2">
        <v>76.83333333333333</v>
      </c>
      <c r="O90" s="2">
        <v>19</v>
      </c>
      <c r="P90" s="2">
        <v>2</v>
      </c>
    </row>
    <row r="91" spans="1:16">
      <c r="A91" s="1" t="s">
        <v>202</v>
      </c>
      <c r="B91">
        <v>26.82010464</v>
      </c>
      <c r="C91">
        <v>1</v>
      </c>
      <c r="D91">
        <v>0.06829024289654329</v>
      </c>
      <c r="E91">
        <v>0.06829024289654329</v>
      </c>
      <c r="F91">
        <v>26.82010464</v>
      </c>
      <c r="G91">
        <v>1.831551460376308</v>
      </c>
      <c r="H91">
        <v>90</v>
      </c>
      <c r="I91">
        <v>93</v>
      </c>
      <c r="J91">
        <v>91</v>
      </c>
      <c r="K91">
        <v>90</v>
      </c>
      <c r="L91">
        <v>88</v>
      </c>
      <c r="M91">
        <v>95</v>
      </c>
      <c r="N91" s="2">
        <v>91.16666666666667</v>
      </c>
      <c r="O91" s="2">
        <v>16</v>
      </c>
      <c r="P91" s="2">
        <v>2</v>
      </c>
    </row>
    <row r="92" spans="1:16">
      <c r="A92" s="1" t="s">
        <v>203</v>
      </c>
      <c r="B92">
        <v>25.88544943</v>
      </c>
      <c r="C92">
        <v>1</v>
      </c>
      <c r="D92">
        <v>0.4731872977886054</v>
      </c>
      <c r="E92">
        <v>0.4731872977886054</v>
      </c>
      <c r="F92">
        <v>25.88544943</v>
      </c>
      <c r="G92">
        <v>12.2486658678253</v>
      </c>
      <c r="H92">
        <v>91</v>
      </c>
      <c r="I92">
        <v>94</v>
      </c>
      <c r="J92">
        <v>43</v>
      </c>
      <c r="K92">
        <v>32</v>
      </c>
      <c r="L92">
        <v>89</v>
      </c>
      <c r="M92">
        <v>72</v>
      </c>
      <c r="N92" s="2">
        <v>70.16666666666667</v>
      </c>
      <c r="O92" s="2">
        <v>22</v>
      </c>
      <c r="P92" s="2">
        <v>2</v>
      </c>
    </row>
    <row r="93" spans="1:16">
      <c r="A93" s="1">
        <f>_number|я_proportion</f>
        <v>0</v>
      </c>
      <c r="B93">
        <v>23.16144659</v>
      </c>
      <c r="C93">
        <v>1</v>
      </c>
      <c r="D93">
        <v>0.1217995638511098</v>
      </c>
      <c r="E93">
        <v>0.1217995638511098</v>
      </c>
      <c r="F93">
        <v>23.16144659</v>
      </c>
      <c r="G93">
        <v>2.821054092822775</v>
      </c>
      <c r="H93">
        <v>92</v>
      </c>
      <c r="I93">
        <v>95</v>
      </c>
      <c r="J93">
        <v>75</v>
      </c>
      <c r="K93">
        <v>73</v>
      </c>
      <c r="L93">
        <v>91</v>
      </c>
      <c r="M93">
        <v>92</v>
      </c>
      <c r="N93" s="2">
        <v>86.33333333333333</v>
      </c>
      <c r="O93" s="2">
        <v>18</v>
      </c>
      <c r="P93" s="2">
        <v>1</v>
      </c>
    </row>
    <row r="94" spans="1:16">
      <c r="A94" s="1" t="s">
        <v>204</v>
      </c>
      <c r="B94">
        <v>21.8451023</v>
      </c>
      <c r="C94">
        <v>1</v>
      </c>
      <c r="D94">
        <v>0.9186094052444981</v>
      </c>
      <c r="E94">
        <v>0.9186094052444981</v>
      </c>
      <c r="F94">
        <v>21.8451023</v>
      </c>
      <c r="G94">
        <v>20.06711643130822</v>
      </c>
      <c r="H94">
        <v>93</v>
      </c>
      <c r="I94">
        <v>96</v>
      </c>
      <c r="J94">
        <v>19</v>
      </c>
      <c r="K94">
        <v>2</v>
      </c>
      <c r="L94">
        <v>92</v>
      </c>
      <c r="M94">
        <v>62</v>
      </c>
      <c r="N94" s="2">
        <v>60.66666666666666</v>
      </c>
      <c r="O94" s="2">
        <v>20</v>
      </c>
      <c r="P94" s="2">
        <v>1</v>
      </c>
    </row>
    <row r="95" spans="1:16">
      <c r="A95" s="1" t="s">
        <v>205</v>
      </c>
      <c r="B95">
        <v>21.30326123</v>
      </c>
      <c r="C95">
        <v>2</v>
      </c>
      <c r="D95">
        <v>0.3598611935454236</v>
      </c>
      <c r="E95">
        <v>0.1799305967727118</v>
      </c>
      <c r="F95">
        <v>10.651630615</v>
      </c>
      <c r="G95">
        <v>4.333383491974287</v>
      </c>
      <c r="H95">
        <v>94</v>
      </c>
      <c r="I95">
        <v>27</v>
      </c>
      <c r="J95">
        <v>56</v>
      </c>
      <c r="K95">
        <v>68</v>
      </c>
      <c r="L95">
        <v>98</v>
      </c>
      <c r="M95">
        <v>84</v>
      </c>
      <c r="N95" s="2">
        <v>71.16666666666667</v>
      </c>
      <c r="O95" s="2">
        <v>26</v>
      </c>
      <c r="P95" s="2">
        <v>2</v>
      </c>
    </row>
    <row r="96" spans="1:16">
      <c r="A96" s="1" t="s">
        <v>206</v>
      </c>
      <c r="B96">
        <v>20.74555111</v>
      </c>
      <c r="C96">
        <v>2</v>
      </c>
      <c r="D96">
        <v>0.2074847695609632</v>
      </c>
      <c r="E96">
        <v>0.1037423847804816</v>
      </c>
      <c r="F96">
        <v>10.372775555</v>
      </c>
      <c r="G96">
        <v>2.167994289580262</v>
      </c>
      <c r="H96">
        <v>95</v>
      </c>
      <c r="I96">
        <v>28</v>
      </c>
      <c r="J96">
        <v>65</v>
      </c>
      <c r="K96">
        <v>80</v>
      </c>
      <c r="L96">
        <v>99</v>
      </c>
      <c r="M96">
        <v>94</v>
      </c>
      <c r="N96" s="2">
        <v>76.83333333333333</v>
      </c>
      <c r="O96" s="2">
        <v>13</v>
      </c>
      <c r="P96" s="2">
        <v>2</v>
      </c>
    </row>
    <row r="97" spans="1:16">
      <c r="A97" s="1" t="s">
        <v>207</v>
      </c>
      <c r="B97">
        <v>20.07519531</v>
      </c>
      <c r="C97">
        <v>1</v>
      </c>
      <c r="D97">
        <v>0.1919741445158054</v>
      </c>
      <c r="E97">
        <v>0.1919741445158054</v>
      </c>
      <c r="F97">
        <v>20.07519531</v>
      </c>
      <c r="G97">
        <v>3.853918445624958</v>
      </c>
      <c r="H97">
        <v>96</v>
      </c>
      <c r="I97">
        <v>97</v>
      </c>
      <c r="J97">
        <v>67</v>
      </c>
      <c r="K97">
        <v>65</v>
      </c>
      <c r="L97">
        <v>93</v>
      </c>
      <c r="M97">
        <v>87</v>
      </c>
      <c r="N97" s="2">
        <v>84.16666666666667</v>
      </c>
      <c r="O97" s="2">
        <v>2</v>
      </c>
      <c r="P97" s="2">
        <v>2</v>
      </c>
    </row>
    <row r="98" spans="1:16">
      <c r="A98" s="1" t="s">
        <v>208</v>
      </c>
      <c r="B98">
        <v>19.816319792</v>
      </c>
      <c r="C98">
        <v>2</v>
      </c>
      <c r="D98">
        <v>1.414510063857854</v>
      </c>
      <c r="E98">
        <v>0.707255031928927</v>
      </c>
      <c r="F98">
        <v>9.908159896000001</v>
      </c>
      <c r="G98">
        <v>13.65934526425812</v>
      </c>
      <c r="H98">
        <v>97</v>
      </c>
      <c r="I98">
        <v>29</v>
      </c>
      <c r="J98">
        <v>10</v>
      </c>
      <c r="K98">
        <v>20</v>
      </c>
      <c r="L98">
        <v>100</v>
      </c>
      <c r="M98">
        <v>69</v>
      </c>
      <c r="N98" s="2">
        <v>54.16666666666666</v>
      </c>
      <c r="O98" s="2">
        <v>37</v>
      </c>
      <c r="P98" s="2">
        <v>1.5</v>
      </c>
    </row>
    <row r="99" spans="1:16">
      <c r="A99" s="1" t="s">
        <v>209</v>
      </c>
      <c r="B99">
        <v>19.4987497</v>
      </c>
      <c r="C99">
        <v>1</v>
      </c>
      <c r="D99">
        <v>0.08139064297905677</v>
      </c>
      <c r="E99">
        <v>0.08139064297905677</v>
      </c>
      <c r="F99">
        <v>19.4987497</v>
      </c>
      <c r="G99">
        <v>1.58701577537069</v>
      </c>
      <c r="H99">
        <v>98</v>
      </c>
      <c r="I99">
        <v>98</v>
      </c>
      <c r="J99">
        <v>87</v>
      </c>
      <c r="K99">
        <v>85</v>
      </c>
      <c r="L99">
        <v>94</v>
      </c>
      <c r="M99">
        <v>96</v>
      </c>
      <c r="N99" s="2">
        <v>93</v>
      </c>
      <c r="O99" s="2">
        <v>20</v>
      </c>
      <c r="P99" s="2">
        <v>1</v>
      </c>
    </row>
    <row r="100" spans="1:16">
      <c r="A100" s="1" t="s">
        <v>210</v>
      </c>
      <c r="B100">
        <v>19.25473023</v>
      </c>
      <c r="C100">
        <v>1</v>
      </c>
      <c r="D100">
        <v>0.9483497014437802</v>
      </c>
      <c r="E100">
        <v>0.9483497014437802</v>
      </c>
      <c r="F100">
        <v>19.25473023</v>
      </c>
      <c r="G100">
        <v>18.26021766500103</v>
      </c>
      <c r="H100">
        <v>99</v>
      </c>
      <c r="I100">
        <v>99</v>
      </c>
      <c r="J100">
        <v>17</v>
      </c>
      <c r="K100">
        <v>1</v>
      </c>
      <c r="L100">
        <v>95</v>
      </c>
      <c r="M100">
        <v>65</v>
      </c>
      <c r="N100" s="2">
        <v>62.66666666666666</v>
      </c>
      <c r="O100" s="2">
        <v>21</v>
      </c>
      <c r="P100" s="2">
        <v>1</v>
      </c>
    </row>
    <row r="101" spans="1:16">
      <c r="A101" s="1" t="s">
        <v>211</v>
      </c>
      <c r="B101">
        <v>18.93698597</v>
      </c>
      <c r="C101">
        <v>1</v>
      </c>
      <c r="D101">
        <v>0.740299151669039</v>
      </c>
      <c r="E101">
        <v>0.740299151669039</v>
      </c>
      <c r="F101">
        <v>18.93698597</v>
      </c>
      <c r="G101">
        <v>14.0190346487595</v>
      </c>
      <c r="H101">
        <v>100</v>
      </c>
      <c r="I101">
        <v>100</v>
      </c>
      <c r="J101">
        <v>35</v>
      </c>
      <c r="K101">
        <v>19</v>
      </c>
      <c r="L101">
        <v>96</v>
      </c>
      <c r="M101">
        <v>68</v>
      </c>
      <c r="N101" s="2">
        <v>69.66666666666667</v>
      </c>
      <c r="O101" s="2">
        <v>22</v>
      </c>
      <c r="P101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1"/>
  <sheetViews>
    <sheetView workbookViewId="0"/>
  </sheetViews>
  <sheetFormatPr defaultRowHeight="15"/>
  <cols>
    <col min="1" max="1" width="78.7109375" style="1" customWidth="1"/>
    <col min="2" max="10" width="17.7109375" customWidth="1"/>
    <col min="11" max="12" width="18.7109375" customWidth="1"/>
    <col min="13" max="13" width="19.7109375" customWidth="1"/>
    <col min="14" max="14" width="17.7109375" style="2" customWidth="1"/>
    <col min="15" max="16" width="19.7109375" style="2" customWidth="1"/>
  </cols>
  <sheetData>
    <row r="1" spans="1:16" s="3" customFormat="1" ht="20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1" t="s">
        <v>212</v>
      </c>
      <c r="B2">
        <v>18332.85742</v>
      </c>
      <c r="C2">
        <v>1</v>
      </c>
      <c r="D2">
        <v>0.4499345427342435</v>
      </c>
      <c r="E2">
        <v>0.4499345427342435</v>
      </c>
      <c r="F2">
        <v>18332.85742</v>
      </c>
      <c r="G2">
        <v>8248.585820279783</v>
      </c>
      <c r="H2">
        <v>1</v>
      </c>
      <c r="I2">
        <v>6</v>
      </c>
      <c r="J2">
        <v>27</v>
      </c>
      <c r="K2">
        <v>24</v>
      </c>
      <c r="L2">
        <v>1</v>
      </c>
      <c r="M2">
        <v>1</v>
      </c>
      <c r="N2" s="2">
        <v>10</v>
      </c>
      <c r="O2" s="2">
        <v>0</v>
      </c>
      <c r="P2" s="2">
        <v>2</v>
      </c>
    </row>
    <row r="3" spans="1:16">
      <c r="A3" s="1" t="s">
        <v>213</v>
      </c>
      <c r="B3">
        <v>18319.53784</v>
      </c>
      <c r="C3">
        <v>1</v>
      </c>
      <c r="D3">
        <v>0.1841780437628577</v>
      </c>
      <c r="E3">
        <v>0.1841780437628577</v>
      </c>
      <c r="F3">
        <v>18319.53784</v>
      </c>
      <c r="G3">
        <v>3374.056642010848</v>
      </c>
      <c r="H3">
        <v>2</v>
      </c>
      <c r="I3">
        <v>7</v>
      </c>
      <c r="J3">
        <v>59</v>
      </c>
      <c r="K3">
        <v>59</v>
      </c>
      <c r="L3">
        <v>2</v>
      </c>
      <c r="M3">
        <v>3</v>
      </c>
      <c r="N3" s="2">
        <v>22</v>
      </c>
      <c r="O3" s="2">
        <v>0</v>
      </c>
      <c r="P3" s="2">
        <v>2</v>
      </c>
    </row>
    <row r="4" spans="1:16">
      <c r="A4" s="1" t="s">
        <v>214</v>
      </c>
      <c r="B4">
        <v>10045.403955</v>
      </c>
      <c r="C4">
        <v>2</v>
      </c>
      <c r="D4">
        <v>0.3753400496940111</v>
      </c>
      <c r="E4">
        <v>0.1876700248470056</v>
      </c>
      <c r="F4">
        <v>5022.7019775</v>
      </c>
      <c r="G4">
        <v>1846.328907142131</v>
      </c>
      <c r="H4">
        <v>3</v>
      </c>
      <c r="I4">
        <v>2</v>
      </c>
      <c r="J4">
        <v>35</v>
      </c>
      <c r="K4">
        <v>57</v>
      </c>
      <c r="L4">
        <v>6</v>
      </c>
      <c r="M4">
        <v>6</v>
      </c>
      <c r="N4" s="2">
        <v>18.16666666666667</v>
      </c>
      <c r="O4" s="2">
        <v>2</v>
      </c>
      <c r="P4" s="2">
        <v>2</v>
      </c>
    </row>
    <row r="5" spans="1:16">
      <c r="A5" s="1" t="s">
        <v>215</v>
      </c>
      <c r="B5">
        <v>9632.397456999999</v>
      </c>
      <c r="C5">
        <v>1</v>
      </c>
      <c r="D5">
        <v>0.3077613615111277</v>
      </c>
      <c r="E5">
        <v>0.3077613615111277</v>
      </c>
      <c r="F5">
        <v>9632.397456999999</v>
      </c>
      <c r="G5">
        <v>2964.479755982644</v>
      </c>
      <c r="H5">
        <v>4</v>
      </c>
      <c r="I5">
        <v>8</v>
      </c>
      <c r="J5">
        <v>42</v>
      </c>
      <c r="K5">
        <v>40</v>
      </c>
      <c r="L5">
        <v>3</v>
      </c>
      <c r="M5">
        <v>4</v>
      </c>
      <c r="N5" s="2">
        <v>16.83333333333333</v>
      </c>
      <c r="O5" s="2">
        <v>0</v>
      </c>
      <c r="P5" s="2">
        <v>2</v>
      </c>
    </row>
    <row r="6" spans="1:16">
      <c r="A6" s="1" t="s">
        <v>216</v>
      </c>
      <c r="B6">
        <v>9614.436335999999</v>
      </c>
      <c r="C6">
        <v>1</v>
      </c>
      <c r="D6">
        <v>0.05812605199177108</v>
      </c>
      <c r="E6">
        <v>0.05812605199177108</v>
      </c>
      <c r="F6">
        <v>9614.436335999999</v>
      </c>
      <c r="G6">
        <v>558.8492263379089</v>
      </c>
      <c r="H6">
        <v>5</v>
      </c>
      <c r="I6">
        <v>9</v>
      </c>
      <c r="J6">
        <v>85</v>
      </c>
      <c r="K6">
        <v>84</v>
      </c>
      <c r="L6">
        <v>4</v>
      </c>
      <c r="M6">
        <v>11</v>
      </c>
      <c r="N6" s="2">
        <v>33</v>
      </c>
      <c r="O6" s="2">
        <v>0</v>
      </c>
      <c r="P6" s="2">
        <v>2</v>
      </c>
    </row>
    <row r="7" spans="1:16">
      <c r="A7" s="1" t="s">
        <v>217</v>
      </c>
      <c r="B7">
        <v>8142.19409</v>
      </c>
      <c r="C7">
        <v>1</v>
      </c>
      <c r="D7">
        <v>0.4595624893797189</v>
      </c>
      <c r="E7">
        <v>0.4595624893797189</v>
      </c>
      <c r="F7">
        <v>8142.19409</v>
      </c>
      <c r="G7">
        <v>3741.846985013235</v>
      </c>
      <c r="H7">
        <v>6</v>
      </c>
      <c r="I7">
        <v>10</v>
      </c>
      <c r="J7">
        <v>24</v>
      </c>
      <c r="K7">
        <v>21</v>
      </c>
      <c r="L7">
        <v>5</v>
      </c>
      <c r="M7">
        <v>2</v>
      </c>
      <c r="N7" s="2">
        <v>11.33333333333333</v>
      </c>
      <c r="O7" s="2">
        <v>1</v>
      </c>
      <c r="P7" s="2">
        <v>2</v>
      </c>
    </row>
    <row r="8" spans="1:16">
      <c r="A8" s="1" t="s">
        <v>218</v>
      </c>
      <c r="B8">
        <v>4471.794827999999</v>
      </c>
      <c r="C8">
        <v>1</v>
      </c>
      <c r="D8">
        <v>0.05216542175308275</v>
      </c>
      <c r="E8">
        <v>0.05216542175308275</v>
      </c>
      <c r="F8">
        <v>4471.794827999999</v>
      </c>
      <c r="G8">
        <v>233.2730631958741</v>
      </c>
      <c r="H8">
        <v>7</v>
      </c>
      <c r="I8">
        <v>11</v>
      </c>
      <c r="J8">
        <v>87</v>
      </c>
      <c r="K8">
        <v>86</v>
      </c>
      <c r="L8">
        <v>7</v>
      </c>
      <c r="M8">
        <v>21</v>
      </c>
      <c r="N8" s="2">
        <v>36.5</v>
      </c>
      <c r="O8" s="2">
        <v>1</v>
      </c>
      <c r="P8" s="2">
        <v>2</v>
      </c>
    </row>
    <row r="9" spans="1:16">
      <c r="A9" s="1" t="s">
        <v>219</v>
      </c>
      <c r="B9">
        <v>4339.772091999999</v>
      </c>
      <c r="C9">
        <v>1</v>
      </c>
      <c r="D9">
        <v>0.3074245575595111</v>
      </c>
      <c r="E9">
        <v>0.3074245575595111</v>
      </c>
      <c r="F9">
        <v>4339.772091999999</v>
      </c>
      <c r="G9">
        <v>1334.152515292214</v>
      </c>
      <c r="H9">
        <v>8</v>
      </c>
      <c r="I9">
        <v>12</v>
      </c>
      <c r="J9">
        <v>43</v>
      </c>
      <c r="K9">
        <v>41</v>
      </c>
      <c r="L9">
        <v>8</v>
      </c>
      <c r="M9">
        <v>7</v>
      </c>
      <c r="N9" s="2">
        <v>19.83333333333333</v>
      </c>
      <c r="O9" s="2">
        <v>1</v>
      </c>
      <c r="P9" s="2">
        <v>2</v>
      </c>
    </row>
    <row r="10" spans="1:16">
      <c r="A10" s="1" t="s">
        <v>220</v>
      </c>
      <c r="B10">
        <v>4141.77234</v>
      </c>
      <c r="C10">
        <v>1</v>
      </c>
      <c r="D10">
        <v>0.6679368666223345</v>
      </c>
      <c r="E10">
        <v>0.6679368666223345</v>
      </c>
      <c r="F10">
        <v>4141.77234</v>
      </c>
      <c r="G10">
        <v>2766.442439042654</v>
      </c>
      <c r="H10">
        <v>9</v>
      </c>
      <c r="I10">
        <v>13</v>
      </c>
      <c r="J10">
        <v>14</v>
      </c>
      <c r="K10">
        <v>12</v>
      </c>
      <c r="L10">
        <v>9</v>
      </c>
      <c r="M10">
        <v>5</v>
      </c>
      <c r="N10" s="2">
        <v>10.33333333333333</v>
      </c>
      <c r="O10" s="2">
        <v>2</v>
      </c>
      <c r="P10" s="2">
        <v>2</v>
      </c>
    </row>
    <row r="11" spans="1:16">
      <c r="A11" s="1" t="s">
        <v>221</v>
      </c>
      <c r="B11">
        <v>2676.4695476</v>
      </c>
      <c r="C11">
        <v>1</v>
      </c>
      <c r="D11">
        <v>0.1392696529010694</v>
      </c>
      <c r="E11">
        <v>0.1392696529010694</v>
      </c>
      <c r="F11">
        <v>2676.4695476</v>
      </c>
      <c r="G11">
        <v>372.7509848945342</v>
      </c>
      <c r="H11">
        <v>10</v>
      </c>
      <c r="I11">
        <v>14</v>
      </c>
      <c r="J11">
        <v>63</v>
      </c>
      <c r="K11">
        <v>63</v>
      </c>
      <c r="L11">
        <v>10</v>
      </c>
      <c r="M11">
        <v>16</v>
      </c>
      <c r="N11" s="2">
        <v>29.33333333333333</v>
      </c>
      <c r="O11" s="2">
        <v>2</v>
      </c>
      <c r="P11" s="2">
        <v>2</v>
      </c>
    </row>
    <row r="12" spans="1:16">
      <c r="A12" s="1" t="s">
        <v>222</v>
      </c>
      <c r="B12">
        <v>2274.828365</v>
      </c>
      <c r="C12">
        <v>1</v>
      </c>
      <c r="D12">
        <v>0.4237654799427352</v>
      </c>
      <c r="E12">
        <v>0.4237654799427352</v>
      </c>
      <c r="F12">
        <v>2274.828365</v>
      </c>
      <c r="G12">
        <v>963.9937338815724</v>
      </c>
      <c r="H12">
        <v>11</v>
      </c>
      <c r="I12">
        <v>15</v>
      </c>
      <c r="J12">
        <v>29</v>
      </c>
      <c r="K12">
        <v>26</v>
      </c>
      <c r="L12">
        <v>11</v>
      </c>
      <c r="M12">
        <v>8</v>
      </c>
      <c r="N12" s="2">
        <v>16.66666666666667</v>
      </c>
      <c r="O12" s="2">
        <v>3</v>
      </c>
      <c r="P12" s="2">
        <v>2</v>
      </c>
    </row>
    <row r="13" spans="1:16">
      <c r="A13" s="1" t="s">
        <v>223</v>
      </c>
      <c r="B13">
        <v>1731.909486</v>
      </c>
      <c r="C13">
        <v>1</v>
      </c>
      <c r="D13">
        <v>0.2958067140445011</v>
      </c>
      <c r="E13">
        <v>0.2958067140445011</v>
      </c>
      <c r="F13">
        <v>1731.909486</v>
      </c>
      <c r="G13">
        <v>512.3104540761609</v>
      </c>
      <c r="H13">
        <v>12</v>
      </c>
      <c r="I13">
        <v>16</v>
      </c>
      <c r="J13">
        <v>45</v>
      </c>
      <c r="K13">
        <v>43</v>
      </c>
      <c r="L13">
        <v>12</v>
      </c>
      <c r="M13">
        <v>13</v>
      </c>
      <c r="N13" s="2">
        <v>23.5</v>
      </c>
      <c r="O13" s="2">
        <v>4</v>
      </c>
      <c r="P13" s="2">
        <v>2</v>
      </c>
    </row>
    <row r="14" spans="1:16">
      <c r="A14" s="1" t="s">
        <v>224</v>
      </c>
      <c r="B14">
        <v>1542.4128426</v>
      </c>
      <c r="C14">
        <v>1</v>
      </c>
      <c r="D14">
        <v>0.4005010477836662</v>
      </c>
      <c r="E14">
        <v>0.4005010477836662</v>
      </c>
      <c r="F14">
        <v>1542.4128426</v>
      </c>
      <c r="G14">
        <v>617.7379595762831</v>
      </c>
      <c r="H14">
        <v>13</v>
      </c>
      <c r="I14">
        <v>17</v>
      </c>
      <c r="J14">
        <v>31</v>
      </c>
      <c r="K14">
        <v>28</v>
      </c>
      <c r="L14">
        <v>13</v>
      </c>
      <c r="M14">
        <v>10</v>
      </c>
      <c r="N14" s="2">
        <v>18.66666666666667</v>
      </c>
      <c r="O14" s="2">
        <v>4</v>
      </c>
      <c r="P14" s="2">
        <v>2</v>
      </c>
    </row>
    <row r="15" spans="1:16">
      <c r="A15" s="1" t="s">
        <v>225</v>
      </c>
      <c r="B15">
        <v>1483.233521</v>
      </c>
      <c r="C15">
        <v>1</v>
      </c>
      <c r="D15">
        <v>0.3210251479394655</v>
      </c>
      <c r="E15">
        <v>0.3210251479394655</v>
      </c>
      <c r="F15">
        <v>1483.233521</v>
      </c>
      <c r="G15">
        <v>476.1552605077994</v>
      </c>
      <c r="H15">
        <v>14</v>
      </c>
      <c r="I15">
        <v>18</v>
      </c>
      <c r="J15">
        <v>38</v>
      </c>
      <c r="K15">
        <v>36</v>
      </c>
      <c r="L15">
        <v>14</v>
      </c>
      <c r="M15">
        <v>14</v>
      </c>
      <c r="N15" s="2">
        <v>22.33333333333333</v>
      </c>
      <c r="O15" s="2">
        <v>3</v>
      </c>
      <c r="P15" s="2">
        <v>2</v>
      </c>
    </row>
    <row r="16" spans="1:16">
      <c r="A16" s="1" t="s">
        <v>226</v>
      </c>
      <c r="B16">
        <v>1439.2258303</v>
      </c>
      <c r="C16">
        <v>1</v>
      </c>
      <c r="D16">
        <v>0.06071687705507008</v>
      </c>
      <c r="E16">
        <v>0.06071687705507008</v>
      </c>
      <c r="F16">
        <v>1439.2258303</v>
      </c>
      <c r="G16">
        <v>87.38529779280626</v>
      </c>
      <c r="H16">
        <v>15</v>
      </c>
      <c r="I16">
        <v>19</v>
      </c>
      <c r="J16">
        <v>84</v>
      </c>
      <c r="K16">
        <v>83</v>
      </c>
      <c r="L16">
        <v>15</v>
      </c>
      <c r="M16">
        <v>29</v>
      </c>
      <c r="N16" s="2">
        <v>40.83333333333334</v>
      </c>
      <c r="O16" s="2">
        <v>3</v>
      </c>
      <c r="P16" s="2">
        <v>2</v>
      </c>
    </row>
    <row r="17" spans="1:16">
      <c r="A17" s="1" t="s">
        <v>227</v>
      </c>
      <c r="B17">
        <v>1402.93518531</v>
      </c>
      <c r="C17">
        <v>1</v>
      </c>
      <c r="D17">
        <v>0.1919741445158054</v>
      </c>
      <c r="E17">
        <v>0.1919741445158054</v>
      </c>
      <c r="F17">
        <v>1402.93518531</v>
      </c>
      <c r="G17">
        <v>269.3272820110101</v>
      </c>
      <c r="H17">
        <v>16</v>
      </c>
      <c r="I17">
        <v>20</v>
      </c>
      <c r="J17">
        <v>56</v>
      </c>
      <c r="K17">
        <v>55</v>
      </c>
      <c r="L17">
        <v>16</v>
      </c>
      <c r="M17">
        <v>18</v>
      </c>
      <c r="N17" s="2">
        <v>30.16666666666667</v>
      </c>
      <c r="O17" s="2">
        <v>2</v>
      </c>
      <c r="P17" s="2">
        <v>2</v>
      </c>
    </row>
    <row r="18" spans="1:16">
      <c r="A18" s="1" t="s">
        <v>228</v>
      </c>
      <c r="B18">
        <v>1396.184976814</v>
      </c>
      <c r="C18">
        <v>1</v>
      </c>
      <c r="D18">
        <v>0.0008193589673376897</v>
      </c>
      <c r="E18">
        <v>0.0008193589673376897</v>
      </c>
      <c r="F18">
        <v>1396.184976814</v>
      </c>
      <c r="G18">
        <v>1.143976680814715</v>
      </c>
      <c r="H18">
        <v>17</v>
      </c>
      <c r="I18">
        <v>21</v>
      </c>
      <c r="J18">
        <v>100</v>
      </c>
      <c r="K18">
        <v>100</v>
      </c>
      <c r="L18">
        <v>17</v>
      </c>
      <c r="M18">
        <v>93</v>
      </c>
      <c r="N18" s="2">
        <v>58</v>
      </c>
      <c r="O18" s="2">
        <v>2</v>
      </c>
      <c r="P18" s="2">
        <v>2</v>
      </c>
    </row>
    <row r="19" spans="1:16">
      <c r="A19" s="1" t="s">
        <v>229</v>
      </c>
      <c r="B19">
        <v>1110.749023</v>
      </c>
      <c r="C19">
        <v>1</v>
      </c>
      <c r="D19">
        <v>0.7461175816227922</v>
      </c>
      <c r="E19">
        <v>0.7461175816227922</v>
      </c>
      <c r="F19">
        <v>1110.749023</v>
      </c>
      <c r="G19">
        <v>828.7493748306391</v>
      </c>
      <c r="H19">
        <v>18</v>
      </c>
      <c r="I19">
        <v>22</v>
      </c>
      <c r="J19">
        <v>12</v>
      </c>
      <c r="K19">
        <v>11</v>
      </c>
      <c r="L19">
        <v>18</v>
      </c>
      <c r="M19">
        <v>9</v>
      </c>
      <c r="N19" s="2">
        <v>15</v>
      </c>
      <c r="O19" s="2">
        <v>5</v>
      </c>
      <c r="P19" s="2">
        <v>2</v>
      </c>
    </row>
    <row r="20" spans="1:16">
      <c r="A20" s="1" t="s">
        <v>230</v>
      </c>
      <c r="B20">
        <v>855.6912850000001</v>
      </c>
      <c r="C20">
        <v>1</v>
      </c>
      <c r="D20">
        <v>0.2749375781479169</v>
      </c>
      <c r="E20">
        <v>0.2749375781479169</v>
      </c>
      <c r="F20">
        <v>855.6912850000001</v>
      </c>
      <c r="G20">
        <v>235.261689540179</v>
      </c>
      <c r="H20">
        <v>19</v>
      </c>
      <c r="I20">
        <v>23</v>
      </c>
      <c r="J20">
        <v>48</v>
      </c>
      <c r="K20">
        <v>46</v>
      </c>
      <c r="L20">
        <v>19</v>
      </c>
      <c r="M20">
        <v>20</v>
      </c>
      <c r="N20" s="2">
        <v>29.16666666666667</v>
      </c>
      <c r="O20" s="2">
        <v>4</v>
      </c>
      <c r="P20" s="2">
        <v>2</v>
      </c>
    </row>
    <row r="21" spans="1:16">
      <c r="A21" s="1" t="s">
        <v>231</v>
      </c>
      <c r="B21">
        <v>759.8189704</v>
      </c>
      <c r="C21">
        <v>1</v>
      </c>
      <c r="D21">
        <v>0.02875463477774722</v>
      </c>
      <c r="E21">
        <v>0.02875463477774722</v>
      </c>
      <c r="F21">
        <v>759.8189704</v>
      </c>
      <c r="G21">
        <v>21.84831699105593</v>
      </c>
      <c r="H21">
        <v>20</v>
      </c>
      <c r="I21">
        <v>24</v>
      </c>
      <c r="J21">
        <v>90</v>
      </c>
      <c r="K21">
        <v>90</v>
      </c>
      <c r="L21">
        <v>20</v>
      </c>
      <c r="M21">
        <v>47</v>
      </c>
      <c r="N21" s="2">
        <v>48.5</v>
      </c>
      <c r="O21" s="2">
        <v>4</v>
      </c>
      <c r="P21" s="2">
        <v>2</v>
      </c>
    </row>
    <row r="22" spans="1:16">
      <c r="A22" s="1" t="s">
        <v>232</v>
      </c>
      <c r="B22">
        <v>715.7821957</v>
      </c>
      <c r="C22">
        <v>1</v>
      </c>
      <c r="D22">
        <v>0.13422658086835</v>
      </c>
      <c r="E22">
        <v>0.13422658086835</v>
      </c>
      <c r="F22">
        <v>715.7821957</v>
      </c>
      <c r="G22">
        <v>96.07699677525116</v>
      </c>
      <c r="H22">
        <v>21</v>
      </c>
      <c r="I22">
        <v>25</v>
      </c>
      <c r="J22">
        <v>64</v>
      </c>
      <c r="K22">
        <v>64</v>
      </c>
      <c r="L22">
        <v>21</v>
      </c>
      <c r="M22">
        <v>25</v>
      </c>
      <c r="N22" s="2">
        <v>36.66666666666666</v>
      </c>
      <c r="O22" s="2">
        <v>5</v>
      </c>
      <c r="P22" s="2">
        <v>2</v>
      </c>
    </row>
    <row r="23" spans="1:16">
      <c r="A23" s="1" t="s">
        <v>233</v>
      </c>
      <c r="B23">
        <v>702.6013505999999</v>
      </c>
      <c r="C23">
        <v>3</v>
      </c>
      <c r="D23">
        <v>1.076330423530374</v>
      </c>
      <c r="E23">
        <v>0.3587768078434581</v>
      </c>
      <c r="F23">
        <v>234.2004502</v>
      </c>
      <c r="G23">
        <v>237.3092343606404</v>
      </c>
      <c r="H23">
        <v>22</v>
      </c>
      <c r="I23">
        <v>1</v>
      </c>
      <c r="J23">
        <v>1</v>
      </c>
      <c r="K23">
        <v>33</v>
      </c>
      <c r="L23">
        <v>38</v>
      </c>
      <c r="M23">
        <v>19</v>
      </c>
      <c r="N23" s="2">
        <v>19</v>
      </c>
      <c r="O23" s="2">
        <v>12.33333333333333</v>
      </c>
      <c r="P23" s="2">
        <v>2</v>
      </c>
    </row>
    <row r="24" spans="1:16">
      <c r="A24" s="1" t="s">
        <v>234</v>
      </c>
      <c r="B24">
        <v>689.7457420000001</v>
      </c>
      <c r="C24">
        <v>1</v>
      </c>
      <c r="D24">
        <v>0.3102577510874093</v>
      </c>
      <c r="E24">
        <v>0.3102577510874093</v>
      </c>
      <c r="F24">
        <v>689.7457420000001</v>
      </c>
      <c r="G24">
        <v>213.9989627350364</v>
      </c>
      <c r="H24">
        <v>23</v>
      </c>
      <c r="I24">
        <v>26</v>
      </c>
      <c r="J24">
        <v>41</v>
      </c>
      <c r="K24">
        <v>39</v>
      </c>
      <c r="L24">
        <v>22</v>
      </c>
      <c r="M24">
        <v>22</v>
      </c>
      <c r="N24" s="2">
        <v>28.83333333333333</v>
      </c>
      <c r="O24" s="2">
        <v>7</v>
      </c>
      <c r="P24" s="2">
        <v>2</v>
      </c>
    </row>
    <row r="25" spans="1:16">
      <c r="A25" s="1" t="s">
        <v>235</v>
      </c>
      <c r="B25">
        <v>688.4386440000001</v>
      </c>
      <c r="C25">
        <v>1</v>
      </c>
      <c r="D25">
        <v>0.7569380340273126</v>
      </c>
      <c r="E25">
        <v>0.7569380340273126</v>
      </c>
      <c r="F25">
        <v>688.4386440000001</v>
      </c>
      <c r="G25">
        <v>521.105393737789</v>
      </c>
      <c r="H25">
        <v>24</v>
      </c>
      <c r="I25">
        <v>27</v>
      </c>
      <c r="J25">
        <v>11</v>
      </c>
      <c r="K25">
        <v>10</v>
      </c>
      <c r="L25">
        <v>23</v>
      </c>
      <c r="M25">
        <v>12</v>
      </c>
      <c r="N25" s="2">
        <v>17.83333333333333</v>
      </c>
      <c r="O25" s="2">
        <v>6</v>
      </c>
      <c r="P25" s="2">
        <v>2</v>
      </c>
    </row>
    <row r="26" spans="1:16">
      <c r="A26" s="1" t="s">
        <v>236</v>
      </c>
      <c r="B26">
        <v>626.789077</v>
      </c>
      <c r="C26">
        <v>1</v>
      </c>
      <c r="D26">
        <v>0.5292141981562509</v>
      </c>
      <c r="E26">
        <v>0.5292141981562509</v>
      </c>
      <c r="F26">
        <v>626.789077</v>
      </c>
      <c r="G26">
        <v>331.7056787976516</v>
      </c>
      <c r="H26">
        <v>25</v>
      </c>
      <c r="I26">
        <v>28</v>
      </c>
      <c r="J26">
        <v>18</v>
      </c>
      <c r="K26">
        <v>16</v>
      </c>
      <c r="L26">
        <v>24</v>
      </c>
      <c r="M26">
        <v>17</v>
      </c>
      <c r="N26" s="2">
        <v>21.33333333333333</v>
      </c>
      <c r="O26" s="2">
        <v>7</v>
      </c>
      <c r="P26" s="2">
        <v>2</v>
      </c>
    </row>
    <row r="27" spans="1:16">
      <c r="A27" s="1" t="s">
        <v>237</v>
      </c>
      <c r="B27">
        <v>498.343429</v>
      </c>
      <c r="C27">
        <v>1</v>
      </c>
      <c r="D27">
        <v>0.7894029161563979</v>
      </c>
      <c r="E27">
        <v>0.7894029161563979</v>
      </c>
      <c r="F27">
        <v>498.343429</v>
      </c>
      <c r="G27">
        <v>393.3937560999788</v>
      </c>
      <c r="H27">
        <v>26</v>
      </c>
      <c r="I27">
        <v>29</v>
      </c>
      <c r="J27">
        <v>9</v>
      </c>
      <c r="K27">
        <v>8</v>
      </c>
      <c r="L27">
        <v>25</v>
      </c>
      <c r="M27">
        <v>15</v>
      </c>
      <c r="N27" s="2">
        <v>18.66666666666667</v>
      </c>
      <c r="O27" s="2">
        <v>8</v>
      </c>
      <c r="P27" s="2">
        <v>2</v>
      </c>
    </row>
    <row r="28" spans="1:16">
      <c r="A28" s="1" t="s">
        <v>238</v>
      </c>
      <c r="B28">
        <v>487.35906189</v>
      </c>
      <c r="C28">
        <v>1</v>
      </c>
      <c r="D28">
        <v>0.09995521898407357</v>
      </c>
      <c r="E28">
        <v>0.09995521898407357</v>
      </c>
      <c r="F28">
        <v>487.35906189</v>
      </c>
      <c r="G28">
        <v>48.71408175508762</v>
      </c>
      <c r="H28">
        <v>27</v>
      </c>
      <c r="I28">
        <v>30</v>
      </c>
      <c r="J28">
        <v>70</v>
      </c>
      <c r="K28">
        <v>70</v>
      </c>
      <c r="L28">
        <v>26</v>
      </c>
      <c r="M28">
        <v>35</v>
      </c>
      <c r="N28" s="2">
        <v>43</v>
      </c>
      <c r="O28" s="2">
        <v>6</v>
      </c>
      <c r="P28" s="2">
        <v>2</v>
      </c>
    </row>
    <row r="29" spans="1:16">
      <c r="A29" s="1" t="s">
        <v>239</v>
      </c>
      <c r="B29">
        <v>421.8296567</v>
      </c>
      <c r="C29">
        <v>2</v>
      </c>
      <c r="D29">
        <v>0.08586774778773734</v>
      </c>
      <c r="E29">
        <v>0.04293387389386867</v>
      </c>
      <c r="F29">
        <v>210.91482835</v>
      </c>
      <c r="G29">
        <v>18.16081006263989</v>
      </c>
      <c r="H29">
        <v>28</v>
      </c>
      <c r="I29">
        <v>3</v>
      </c>
      <c r="J29">
        <v>76</v>
      </c>
      <c r="K29">
        <v>87</v>
      </c>
      <c r="L29">
        <v>40</v>
      </c>
      <c r="M29">
        <v>51</v>
      </c>
      <c r="N29" s="2">
        <v>47.5</v>
      </c>
      <c r="O29" s="2">
        <v>8</v>
      </c>
      <c r="P29" s="2">
        <v>2</v>
      </c>
    </row>
    <row r="30" spans="1:16">
      <c r="A30" s="1" t="s">
        <v>240</v>
      </c>
      <c r="B30">
        <v>392.6268308</v>
      </c>
      <c r="C30">
        <v>1</v>
      </c>
      <c r="D30">
        <v>0.09417616019758686</v>
      </c>
      <c r="E30">
        <v>0.09417616019758686</v>
      </c>
      <c r="F30">
        <v>392.6268308</v>
      </c>
      <c r="G30">
        <v>36.97608731529163</v>
      </c>
      <c r="H30">
        <v>29</v>
      </c>
      <c r="I30">
        <v>31</v>
      </c>
      <c r="J30">
        <v>74</v>
      </c>
      <c r="K30">
        <v>74</v>
      </c>
      <c r="L30">
        <v>27</v>
      </c>
      <c r="M30">
        <v>39</v>
      </c>
      <c r="N30" s="2">
        <v>45.66666666666666</v>
      </c>
      <c r="O30" s="2">
        <v>5</v>
      </c>
      <c r="P30" s="2">
        <v>2</v>
      </c>
    </row>
    <row r="31" spans="1:16">
      <c r="A31" s="1" t="s">
        <v>241</v>
      </c>
      <c r="B31">
        <v>386.9272154</v>
      </c>
      <c r="C31">
        <v>1</v>
      </c>
      <c r="D31">
        <v>0.02547964701903034</v>
      </c>
      <c r="E31">
        <v>0.02547964701903034</v>
      </c>
      <c r="F31">
        <v>386.9272154</v>
      </c>
      <c r="G31">
        <v>9.858768870448319</v>
      </c>
      <c r="H31">
        <v>30</v>
      </c>
      <c r="I31">
        <v>32</v>
      </c>
      <c r="J31">
        <v>91</v>
      </c>
      <c r="K31">
        <v>91</v>
      </c>
      <c r="L31">
        <v>28</v>
      </c>
      <c r="M31">
        <v>64</v>
      </c>
      <c r="N31" s="2">
        <v>56</v>
      </c>
      <c r="O31" s="2">
        <v>5</v>
      </c>
      <c r="P31" s="2">
        <v>2</v>
      </c>
    </row>
    <row r="32" spans="1:16">
      <c r="A32" s="1" t="s">
        <v>242</v>
      </c>
      <c r="B32">
        <v>358.3585891</v>
      </c>
      <c r="C32">
        <v>1</v>
      </c>
      <c r="D32">
        <v>0.1247293519072139</v>
      </c>
      <c r="E32">
        <v>0.1247293519072139</v>
      </c>
      <c r="F32">
        <v>358.3585891</v>
      </c>
      <c r="G32">
        <v>44.69783456882659</v>
      </c>
      <c r="H32">
        <v>31</v>
      </c>
      <c r="I32">
        <v>33</v>
      </c>
      <c r="J32">
        <v>65</v>
      </c>
      <c r="K32">
        <v>65</v>
      </c>
      <c r="L32">
        <v>29</v>
      </c>
      <c r="M32">
        <v>37</v>
      </c>
      <c r="N32" s="2">
        <v>43.33333333333334</v>
      </c>
      <c r="O32" s="2">
        <v>8</v>
      </c>
      <c r="P32" s="2">
        <v>2</v>
      </c>
    </row>
    <row r="33" spans="1:16">
      <c r="A33" s="1" t="s">
        <v>243</v>
      </c>
      <c r="B33">
        <v>331.1017004</v>
      </c>
      <c r="C33">
        <v>1</v>
      </c>
      <c r="D33">
        <v>0.2294290233973368</v>
      </c>
      <c r="E33">
        <v>0.2294290233973368</v>
      </c>
      <c r="F33">
        <v>331.1017004</v>
      </c>
      <c r="G33">
        <v>75.96433976796962</v>
      </c>
      <c r="H33">
        <v>32</v>
      </c>
      <c r="I33">
        <v>34</v>
      </c>
      <c r="J33">
        <v>54</v>
      </c>
      <c r="K33">
        <v>53</v>
      </c>
      <c r="L33">
        <v>30</v>
      </c>
      <c r="M33">
        <v>32</v>
      </c>
      <c r="N33" s="2">
        <v>39.16666666666666</v>
      </c>
      <c r="O33" s="2">
        <v>10</v>
      </c>
      <c r="P33" s="2">
        <v>2</v>
      </c>
    </row>
    <row r="34" spans="1:16">
      <c r="A34" s="1" t="s">
        <v>244</v>
      </c>
      <c r="B34">
        <v>308.3320919</v>
      </c>
      <c r="C34">
        <v>1</v>
      </c>
      <c r="D34">
        <v>0.1531959129583185</v>
      </c>
      <c r="E34">
        <v>0.1531959129583185</v>
      </c>
      <c r="F34">
        <v>308.3320919</v>
      </c>
      <c r="G34">
        <v>47.23521631296865</v>
      </c>
      <c r="H34">
        <v>33</v>
      </c>
      <c r="I34">
        <v>35</v>
      </c>
      <c r="J34">
        <v>61</v>
      </c>
      <c r="K34">
        <v>61</v>
      </c>
      <c r="L34">
        <v>31</v>
      </c>
      <c r="M34">
        <v>36</v>
      </c>
      <c r="N34" s="2">
        <v>42.83333333333334</v>
      </c>
      <c r="O34" s="2">
        <v>7</v>
      </c>
      <c r="P34" s="2">
        <v>2</v>
      </c>
    </row>
    <row r="35" spans="1:16">
      <c r="A35" s="1" t="s">
        <v>245</v>
      </c>
      <c r="B35">
        <v>303.67730698</v>
      </c>
      <c r="C35">
        <v>1</v>
      </c>
      <c r="D35">
        <v>0.141427004558894</v>
      </c>
      <c r="E35">
        <v>0.141427004558894</v>
      </c>
      <c r="F35">
        <v>303.67730698</v>
      </c>
      <c r="G35">
        <v>42.9481718786931</v>
      </c>
      <c r="H35">
        <v>34</v>
      </c>
      <c r="I35">
        <v>36</v>
      </c>
      <c r="J35">
        <v>62</v>
      </c>
      <c r="K35">
        <v>62</v>
      </c>
      <c r="L35">
        <v>32</v>
      </c>
      <c r="M35">
        <v>38</v>
      </c>
      <c r="N35" s="2">
        <v>44</v>
      </c>
      <c r="O35" s="2">
        <v>6</v>
      </c>
      <c r="P35" s="2">
        <v>2</v>
      </c>
    </row>
    <row r="36" spans="1:16">
      <c r="A36" s="1" t="s">
        <v>246</v>
      </c>
      <c r="B36">
        <v>299.400240872</v>
      </c>
      <c r="C36">
        <v>1</v>
      </c>
      <c r="D36">
        <v>0.001679686723222366</v>
      </c>
      <c r="E36">
        <v>0.001679686723222366</v>
      </c>
      <c r="F36">
        <v>299.400240872</v>
      </c>
      <c r="G36">
        <v>0.5028986095222768</v>
      </c>
      <c r="H36">
        <v>35</v>
      </c>
      <c r="I36">
        <v>37</v>
      </c>
      <c r="J36">
        <v>99</v>
      </c>
      <c r="K36">
        <v>99</v>
      </c>
      <c r="L36">
        <v>33</v>
      </c>
      <c r="M36">
        <v>97</v>
      </c>
      <c r="N36" s="2">
        <v>66.66666666666667</v>
      </c>
      <c r="O36" s="2">
        <v>6</v>
      </c>
      <c r="P36" s="2">
        <v>2</v>
      </c>
    </row>
    <row r="37" spans="1:16">
      <c r="A37" s="1" t="s">
        <v>247</v>
      </c>
      <c r="B37">
        <v>291.32772406</v>
      </c>
      <c r="C37">
        <v>1</v>
      </c>
      <c r="D37">
        <v>0.007332101437563649</v>
      </c>
      <c r="E37">
        <v>0.007332101437563649</v>
      </c>
      <c r="F37">
        <v>291.32772406</v>
      </c>
      <c r="G37">
        <v>2.136044424382472</v>
      </c>
      <c r="H37">
        <v>36</v>
      </c>
      <c r="I37">
        <v>38</v>
      </c>
      <c r="J37">
        <v>97</v>
      </c>
      <c r="K37">
        <v>97</v>
      </c>
      <c r="L37">
        <v>34</v>
      </c>
      <c r="M37">
        <v>88</v>
      </c>
      <c r="N37" s="2">
        <v>65</v>
      </c>
      <c r="O37" s="2">
        <v>7</v>
      </c>
      <c r="P37" s="2">
        <v>2</v>
      </c>
    </row>
    <row r="38" spans="1:16">
      <c r="A38" s="1" t="s">
        <v>248</v>
      </c>
      <c r="B38">
        <v>275.275482</v>
      </c>
      <c r="C38">
        <v>1</v>
      </c>
      <c r="D38">
        <v>0.3185367845490042</v>
      </c>
      <c r="E38">
        <v>0.3185367845490042</v>
      </c>
      <c r="F38">
        <v>275.275482</v>
      </c>
      <c r="G38">
        <v>87.68536690145729</v>
      </c>
      <c r="H38">
        <v>37</v>
      </c>
      <c r="I38">
        <v>39</v>
      </c>
      <c r="J38">
        <v>39</v>
      </c>
      <c r="K38">
        <v>37</v>
      </c>
      <c r="L38">
        <v>35</v>
      </c>
      <c r="M38">
        <v>28</v>
      </c>
      <c r="N38" s="2">
        <v>35.83333333333334</v>
      </c>
      <c r="O38" s="2">
        <v>9</v>
      </c>
      <c r="P38" s="2">
        <v>2</v>
      </c>
    </row>
    <row r="39" spans="1:16">
      <c r="A39" s="1" t="s">
        <v>249</v>
      </c>
      <c r="B39">
        <v>266.3742147</v>
      </c>
      <c r="C39">
        <v>1</v>
      </c>
      <c r="D39">
        <v>0.2954215046625551</v>
      </c>
      <c r="E39">
        <v>0.2954215046625551</v>
      </c>
      <c r="F39">
        <v>266.3742147</v>
      </c>
      <c r="G39">
        <v>78.69267130998051</v>
      </c>
      <c r="H39">
        <v>38</v>
      </c>
      <c r="I39">
        <v>40</v>
      </c>
      <c r="J39">
        <v>46</v>
      </c>
      <c r="K39">
        <v>44</v>
      </c>
      <c r="L39">
        <v>36</v>
      </c>
      <c r="M39">
        <v>30</v>
      </c>
      <c r="N39" s="2">
        <v>39</v>
      </c>
      <c r="O39" s="2">
        <v>10</v>
      </c>
      <c r="P39" s="2">
        <v>2</v>
      </c>
    </row>
    <row r="40" spans="1:16">
      <c r="A40" s="1" t="s">
        <v>250</v>
      </c>
      <c r="B40">
        <v>265.0889286</v>
      </c>
      <c r="C40">
        <v>1</v>
      </c>
      <c r="D40">
        <v>0.3760691078984619</v>
      </c>
      <c r="E40">
        <v>0.3760691078984619</v>
      </c>
      <c r="F40">
        <v>265.0889286</v>
      </c>
      <c r="G40">
        <v>99.69175689236108</v>
      </c>
      <c r="H40">
        <v>39</v>
      </c>
      <c r="I40">
        <v>41</v>
      </c>
      <c r="J40">
        <v>34</v>
      </c>
      <c r="K40">
        <v>31</v>
      </c>
      <c r="L40">
        <v>37</v>
      </c>
      <c r="M40">
        <v>24</v>
      </c>
      <c r="N40" s="2">
        <v>34.33333333333334</v>
      </c>
      <c r="O40" s="2">
        <v>10</v>
      </c>
      <c r="P40" s="2">
        <v>2</v>
      </c>
    </row>
    <row r="41" spans="1:16">
      <c r="A41" s="1" t="s">
        <v>251</v>
      </c>
      <c r="B41">
        <v>219.3066048</v>
      </c>
      <c r="C41">
        <v>1</v>
      </c>
      <c r="D41">
        <v>0.0990804037056969</v>
      </c>
      <c r="E41">
        <v>0.0990804037056969</v>
      </c>
      <c r="F41">
        <v>219.3066048</v>
      </c>
      <c r="G41">
        <v>21.72898693890973</v>
      </c>
      <c r="H41">
        <v>40</v>
      </c>
      <c r="I41">
        <v>42</v>
      </c>
      <c r="J41">
        <v>71</v>
      </c>
      <c r="K41">
        <v>71</v>
      </c>
      <c r="L41">
        <v>39</v>
      </c>
      <c r="M41">
        <v>48</v>
      </c>
      <c r="N41" s="2">
        <v>51.83333333333334</v>
      </c>
      <c r="O41" s="2">
        <v>10</v>
      </c>
      <c r="P41" s="2">
        <v>2</v>
      </c>
    </row>
    <row r="42" spans="1:16">
      <c r="A42" s="1" t="s">
        <v>252</v>
      </c>
      <c r="B42">
        <v>200.66394186</v>
      </c>
      <c r="C42">
        <v>1</v>
      </c>
      <c r="D42">
        <v>0.04090674053489044</v>
      </c>
      <c r="E42">
        <v>0.04090674053489044</v>
      </c>
      <c r="F42">
        <v>200.66394186</v>
      </c>
      <c r="G42">
        <v>8.20850780437536</v>
      </c>
      <c r="H42">
        <v>41</v>
      </c>
      <c r="I42">
        <v>43</v>
      </c>
      <c r="J42">
        <v>88</v>
      </c>
      <c r="K42">
        <v>88</v>
      </c>
      <c r="L42">
        <v>41</v>
      </c>
      <c r="M42">
        <v>66</v>
      </c>
      <c r="N42" s="2">
        <v>61.16666666666666</v>
      </c>
      <c r="O42" s="2">
        <v>9</v>
      </c>
      <c r="P42" s="2">
        <v>2</v>
      </c>
    </row>
    <row r="43" spans="1:16">
      <c r="A43" s="1" t="s">
        <v>253</v>
      </c>
      <c r="B43">
        <v>193.7710609</v>
      </c>
      <c r="C43">
        <v>1</v>
      </c>
      <c r="D43">
        <v>0.4593889107384622</v>
      </c>
      <c r="E43">
        <v>0.4593889107384622</v>
      </c>
      <c r="F43">
        <v>193.7710609</v>
      </c>
      <c r="G43">
        <v>89.01627659948721</v>
      </c>
      <c r="H43">
        <v>42</v>
      </c>
      <c r="I43">
        <v>44</v>
      </c>
      <c r="J43">
        <v>25</v>
      </c>
      <c r="K43">
        <v>22</v>
      </c>
      <c r="L43">
        <v>42</v>
      </c>
      <c r="M43">
        <v>27</v>
      </c>
      <c r="N43" s="2">
        <v>33.66666666666666</v>
      </c>
      <c r="O43" s="2">
        <v>11</v>
      </c>
      <c r="P43" s="2">
        <v>2</v>
      </c>
    </row>
    <row r="44" spans="1:16">
      <c r="A44" s="1" t="s">
        <v>254</v>
      </c>
      <c r="B44">
        <v>188.1714859</v>
      </c>
      <c r="C44">
        <v>1</v>
      </c>
      <c r="D44">
        <v>0.408673483125554</v>
      </c>
      <c r="E44">
        <v>0.408673483125554</v>
      </c>
      <c r="F44">
        <v>188.1714859</v>
      </c>
      <c r="G44">
        <v>76.90069656766407</v>
      </c>
      <c r="H44">
        <v>43</v>
      </c>
      <c r="I44">
        <v>45</v>
      </c>
      <c r="J44">
        <v>30</v>
      </c>
      <c r="K44">
        <v>27</v>
      </c>
      <c r="L44">
        <v>43</v>
      </c>
      <c r="M44">
        <v>31</v>
      </c>
      <c r="N44" s="2">
        <v>36.5</v>
      </c>
      <c r="O44" s="2">
        <v>11</v>
      </c>
      <c r="P44" s="2">
        <v>2</v>
      </c>
    </row>
    <row r="45" spans="1:16">
      <c r="A45" s="1" t="s">
        <v>255</v>
      </c>
      <c r="B45">
        <v>185.5252762</v>
      </c>
      <c r="C45">
        <v>1</v>
      </c>
      <c r="D45">
        <v>0.768876924474851</v>
      </c>
      <c r="E45">
        <v>0.768876924474851</v>
      </c>
      <c r="F45">
        <v>185.5252762</v>
      </c>
      <c r="G45">
        <v>142.6461037770033</v>
      </c>
      <c r="H45">
        <v>44</v>
      </c>
      <c r="I45">
        <v>46</v>
      </c>
      <c r="J45">
        <v>10</v>
      </c>
      <c r="K45">
        <v>9</v>
      </c>
      <c r="L45">
        <v>44</v>
      </c>
      <c r="M45">
        <v>23</v>
      </c>
      <c r="N45" s="2">
        <v>29.33333333333333</v>
      </c>
      <c r="O45" s="2">
        <v>12</v>
      </c>
      <c r="P45" s="2">
        <v>2</v>
      </c>
    </row>
    <row r="46" spans="1:16">
      <c r="A46" s="1" t="s">
        <v>256</v>
      </c>
      <c r="B46">
        <v>135.2491111</v>
      </c>
      <c r="C46">
        <v>1</v>
      </c>
      <c r="D46">
        <v>0.1185533323072483</v>
      </c>
      <c r="E46">
        <v>0.1185533323072483</v>
      </c>
      <c r="F46">
        <v>135.2491111</v>
      </c>
      <c r="G46">
        <v>16.03423281249825</v>
      </c>
      <c r="H46">
        <v>45</v>
      </c>
      <c r="I46">
        <v>47</v>
      </c>
      <c r="J46">
        <v>66</v>
      </c>
      <c r="K46">
        <v>66</v>
      </c>
      <c r="L46">
        <v>45</v>
      </c>
      <c r="M46">
        <v>53</v>
      </c>
      <c r="N46" s="2">
        <v>53.66666666666666</v>
      </c>
      <c r="O46" s="2">
        <v>12</v>
      </c>
      <c r="P46" s="2">
        <v>2</v>
      </c>
    </row>
    <row r="47" spans="1:16">
      <c r="A47" s="1" t="s">
        <v>257</v>
      </c>
      <c r="B47">
        <v>124.68895816</v>
      </c>
      <c r="C47">
        <v>2</v>
      </c>
      <c r="D47">
        <v>0.4655769518841288</v>
      </c>
      <c r="E47">
        <v>0.2327884759420644</v>
      </c>
      <c r="F47">
        <v>62.34447908</v>
      </c>
      <c r="G47">
        <v>31.96395684155821</v>
      </c>
      <c r="H47">
        <v>46</v>
      </c>
      <c r="I47">
        <v>4</v>
      </c>
      <c r="J47">
        <v>23</v>
      </c>
      <c r="K47">
        <v>52</v>
      </c>
      <c r="L47">
        <v>61</v>
      </c>
      <c r="M47">
        <v>42</v>
      </c>
      <c r="N47" s="2">
        <v>38</v>
      </c>
      <c r="O47" s="2">
        <v>20</v>
      </c>
      <c r="P47" s="2">
        <v>2</v>
      </c>
    </row>
    <row r="48" spans="1:16">
      <c r="A48" s="1">
        <f>_number|^_number|Э_proportion</f>
        <v>0</v>
      </c>
      <c r="B48">
        <v>113.341095</v>
      </c>
      <c r="C48">
        <v>1</v>
      </c>
      <c r="D48">
        <v>0.1140304306291383</v>
      </c>
      <c r="E48">
        <v>0.1140304306291383</v>
      </c>
      <c r="F48">
        <v>113.341095</v>
      </c>
      <c r="G48">
        <v>12.92433387082808</v>
      </c>
      <c r="H48">
        <v>47</v>
      </c>
      <c r="I48">
        <v>48</v>
      </c>
      <c r="J48">
        <v>68</v>
      </c>
      <c r="K48">
        <v>68</v>
      </c>
      <c r="L48">
        <v>46</v>
      </c>
      <c r="M48">
        <v>57</v>
      </c>
      <c r="N48" s="2">
        <v>55.66666666666666</v>
      </c>
      <c r="O48" s="2">
        <v>11</v>
      </c>
      <c r="P48" s="2">
        <v>2</v>
      </c>
    </row>
    <row r="49" spans="1:16">
      <c r="A49" s="1" t="s">
        <v>258</v>
      </c>
      <c r="B49">
        <v>109.700573</v>
      </c>
      <c r="C49">
        <v>1</v>
      </c>
      <c r="D49">
        <v>0.6112428172195099</v>
      </c>
      <c r="E49">
        <v>0.6112428172195099</v>
      </c>
      <c r="F49">
        <v>109.700573</v>
      </c>
      <c r="G49">
        <v>67.0536872911145</v>
      </c>
      <c r="H49">
        <v>48</v>
      </c>
      <c r="I49">
        <v>49</v>
      </c>
      <c r="J49">
        <v>15</v>
      </c>
      <c r="K49">
        <v>13</v>
      </c>
      <c r="L49">
        <v>47</v>
      </c>
      <c r="M49">
        <v>33</v>
      </c>
      <c r="N49" s="2">
        <v>34.16666666666666</v>
      </c>
      <c r="O49" s="2">
        <v>13</v>
      </c>
      <c r="P49" s="2">
        <v>2</v>
      </c>
    </row>
    <row r="50" spans="1:16">
      <c r="A50" s="1" t="s">
        <v>259</v>
      </c>
      <c r="B50">
        <v>109.5030747</v>
      </c>
      <c r="C50">
        <v>1</v>
      </c>
      <c r="D50">
        <v>0.8440890201600589</v>
      </c>
      <c r="E50">
        <v>0.8440890201600589</v>
      </c>
      <c r="F50">
        <v>109.5030747</v>
      </c>
      <c r="G50">
        <v>92.43034302803675</v>
      </c>
      <c r="H50">
        <v>49</v>
      </c>
      <c r="I50">
        <v>50</v>
      </c>
      <c r="J50">
        <v>6</v>
      </c>
      <c r="K50">
        <v>5</v>
      </c>
      <c r="L50">
        <v>48</v>
      </c>
      <c r="M50">
        <v>26</v>
      </c>
      <c r="N50" s="2">
        <v>30.66666666666667</v>
      </c>
      <c r="O50" s="2">
        <v>14</v>
      </c>
      <c r="P50" s="2">
        <v>2</v>
      </c>
    </row>
    <row r="51" spans="1:16">
      <c r="A51" s="1" t="s">
        <v>260</v>
      </c>
      <c r="B51">
        <v>108.7061005</v>
      </c>
      <c r="C51">
        <v>1</v>
      </c>
      <c r="D51">
        <v>0.09315638185560503</v>
      </c>
      <c r="E51">
        <v>0.09315638185560503</v>
      </c>
      <c r="F51">
        <v>108.7061005</v>
      </c>
      <c r="G51">
        <v>10.12666700821178</v>
      </c>
      <c r="H51">
        <v>50</v>
      </c>
      <c r="I51">
        <v>51</v>
      </c>
      <c r="J51">
        <v>75</v>
      </c>
      <c r="K51">
        <v>75</v>
      </c>
      <c r="L51">
        <v>49</v>
      </c>
      <c r="M51">
        <v>62</v>
      </c>
      <c r="N51" s="2">
        <v>60.33333333333334</v>
      </c>
      <c r="O51" s="2">
        <v>13</v>
      </c>
      <c r="P51" s="2">
        <v>2</v>
      </c>
    </row>
    <row r="52" spans="1:16">
      <c r="A52" s="1">
        <f>_number|^_number|Е_proportion</f>
        <v>0</v>
      </c>
      <c r="B52">
        <v>101.4078927</v>
      </c>
      <c r="C52">
        <v>1</v>
      </c>
      <c r="D52">
        <v>0.01790718939645277</v>
      </c>
      <c r="E52">
        <v>0.01790718939645277</v>
      </c>
      <c r="F52">
        <v>101.4078927</v>
      </c>
      <c r="G52">
        <v>1.815930340874061</v>
      </c>
      <c r="H52">
        <v>51</v>
      </c>
      <c r="I52">
        <v>52</v>
      </c>
      <c r="J52">
        <v>95</v>
      </c>
      <c r="K52">
        <v>95</v>
      </c>
      <c r="L52">
        <v>50</v>
      </c>
      <c r="M52">
        <v>89</v>
      </c>
      <c r="N52" s="2">
        <v>72</v>
      </c>
      <c r="O52" s="2">
        <v>11</v>
      </c>
      <c r="P52" s="2">
        <v>2</v>
      </c>
    </row>
    <row r="53" spans="1:16">
      <c r="A53" s="1" t="s">
        <v>261</v>
      </c>
      <c r="B53">
        <v>99.6950955487</v>
      </c>
      <c r="C53">
        <v>2</v>
      </c>
      <c r="D53">
        <v>0.721469087061286</v>
      </c>
      <c r="E53">
        <v>0.360734543530643</v>
      </c>
      <c r="F53">
        <v>49.84754777435</v>
      </c>
      <c r="G53">
        <v>35.78206383331425</v>
      </c>
      <c r="H53">
        <v>52</v>
      </c>
      <c r="I53">
        <v>5</v>
      </c>
      <c r="J53">
        <v>13</v>
      </c>
      <c r="K53">
        <v>32</v>
      </c>
      <c r="L53">
        <v>66</v>
      </c>
      <c r="M53">
        <v>40</v>
      </c>
      <c r="N53" s="2">
        <v>34.66666666666666</v>
      </c>
      <c r="O53" s="2">
        <v>51.5</v>
      </c>
      <c r="P53" s="2">
        <v>2</v>
      </c>
    </row>
    <row r="54" spans="1:16">
      <c r="A54" s="1" t="s">
        <v>262</v>
      </c>
      <c r="B54">
        <v>82.41030310000001</v>
      </c>
      <c r="C54">
        <v>1</v>
      </c>
      <c r="D54">
        <v>0.07789400717583511</v>
      </c>
      <c r="E54">
        <v>0.07789400717583511</v>
      </c>
      <c r="F54">
        <v>82.41030310000001</v>
      </c>
      <c r="G54">
        <v>6.419268741034147</v>
      </c>
      <c r="H54">
        <v>53</v>
      </c>
      <c r="I54">
        <v>53</v>
      </c>
      <c r="J54">
        <v>78</v>
      </c>
      <c r="K54">
        <v>77</v>
      </c>
      <c r="L54">
        <v>51</v>
      </c>
      <c r="M54">
        <v>74</v>
      </c>
      <c r="N54" s="2">
        <v>64.33333333333333</v>
      </c>
      <c r="O54" s="2">
        <v>14</v>
      </c>
      <c r="P54" s="2">
        <v>2</v>
      </c>
    </row>
    <row r="55" spans="1:16">
      <c r="A55" s="1" t="s">
        <v>263</v>
      </c>
      <c r="B55">
        <v>79.6151886</v>
      </c>
      <c r="C55">
        <v>1</v>
      </c>
      <c r="D55">
        <v>0.3892591685573386</v>
      </c>
      <c r="E55">
        <v>0.3892591685573386</v>
      </c>
      <c r="F55">
        <v>79.6151886</v>
      </c>
      <c r="G55">
        <v>30.9909421189717</v>
      </c>
      <c r="H55">
        <v>54</v>
      </c>
      <c r="I55">
        <v>54</v>
      </c>
      <c r="J55">
        <v>33</v>
      </c>
      <c r="K55">
        <v>30</v>
      </c>
      <c r="L55">
        <v>52</v>
      </c>
      <c r="M55">
        <v>43</v>
      </c>
      <c r="N55" s="2">
        <v>44.33333333333334</v>
      </c>
      <c r="O55" s="2">
        <v>15</v>
      </c>
      <c r="P55" s="2">
        <v>2</v>
      </c>
    </row>
    <row r="56" spans="1:16">
      <c r="A56" s="1" t="s">
        <v>264</v>
      </c>
      <c r="B56">
        <v>76.90429119999999</v>
      </c>
      <c r="C56">
        <v>1</v>
      </c>
      <c r="D56">
        <v>0.3558235796176438</v>
      </c>
      <c r="E56">
        <v>0.3558235796176438</v>
      </c>
      <c r="F56">
        <v>76.90429119999999</v>
      </c>
      <c r="G56">
        <v>27.36436018274166</v>
      </c>
      <c r="H56">
        <v>55</v>
      </c>
      <c r="I56">
        <v>55</v>
      </c>
      <c r="J56">
        <v>36</v>
      </c>
      <c r="K56">
        <v>34</v>
      </c>
      <c r="L56">
        <v>53</v>
      </c>
      <c r="M56">
        <v>45</v>
      </c>
      <c r="N56" s="2">
        <v>46.33333333333334</v>
      </c>
      <c r="O56" s="2">
        <v>15</v>
      </c>
      <c r="P56" s="2">
        <v>2</v>
      </c>
    </row>
    <row r="57" spans="1:16">
      <c r="A57" s="1" t="s">
        <v>265</v>
      </c>
      <c r="B57">
        <v>76.46242716</v>
      </c>
      <c r="C57">
        <v>1</v>
      </c>
      <c r="D57">
        <v>0.03187195732182702</v>
      </c>
      <c r="E57">
        <v>0.03187195732182702</v>
      </c>
      <c r="F57">
        <v>76.46242716</v>
      </c>
      <c r="G57">
        <v>2.437007215166827</v>
      </c>
      <c r="H57">
        <v>56</v>
      </c>
      <c r="I57">
        <v>56</v>
      </c>
      <c r="J57">
        <v>89</v>
      </c>
      <c r="K57">
        <v>89</v>
      </c>
      <c r="L57">
        <v>54</v>
      </c>
      <c r="M57">
        <v>87</v>
      </c>
      <c r="N57" s="2">
        <v>71.83333333333333</v>
      </c>
      <c r="O57" s="2">
        <v>13</v>
      </c>
      <c r="P57" s="2">
        <v>2</v>
      </c>
    </row>
    <row r="58" spans="1:16">
      <c r="A58" s="1" t="s">
        <v>266</v>
      </c>
      <c r="B58">
        <v>70.53946879999999</v>
      </c>
      <c r="C58">
        <v>1</v>
      </c>
      <c r="D58">
        <v>0.8146544014236384</v>
      </c>
      <c r="E58">
        <v>0.8146544014236384</v>
      </c>
      <c r="F58">
        <v>70.53946879999999</v>
      </c>
      <c r="G58">
        <v>57.46528873200541</v>
      </c>
      <c r="H58">
        <v>57</v>
      </c>
      <c r="I58">
        <v>57</v>
      </c>
      <c r="J58">
        <v>8</v>
      </c>
      <c r="K58">
        <v>7</v>
      </c>
      <c r="L58">
        <v>55</v>
      </c>
      <c r="M58">
        <v>34</v>
      </c>
      <c r="N58" s="2">
        <v>36.33333333333334</v>
      </c>
      <c r="O58" s="2">
        <v>16</v>
      </c>
      <c r="P58" s="2">
        <v>2</v>
      </c>
    </row>
    <row r="59" spans="1:16">
      <c r="A59" s="1" t="s">
        <v>267</v>
      </c>
      <c r="B59">
        <v>69.22035977</v>
      </c>
      <c r="C59">
        <v>1</v>
      </c>
      <c r="D59">
        <v>0.1061243314204453</v>
      </c>
      <c r="E59">
        <v>0.1061243314204453</v>
      </c>
      <c r="F59">
        <v>69.22035977</v>
      </c>
      <c r="G59">
        <v>7.345964401273936</v>
      </c>
      <c r="H59">
        <v>58</v>
      </c>
      <c r="I59">
        <v>58</v>
      </c>
      <c r="J59">
        <v>69</v>
      </c>
      <c r="K59">
        <v>69</v>
      </c>
      <c r="L59">
        <v>56</v>
      </c>
      <c r="M59">
        <v>70</v>
      </c>
      <c r="N59" s="2">
        <v>63.33333333333334</v>
      </c>
      <c r="O59" s="2">
        <v>12</v>
      </c>
      <c r="P59" s="2">
        <v>2</v>
      </c>
    </row>
    <row r="60" spans="1:16">
      <c r="A60" s="1" t="s">
        <v>268</v>
      </c>
      <c r="B60">
        <v>69.19731609999999</v>
      </c>
      <c r="C60">
        <v>1</v>
      </c>
      <c r="D60">
        <v>0.1852194869266751</v>
      </c>
      <c r="E60">
        <v>0.1852194869266751</v>
      </c>
      <c r="F60">
        <v>69.19731609999999</v>
      </c>
      <c r="G60">
        <v>12.81669138474495</v>
      </c>
      <c r="H60">
        <v>59</v>
      </c>
      <c r="I60">
        <v>59</v>
      </c>
      <c r="J60">
        <v>58</v>
      </c>
      <c r="K60">
        <v>58</v>
      </c>
      <c r="L60">
        <v>57</v>
      </c>
      <c r="M60">
        <v>58</v>
      </c>
      <c r="N60" s="2">
        <v>58.16666666666666</v>
      </c>
      <c r="O60" s="2">
        <v>15</v>
      </c>
      <c r="P60" s="2">
        <v>2</v>
      </c>
    </row>
    <row r="61" spans="1:16">
      <c r="A61" s="1" t="s">
        <v>269</v>
      </c>
      <c r="B61">
        <v>68.8931618</v>
      </c>
      <c r="C61">
        <v>1</v>
      </c>
      <c r="D61">
        <v>0.1898167814159158</v>
      </c>
      <c r="E61">
        <v>0.1898167814159158</v>
      </c>
      <c r="F61">
        <v>68.8931618</v>
      </c>
      <c r="G61">
        <v>13.07707823444192</v>
      </c>
      <c r="H61">
        <v>60</v>
      </c>
      <c r="I61">
        <v>60</v>
      </c>
      <c r="J61">
        <v>57</v>
      </c>
      <c r="K61">
        <v>56</v>
      </c>
      <c r="L61">
        <v>58</v>
      </c>
      <c r="M61">
        <v>56</v>
      </c>
      <c r="N61" s="2">
        <v>57.83333333333334</v>
      </c>
      <c r="O61" s="2">
        <v>17</v>
      </c>
      <c r="P61" s="2">
        <v>2</v>
      </c>
    </row>
    <row r="62" spans="1:16">
      <c r="A62" s="1" t="s">
        <v>270</v>
      </c>
      <c r="B62">
        <v>68.06802906999999</v>
      </c>
      <c r="C62">
        <v>1</v>
      </c>
      <c r="D62">
        <v>0.006445370985069501</v>
      </c>
      <c r="E62">
        <v>0.006445370985069501</v>
      </c>
      <c r="F62">
        <v>68.06802906999999</v>
      </c>
      <c r="G62">
        <v>0.4387236995786453</v>
      </c>
      <c r="H62">
        <v>61</v>
      </c>
      <c r="I62">
        <v>61</v>
      </c>
      <c r="J62">
        <v>98</v>
      </c>
      <c r="K62">
        <v>98</v>
      </c>
      <c r="L62">
        <v>59</v>
      </c>
      <c r="M62">
        <v>98</v>
      </c>
      <c r="N62" s="2">
        <v>79.16666666666667</v>
      </c>
      <c r="O62" s="2">
        <v>12</v>
      </c>
      <c r="P62" s="2">
        <v>2</v>
      </c>
    </row>
    <row r="63" spans="1:16">
      <c r="A63" s="1" t="s">
        <v>271</v>
      </c>
      <c r="B63">
        <v>66.00537399999999</v>
      </c>
      <c r="C63">
        <v>1</v>
      </c>
      <c r="D63">
        <v>0.06969773726550321</v>
      </c>
      <c r="E63">
        <v>0.06969773726550321</v>
      </c>
      <c r="F63">
        <v>66.00537399999999</v>
      </c>
      <c r="G63">
        <v>4.600425215163276</v>
      </c>
      <c r="H63">
        <v>62</v>
      </c>
      <c r="I63">
        <v>62</v>
      </c>
      <c r="J63">
        <v>80</v>
      </c>
      <c r="K63">
        <v>79</v>
      </c>
      <c r="L63">
        <v>60</v>
      </c>
      <c r="M63">
        <v>78</v>
      </c>
      <c r="N63" s="2">
        <v>70.16666666666667</v>
      </c>
      <c r="O63" s="2">
        <v>15</v>
      </c>
      <c r="P63" s="2">
        <v>2</v>
      </c>
    </row>
    <row r="64" spans="1:16">
      <c r="A64" s="1" t="s">
        <v>272</v>
      </c>
      <c r="B64">
        <v>54.66569130000001</v>
      </c>
      <c r="C64">
        <v>1</v>
      </c>
      <c r="D64">
        <v>0.3333843873168502</v>
      </c>
      <c r="E64">
        <v>0.3333843873168502</v>
      </c>
      <c r="F64">
        <v>54.66569130000001</v>
      </c>
      <c r="G64">
        <v>18.22468800130257</v>
      </c>
      <c r="H64">
        <v>63</v>
      </c>
      <c r="I64">
        <v>63</v>
      </c>
      <c r="J64">
        <v>37</v>
      </c>
      <c r="K64">
        <v>35</v>
      </c>
      <c r="L64">
        <v>62</v>
      </c>
      <c r="M64">
        <v>50</v>
      </c>
      <c r="N64" s="2">
        <v>51.66666666666666</v>
      </c>
      <c r="O64" s="2">
        <v>17</v>
      </c>
      <c r="P64" s="2">
        <v>2</v>
      </c>
    </row>
    <row r="65" spans="1:16">
      <c r="A65" s="1" t="s">
        <v>273</v>
      </c>
      <c r="B65">
        <v>54.0951137</v>
      </c>
      <c r="C65">
        <v>1</v>
      </c>
      <c r="D65">
        <v>0.1178972941774933</v>
      </c>
      <c r="E65">
        <v>0.1178972941774933</v>
      </c>
      <c r="F65">
        <v>54.0951137</v>
      </c>
      <c r="G65">
        <v>6.377667533453849</v>
      </c>
      <c r="H65">
        <v>64</v>
      </c>
      <c r="I65">
        <v>64</v>
      </c>
      <c r="J65">
        <v>67</v>
      </c>
      <c r="K65">
        <v>67</v>
      </c>
      <c r="L65">
        <v>63</v>
      </c>
      <c r="M65">
        <v>75</v>
      </c>
      <c r="N65" s="2">
        <v>66.66666666666667</v>
      </c>
      <c r="O65" s="2">
        <v>17</v>
      </c>
      <c r="P65" s="2">
        <v>2</v>
      </c>
    </row>
    <row r="66" spans="1:16">
      <c r="A66" s="1">
        <f>_number|all_proportion|digits_proportion</f>
        <v>0</v>
      </c>
      <c r="B66">
        <v>51.5308752</v>
      </c>
      <c r="C66">
        <v>1</v>
      </c>
      <c r="D66">
        <v>0.5805277642696862</v>
      </c>
      <c r="E66">
        <v>0.5805277642696862</v>
      </c>
      <c r="F66">
        <v>51.5308752</v>
      </c>
      <c r="G66">
        <v>29.91510377071622</v>
      </c>
      <c r="H66">
        <v>65</v>
      </c>
      <c r="I66">
        <v>65</v>
      </c>
      <c r="J66">
        <v>16</v>
      </c>
      <c r="K66">
        <v>14</v>
      </c>
      <c r="L66">
        <v>64</v>
      </c>
      <c r="M66">
        <v>44</v>
      </c>
      <c r="N66" s="2">
        <v>44.66666666666666</v>
      </c>
      <c r="O66" s="2">
        <v>18</v>
      </c>
      <c r="P66" s="2">
        <v>2</v>
      </c>
    </row>
    <row r="67" spans="1:16">
      <c r="A67" s="1" t="s">
        <v>274</v>
      </c>
      <c r="B67">
        <v>51.37816814</v>
      </c>
      <c r="C67">
        <v>1</v>
      </c>
      <c r="D67">
        <v>0.06829024289654329</v>
      </c>
      <c r="E67">
        <v>0.06829024289654329</v>
      </c>
      <c r="F67">
        <v>51.37816814</v>
      </c>
      <c r="G67">
        <v>3.508627581860042</v>
      </c>
      <c r="H67">
        <v>66</v>
      </c>
      <c r="I67">
        <v>66</v>
      </c>
      <c r="J67">
        <v>81</v>
      </c>
      <c r="K67">
        <v>80</v>
      </c>
      <c r="L67">
        <v>65</v>
      </c>
      <c r="M67">
        <v>82</v>
      </c>
      <c r="N67" s="2">
        <v>73.33333333333333</v>
      </c>
      <c r="O67" s="2">
        <v>16</v>
      </c>
      <c r="P67" s="2">
        <v>2</v>
      </c>
    </row>
    <row r="68" spans="1:16">
      <c r="A68" s="1">
        <f>_number|digits_proportion|eng_proportion</f>
        <v>0</v>
      </c>
      <c r="B68">
        <v>48.60802939999999</v>
      </c>
      <c r="C68">
        <v>1</v>
      </c>
      <c r="D68">
        <v>0.2976726535426201</v>
      </c>
      <c r="E68">
        <v>0.2976726535426201</v>
      </c>
      <c r="F68">
        <v>48.60802939999999</v>
      </c>
      <c r="G68">
        <v>14.46928109497569</v>
      </c>
      <c r="H68">
        <v>67</v>
      </c>
      <c r="I68">
        <v>67</v>
      </c>
      <c r="J68">
        <v>44</v>
      </c>
      <c r="K68">
        <v>42</v>
      </c>
      <c r="L68">
        <v>67</v>
      </c>
      <c r="M68">
        <v>54</v>
      </c>
      <c r="N68" s="2">
        <v>56.83333333333334</v>
      </c>
      <c r="O68" s="2">
        <v>18</v>
      </c>
      <c r="P68" s="2">
        <v>2</v>
      </c>
    </row>
    <row r="69" spans="1:16">
      <c r="A69" s="1" t="s">
        <v>275</v>
      </c>
      <c r="B69">
        <v>46.42014692</v>
      </c>
      <c r="C69">
        <v>1</v>
      </c>
      <c r="D69">
        <v>0.07190349376677216</v>
      </c>
      <c r="E69">
        <v>0.07190349376677216</v>
      </c>
      <c r="F69">
        <v>46.42014692</v>
      </c>
      <c r="G69">
        <v>3.337770744714868</v>
      </c>
      <c r="H69">
        <v>68</v>
      </c>
      <c r="I69">
        <v>68</v>
      </c>
      <c r="J69">
        <v>79</v>
      </c>
      <c r="K69">
        <v>78</v>
      </c>
      <c r="L69">
        <v>68</v>
      </c>
      <c r="M69">
        <v>83</v>
      </c>
      <c r="N69" s="2">
        <v>74</v>
      </c>
      <c r="O69" s="2">
        <v>14</v>
      </c>
      <c r="P69" s="2">
        <v>2</v>
      </c>
    </row>
    <row r="70" spans="1:16">
      <c r="A70" s="1" t="s">
        <v>276</v>
      </c>
      <c r="B70">
        <v>40.2670526</v>
      </c>
      <c r="C70">
        <v>1</v>
      </c>
      <c r="D70">
        <v>0.317469876518183</v>
      </c>
      <c r="E70">
        <v>0.317469876518183</v>
      </c>
      <c r="F70">
        <v>40.2670526</v>
      </c>
      <c r="G70">
        <v>12.78357621667318</v>
      </c>
      <c r="H70">
        <v>69</v>
      </c>
      <c r="I70">
        <v>69</v>
      </c>
      <c r="J70">
        <v>40</v>
      </c>
      <c r="K70">
        <v>38</v>
      </c>
      <c r="L70">
        <v>69</v>
      </c>
      <c r="M70">
        <v>59</v>
      </c>
      <c r="N70" s="2">
        <v>57.33333333333334</v>
      </c>
      <c r="O70" s="2">
        <v>19</v>
      </c>
      <c r="P70" s="2">
        <v>2</v>
      </c>
    </row>
    <row r="71" spans="1:16">
      <c r="A71" s="1" t="s">
        <v>277</v>
      </c>
      <c r="B71">
        <v>39.905283</v>
      </c>
      <c r="C71">
        <v>1</v>
      </c>
      <c r="D71">
        <v>0.8528514858338648</v>
      </c>
      <c r="E71">
        <v>0.8528514858338648</v>
      </c>
      <c r="F71">
        <v>39.905283</v>
      </c>
      <c r="G71">
        <v>34.03327989917086</v>
      </c>
      <c r="H71">
        <v>70</v>
      </c>
      <c r="I71">
        <v>70</v>
      </c>
      <c r="J71">
        <v>5</v>
      </c>
      <c r="K71">
        <v>4</v>
      </c>
      <c r="L71">
        <v>70</v>
      </c>
      <c r="M71">
        <v>41</v>
      </c>
      <c r="N71" s="2">
        <v>43.33333333333334</v>
      </c>
      <c r="O71" s="2">
        <v>20</v>
      </c>
      <c r="P71" s="2">
        <v>2</v>
      </c>
    </row>
    <row r="72" spans="1:16">
      <c r="A72" s="1" t="s">
        <v>278</v>
      </c>
      <c r="B72">
        <v>35.64075377</v>
      </c>
      <c r="C72">
        <v>1</v>
      </c>
      <c r="D72">
        <v>0.4731872977886054</v>
      </c>
      <c r="E72">
        <v>0.4731872977886054</v>
      </c>
      <c r="F72">
        <v>35.64075377</v>
      </c>
      <c r="G72">
        <v>16.86475196757535</v>
      </c>
      <c r="H72">
        <v>71</v>
      </c>
      <c r="I72">
        <v>71</v>
      </c>
      <c r="J72">
        <v>21</v>
      </c>
      <c r="K72">
        <v>19</v>
      </c>
      <c r="L72">
        <v>71</v>
      </c>
      <c r="M72">
        <v>52</v>
      </c>
      <c r="N72" s="2">
        <v>50.83333333333334</v>
      </c>
      <c r="O72" s="2">
        <v>22</v>
      </c>
      <c r="P72" s="2">
        <v>2</v>
      </c>
    </row>
    <row r="73" spans="1:16">
      <c r="A73" s="1" t="s">
        <v>279</v>
      </c>
      <c r="B73">
        <v>33.60954213</v>
      </c>
      <c r="C73">
        <v>1</v>
      </c>
      <c r="D73">
        <v>0.02258044678607408</v>
      </c>
      <c r="E73">
        <v>0.02258044678607408</v>
      </c>
      <c r="F73">
        <v>33.60954213</v>
      </c>
      <c r="G73">
        <v>0.7589184775707798</v>
      </c>
      <c r="H73">
        <v>72</v>
      </c>
      <c r="I73">
        <v>72</v>
      </c>
      <c r="J73">
        <v>94</v>
      </c>
      <c r="K73">
        <v>94</v>
      </c>
      <c r="L73">
        <v>72</v>
      </c>
      <c r="M73">
        <v>95</v>
      </c>
      <c r="N73" s="2">
        <v>83.16666666666667</v>
      </c>
      <c r="O73" s="2">
        <v>16</v>
      </c>
      <c r="P73" s="2">
        <v>2</v>
      </c>
    </row>
    <row r="74" spans="1:16">
      <c r="A74" s="1" t="s">
        <v>280</v>
      </c>
      <c r="B74">
        <v>31.99968338</v>
      </c>
      <c r="C74">
        <v>1</v>
      </c>
      <c r="D74">
        <v>0.09447486183496714</v>
      </c>
      <c r="E74">
        <v>0.09447486183496714</v>
      </c>
      <c r="F74">
        <v>31.99968338</v>
      </c>
      <c r="G74">
        <v>3.023165666088194</v>
      </c>
      <c r="H74">
        <v>73</v>
      </c>
      <c r="I74">
        <v>73</v>
      </c>
      <c r="J74">
        <v>73</v>
      </c>
      <c r="K74">
        <v>73</v>
      </c>
      <c r="L74">
        <v>73</v>
      </c>
      <c r="M74">
        <v>85</v>
      </c>
      <c r="N74" s="2">
        <v>75</v>
      </c>
      <c r="O74" s="2">
        <v>16</v>
      </c>
      <c r="P74" s="2">
        <v>2</v>
      </c>
    </row>
    <row r="75" spans="1:16">
      <c r="A75" s="1" t="s">
        <v>281</v>
      </c>
      <c r="B75">
        <v>30.25323193</v>
      </c>
      <c r="C75">
        <v>1</v>
      </c>
      <c r="D75">
        <v>0.2181509743811768</v>
      </c>
      <c r="E75">
        <v>0.2181509743811768</v>
      </c>
      <c r="F75">
        <v>30.25323193</v>
      </c>
      <c r="G75">
        <v>6.599772023709231</v>
      </c>
      <c r="H75">
        <v>74</v>
      </c>
      <c r="I75">
        <v>74</v>
      </c>
      <c r="J75">
        <v>55</v>
      </c>
      <c r="K75">
        <v>54</v>
      </c>
      <c r="L75">
        <v>74</v>
      </c>
      <c r="M75">
        <v>73</v>
      </c>
      <c r="N75" s="2">
        <v>67.33333333333333</v>
      </c>
      <c r="O75" s="2">
        <v>19</v>
      </c>
      <c r="P75" s="2">
        <v>2</v>
      </c>
    </row>
    <row r="76" spans="1:16">
      <c r="A76" s="1" t="s">
        <v>282</v>
      </c>
      <c r="B76">
        <v>29.20003224</v>
      </c>
      <c r="C76">
        <v>1</v>
      </c>
      <c r="D76">
        <v>0.8869437211875758</v>
      </c>
      <c r="E76">
        <v>0.8869437211875758</v>
      </c>
      <c r="F76">
        <v>29.20003224</v>
      </c>
      <c r="G76">
        <v>25.89878525374278</v>
      </c>
      <c r="H76">
        <v>75</v>
      </c>
      <c r="I76">
        <v>75</v>
      </c>
      <c r="J76">
        <v>3</v>
      </c>
      <c r="K76">
        <v>2</v>
      </c>
      <c r="L76">
        <v>75</v>
      </c>
      <c r="M76">
        <v>46</v>
      </c>
      <c r="N76" s="2">
        <v>46</v>
      </c>
      <c r="O76" s="2">
        <v>21</v>
      </c>
      <c r="P76" s="2">
        <v>2</v>
      </c>
    </row>
    <row r="77" spans="1:16">
      <c r="A77" s="1">
        <f>_number|symbol0_number|я_proportion</f>
        <v>0</v>
      </c>
      <c r="B77">
        <v>29.14152433</v>
      </c>
      <c r="C77">
        <v>1</v>
      </c>
      <c r="D77">
        <v>0.09688425225501908</v>
      </c>
      <c r="E77">
        <v>0.09688425225501908</v>
      </c>
      <c r="F77">
        <v>29.14152433</v>
      </c>
      <c r="G77">
        <v>2.823354794283496</v>
      </c>
      <c r="H77">
        <v>76</v>
      </c>
      <c r="I77">
        <v>76</v>
      </c>
      <c r="J77">
        <v>72</v>
      </c>
      <c r="K77">
        <v>72</v>
      </c>
      <c r="L77">
        <v>76</v>
      </c>
      <c r="M77">
        <v>86</v>
      </c>
      <c r="N77" s="2">
        <v>76.33333333333333</v>
      </c>
      <c r="O77" s="2">
        <v>18</v>
      </c>
      <c r="P77" s="2">
        <v>2</v>
      </c>
    </row>
    <row r="78" spans="1:16">
      <c r="A78" s="1" t="s">
        <v>283</v>
      </c>
      <c r="B78">
        <v>27.71670914</v>
      </c>
      <c r="C78">
        <v>1</v>
      </c>
      <c r="D78">
        <v>0.2671118538804337</v>
      </c>
      <c r="E78">
        <v>0.2671118538804337</v>
      </c>
      <c r="F78">
        <v>27.71670914</v>
      </c>
      <c r="G78">
        <v>7.403461561850163</v>
      </c>
      <c r="H78">
        <v>77</v>
      </c>
      <c r="I78">
        <v>77</v>
      </c>
      <c r="J78">
        <v>50</v>
      </c>
      <c r="K78">
        <v>48</v>
      </c>
      <c r="L78">
        <v>77</v>
      </c>
      <c r="M78">
        <v>69</v>
      </c>
      <c r="N78" s="2">
        <v>66.33333333333333</v>
      </c>
      <c r="O78" s="2">
        <v>22</v>
      </c>
      <c r="P78" s="2">
        <v>2</v>
      </c>
    </row>
    <row r="79" spans="1:16">
      <c r="A79" s="1">
        <f>_number|&gt;_number|я_proportion</f>
        <v>0</v>
      </c>
      <c r="B79">
        <v>27.64770653</v>
      </c>
      <c r="C79">
        <v>1</v>
      </c>
      <c r="D79">
        <v>0.02491531663865134</v>
      </c>
      <c r="E79">
        <v>0.02491531663865134</v>
      </c>
      <c r="F79">
        <v>27.64770653</v>
      </c>
      <c r="G79">
        <v>0.6888513625274583</v>
      </c>
      <c r="H79">
        <v>78</v>
      </c>
      <c r="I79">
        <v>78</v>
      </c>
      <c r="J79">
        <v>93</v>
      </c>
      <c r="K79">
        <v>93</v>
      </c>
      <c r="L79">
        <v>78</v>
      </c>
      <c r="M79">
        <v>96</v>
      </c>
      <c r="N79" s="2">
        <v>86</v>
      </c>
      <c r="O79" s="2">
        <v>18</v>
      </c>
      <c r="P79" s="2">
        <v>2</v>
      </c>
    </row>
    <row r="80" spans="1:16">
      <c r="A80" s="1" t="s">
        <v>284</v>
      </c>
      <c r="B80">
        <v>25.43587685</v>
      </c>
      <c r="C80">
        <v>1</v>
      </c>
      <c r="D80">
        <v>0.8429367484406977</v>
      </c>
      <c r="E80">
        <v>0.8429367484406977</v>
      </c>
      <c r="F80">
        <v>25.43587685</v>
      </c>
      <c r="G80">
        <v>21.44083532567701</v>
      </c>
      <c r="H80">
        <v>79</v>
      </c>
      <c r="I80">
        <v>79</v>
      </c>
      <c r="J80">
        <v>7</v>
      </c>
      <c r="K80">
        <v>6</v>
      </c>
      <c r="L80">
        <v>79</v>
      </c>
      <c r="M80">
        <v>49</v>
      </c>
      <c r="N80" s="2">
        <v>49.83333333333334</v>
      </c>
      <c r="O80" s="2">
        <v>23</v>
      </c>
      <c r="P80" s="2">
        <v>2</v>
      </c>
    </row>
    <row r="81" spans="1:16">
      <c r="A81" s="1" t="s">
        <v>285</v>
      </c>
      <c r="B81">
        <v>24.96534678</v>
      </c>
      <c r="C81">
        <v>1</v>
      </c>
      <c r="D81">
        <v>0.2365292337902608</v>
      </c>
      <c r="E81">
        <v>0.2365292337902608</v>
      </c>
      <c r="F81">
        <v>24.96534678</v>
      </c>
      <c r="G81">
        <v>5.905034345181555</v>
      </c>
      <c r="H81">
        <v>80</v>
      </c>
      <c r="I81">
        <v>80</v>
      </c>
      <c r="J81">
        <v>52</v>
      </c>
      <c r="K81">
        <v>50</v>
      </c>
      <c r="L81">
        <v>80</v>
      </c>
      <c r="M81">
        <v>76</v>
      </c>
      <c r="N81" s="2">
        <v>69.66666666666667</v>
      </c>
      <c r="O81" s="2">
        <v>24</v>
      </c>
      <c r="P81" s="2">
        <v>2</v>
      </c>
    </row>
    <row r="82" spans="1:16">
      <c r="A82" s="1" t="s">
        <v>286</v>
      </c>
      <c r="B82">
        <v>24.34695622</v>
      </c>
      <c r="C82">
        <v>1</v>
      </c>
      <c r="D82">
        <v>0.4501586077220125</v>
      </c>
      <c r="E82">
        <v>0.4501586077220125</v>
      </c>
      <c r="F82">
        <v>24.34695622</v>
      </c>
      <c r="G82">
        <v>10.95999191426399</v>
      </c>
      <c r="H82">
        <v>81</v>
      </c>
      <c r="I82">
        <v>81</v>
      </c>
      <c r="J82">
        <v>26</v>
      </c>
      <c r="K82">
        <v>23</v>
      </c>
      <c r="L82">
        <v>81</v>
      </c>
      <c r="M82">
        <v>61</v>
      </c>
      <c r="N82" s="2">
        <v>58.83333333333334</v>
      </c>
      <c r="O82" s="2">
        <v>24</v>
      </c>
      <c r="P82" s="2">
        <v>2</v>
      </c>
    </row>
    <row r="83" spans="1:16">
      <c r="A83" s="1" t="s">
        <v>287</v>
      </c>
      <c r="B83">
        <v>23.09905958</v>
      </c>
      <c r="C83">
        <v>1</v>
      </c>
      <c r="D83">
        <v>0.1770897605776084</v>
      </c>
      <c r="E83">
        <v>0.1770897605776084</v>
      </c>
      <c r="F83">
        <v>23.09905958</v>
      </c>
      <c r="G83">
        <v>4.090606930590113</v>
      </c>
      <c r="H83">
        <v>82</v>
      </c>
      <c r="I83">
        <v>82</v>
      </c>
      <c r="J83">
        <v>60</v>
      </c>
      <c r="K83">
        <v>60</v>
      </c>
      <c r="L83">
        <v>82</v>
      </c>
      <c r="M83">
        <v>80</v>
      </c>
      <c r="N83" s="2">
        <v>74.33333333333333</v>
      </c>
      <c r="O83" s="2">
        <v>22</v>
      </c>
      <c r="P83" s="2">
        <v>2</v>
      </c>
    </row>
    <row r="84" spans="1:16">
      <c r="A84" s="1" t="s">
        <v>288</v>
      </c>
      <c r="B84">
        <v>21.9198856252</v>
      </c>
      <c r="C84">
        <v>1</v>
      </c>
      <c r="D84">
        <v>0.06575785685034592</v>
      </c>
      <c r="E84">
        <v>0.06575785685034592</v>
      </c>
      <c r="F84">
        <v>21.9198856252</v>
      </c>
      <c r="G84">
        <v>1.441404701117857</v>
      </c>
      <c r="H84">
        <v>83</v>
      </c>
      <c r="I84">
        <v>83</v>
      </c>
      <c r="J84">
        <v>83</v>
      </c>
      <c r="K84">
        <v>82</v>
      </c>
      <c r="L84">
        <v>83</v>
      </c>
      <c r="M84">
        <v>92</v>
      </c>
      <c r="N84" s="2">
        <v>84.33333333333333</v>
      </c>
      <c r="O84" s="2">
        <v>20</v>
      </c>
      <c r="P84" s="2">
        <v>2</v>
      </c>
    </row>
    <row r="85" spans="1:16">
      <c r="A85" s="1" t="s">
        <v>289</v>
      </c>
      <c r="B85">
        <v>21.91297623</v>
      </c>
      <c r="C85">
        <v>1</v>
      </c>
      <c r="D85">
        <v>0.06605776500206928</v>
      </c>
      <c r="E85">
        <v>0.06605776500206928</v>
      </c>
      <c r="F85">
        <v>21.91297623</v>
      </c>
      <c r="G85">
        <v>1.44752223429727</v>
      </c>
      <c r="H85">
        <v>84</v>
      </c>
      <c r="I85">
        <v>84</v>
      </c>
      <c r="J85">
        <v>82</v>
      </c>
      <c r="K85">
        <v>81</v>
      </c>
      <c r="L85">
        <v>84</v>
      </c>
      <c r="M85">
        <v>91</v>
      </c>
      <c r="N85" s="2">
        <v>84.33333333333333</v>
      </c>
      <c r="O85" s="2">
        <v>20</v>
      </c>
      <c r="P85" s="2">
        <v>2</v>
      </c>
    </row>
    <row r="86" spans="1:16">
      <c r="A86" s="1" t="s">
        <v>290</v>
      </c>
      <c r="B86">
        <v>21.8286109</v>
      </c>
      <c r="C86">
        <v>1</v>
      </c>
      <c r="D86">
        <v>0.0826111191791422</v>
      </c>
      <c r="E86">
        <v>0.0826111191791422</v>
      </c>
      <c r="F86">
        <v>21.8286109</v>
      </c>
      <c r="G86">
        <v>1.803285976575022</v>
      </c>
      <c r="H86">
        <v>85</v>
      </c>
      <c r="I86">
        <v>85</v>
      </c>
      <c r="J86">
        <v>77</v>
      </c>
      <c r="K86">
        <v>76</v>
      </c>
      <c r="L86">
        <v>85</v>
      </c>
      <c r="M86">
        <v>90</v>
      </c>
      <c r="N86" s="2">
        <v>83</v>
      </c>
      <c r="O86" s="2">
        <v>22</v>
      </c>
      <c r="P86" s="2">
        <v>2</v>
      </c>
    </row>
    <row r="87" spans="1:16">
      <c r="A87" s="1" t="s">
        <v>291</v>
      </c>
      <c r="B87">
        <v>21.13281918</v>
      </c>
      <c r="C87">
        <v>1</v>
      </c>
      <c r="D87">
        <v>0.05349621449096051</v>
      </c>
      <c r="E87">
        <v>0.05349621449096051</v>
      </c>
      <c r="F87">
        <v>21.13281918</v>
      </c>
      <c r="G87">
        <v>1.130525827651964</v>
      </c>
      <c r="H87">
        <v>86</v>
      </c>
      <c r="I87">
        <v>86</v>
      </c>
      <c r="J87">
        <v>86</v>
      </c>
      <c r="K87">
        <v>85</v>
      </c>
      <c r="L87">
        <v>86</v>
      </c>
      <c r="M87">
        <v>94</v>
      </c>
      <c r="N87" s="2">
        <v>87.16666666666667</v>
      </c>
      <c r="O87" s="2">
        <v>23</v>
      </c>
      <c r="P87" s="2">
        <v>2</v>
      </c>
    </row>
    <row r="88" spans="1:16">
      <c r="A88" s="1" t="s">
        <v>292</v>
      </c>
      <c r="B88">
        <v>19.5277740626</v>
      </c>
      <c r="C88">
        <v>1</v>
      </c>
      <c r="D88">
        <v>0.01533287765115265</v>
      </c>
      <c r="E88">
        <v>0.01533287765115265</v>
      </c>
      <c r="F88">
        <v>19.5277740626</v>
      </c>
      <c r="G88">
        <v>0.2994169705011978</v>
      </c>
      <c r="H88">
        <v>87</v>
      </c>
      <c r="I88">
        <v>87</v>
      </c>
      <c r="J88">
        <v>96</v>
      </c>
      <c r="K88">
        <v>96</v>
      </c>
      <c r="L88">
        <v>87</v>
      </c>
      <c r="M88">
        <v>100</v>
      </c>
      <c r="N88" s="2">
        <v>92.16666666666667</v>
      </c>
      <c r="O88" s="2">
        <v>20</v>
      </c>
      <c r="P88" s="2">
        <v>2</v>
      </c>
    </row>
    <row r="89" spans="1:16">
      <c r="A89" s="1" t="s">
        <v>293</v>
      </c>
      <c r="B89">
        <v>18.90915298</v>
      </c>
      <c r="C89">
        <v>1</v>
      </c>
      <c r="D89">
        <v>0.4496083064180415</v>
      </c>
      <c r="E89">
        <v>0.4496083064180415</v>
      </c>
      <c r="F89">
        <v>18.90915298</v>
      </c>
      <c r="G89">
        <v>8.501712247137464</v>
      </c>
      <c r="H89">
        <v>88</v>
      </c>
      <c r="I89">
        <v>88</v>
      </c>
      <c r="J89">
        <v>28</v>
      </c>
      <c r="K89">
        <v>25</v>
      </c>
      <c r="L89">
        <v>88</v>
      </c>
      <c r="M89">
        <v>65</v>
      </c>
      <c r="N89" s="2">
        <v>63.66666666666666</v>
      </c>
      <c r="O89" s="2">
        <v>29</v>
      </c>
      <c r="P89" s="2">
        <v>2</v>
      </c>
    </row>
    <row r="90" spans="1:16">
      <c r="A90" s="1" t="s">
        <v>294</v>
      </c>
      <c r="B90">
        <v>18.63153506</v>
      </c>
      <c r="C90">
        <v>1</v>
      </c>
      <c r="D90">
        <v>0.2882719702992791</v>
      </c>
      <c r="E90">
        <v>0.2882719702992791</v>
      </c>
      <c r="F90">
        <v>18.63153506</v>
      </c>
      <c r="G90">
        <v>5.370949321446298</v>
      </c>
      <c r="H90">
        <v>89</v>
      </c>
      <c r="I90">
        <v>89</v>
      </c>
      <c r="J90">
        <v>47</v>
      </c>
      <c r="K90">
        <v>45</v>
      </c>
      <c r="L90">
        <v>89</v>
      </c>
      <c r="M90">
        <v>77</v>
      </c>
      <c r="N90" s="2">
        <v>72.66666666666667</v>
      </c>
      <c r="O90" s="2">
        <v>24</v>
      </c>
      <c r="P90" s="2">
        <v>2</v>
      </c>
    </row>
    <row r="91" spans="1:16">
      <c r="A91" s="1" t="s">
        <v>295</v>
      </c>
      <c r="B91">
        <v>18.59092283</v>
      </c>
      <c r="C91">
        <v>1</v>
      </c>
      <c r="D91">
        <v>0.5321079167759963</v>
      </c>
      <c r="E91">
        <v>0.5321079167759963</v>
      </c>
      <c r="F91">
        <v>18.59092283</v>
      </c>
      <c r="G91">
        <v>9.892377218014611</v>
      </c>
      <c r="H91">
        <v>90</v>
      </c>
      <c r="I91">
        <v>90</v>
      </c>
      <c r="J91">
        <v>17</v>
      </c>
      <c r="K91">
        <v>15</v>
      </c>
      <c r="L91">
        <v>90</v>
      </c>
      <c r="M91">
        <v>63</v>
      </c>
      <c r="N91" s="2">
        <v>60.83333333333334</v>
      </c>
      <c r="O91" s="2">
        <v>25</v>
      </c>
      <c r="P91" s="2">
        <v>2</v>
      </c>
    </row>
    <row r="92" spans="1:16">
      <c r="A92" s="1" t="s">
        <v>296</v>
      </c>
      <c r="B92">
        <v>18.18004608</v>
      </c>
      <c r="C92">
        <v>1</v>
      </c>
      <c r="D92">
        <v>0.3947071526729332</v>
      </c>
      <c r="E92">
        <v>0.3947071526729332</v>
      </c>
      <c r="F92">
        <v>18.18004608</v>
      </c>
      <c r="G92">
        <v>7.175794223699521</v>
      </c>
      <c r="H92">
        <v>91</v>
      </c>
      <c r="I92">
        <v>91</v>
      </c>
      <c r="J92">
        <v>32</v>
      </c>
      <c r="K92">
        <v>29</v>
      </c>
      <c r="L92">
        <v>91</v>
      </c>
      <c r="M92">
        <v>71</v>
      </c>
      <c r="N92" s="2">
        <v>67.5</v>
      </c>
      <c r="O92" s="2">
        <v>25</v>
      </c>
      <c r="P92" s="2">
        <v>2</v>
      </c>
    </row>
    <row r="93" spans="1:16">
      <c r="A93" s="1" t="s">
        <v>297</v>
      </c>
      <c r="B93">
        <v>16.45189285</v>
      </c>
      <c r="C93">
        <v>1</v>
      </c>
      <c r="D93">
        <v>0.4701850696535202</v>
      </c>
      <c r="E93">
        <v>0.4701850696535202</v>
      </c>
      <c r="F93">
        <v>16.45189285</v>
      </c>
      <c r="G93">
        <v>7.735434385609502</v>
      </c>
      <c r="H93">
        <v>92</v>
      </c>
      <c r="I93">
        <v>92</v>
      </c>
      <c r="J93">
        <v>22</v>
      </c>
      <c r="K93">
        <v>20</v>
      </c>
      <c r="L93">
        <v>92</v>
      </c>
      <c r="M93">
        <v>67</v>
      </c>
      <c r="N93" s="2">
        <v>64.16666666666667</v>
      </c>
      <c r="O93" s="2">
        <v>29</v>
      </c>
      <c r="P93" s="2">
        <v>2</v>
      </c>
    </row>
    <row r="94" spans="1:16">
      <c r="A94" s="1" t="s">
        <v>298</v>
      </c>
      <c r="B94">
        <v>16.12180233</v>
      </c>
      <c r="C94">
        <v>1</v>
      </c>
      <c r="D94">
        <v>0.4797267978677799</v>
      </c>
      <c r="E94">
        <v>0.4797267978677799</v>
      </c>
      <c r="F94">
        <v>16.12180233</v>
      </c>
      <c r="G94">
        <v>7.734060607628213</v>
      </c>
      <c r="H94">
        <v>93</v>
      </c>
      <c r="I94">
        <v>93</v>
      </c>
      <c r="J94">
        <v>19</v>
      </c>
      <c r="K94">
        <v>17</v>
      </c>
      <c r="L94">
        <v>93</v>
      </c>
      <c r="M94">
        <v>68</v>
      </c>
      <c r="N94" s="2">
        <v>63.83333333333334</v>
      </c>
      <c r="O94" s="2">
        <v>27</v>
      </c>
      <c r="P94" s="2">
        <v>2</v>
      </c>
    </row>
    <row r="95" spans="1:16">
      <c r="A95" s="1" t="s">
        <v>299</v>
      </c>
      <c r="B95">
        <v>15.78394628</v>
      </c>
      <c r="C95">
        <v>1</v>
      </c>
      <c r="D95">
        <v>0.272344226143169</v>
      </c>
      <c r="E95">
        <v>0.272344226143169</v>
      </c>
      <c r="F95">
        <v>15.78394628</v>
      </c>
      <c r="G95">
        <v>4.29866663511195</v>
      </c>
      <c r="H95">
        <v>94</v>
      </c>
      <c r="I95">
        <v>94</v>
      </c>
      <c r="J95">
        <v>49</v>
      </c>
      <c r="K95">
        <v>47</v>
      </c>
      <c r="L95">
        <v>94</v>
      </c>
      <c r="M95">
        <v>79</v>
      </c>
      <c r="N95" s="2">
        <v>76.16666666666667</v>
      </c>
      <c r="O95" s="2">
        <v>27</v>
      </c>
      <c r="P95" s="2">
        <v>2</v>
      </c>
    </row>
    <row r="96" spans="1:16">
      <c r="A96" s="1" t="s">
        <v>300</v>
      </c>
      <c r="B96">
        <v>15.75090646</v>
      </c>
      <c r="C96">
        <v>1</v>
      </c>
      <c r="D96">
        <v>0.2481202941440485</v>
      </c>
      <c r="E96">
        <v>0.2481202941440485</v>
      </c>
      <c r="F96">
        <v>15.75090646</v>
      </c>
      <c r="G96">
        <v>3.908119543890594</v>
      </c>
      <c r="H96">
        <v>95</v>
      </c>
      <c r="I96">
        <v>95</v>
      </c>
      <c r="J96">
        <v>51</v>
      </c>
      <c r="K96">
        <v>49</v>
      </c>
      <c r="L96">
        <v>95</v>
      </c>
      <c r="M96">
        <v>81</v>
      </c>
      <c r="N96" s="2">
        <v>77.66666666666667</v>
      </c>
      <c r="O96" s="2">
        <v>30</v>
      </c>
      <c r="P96" s="2">
        <v>2</v>
      </c>
    </row>
    <row r="97" spans="1:16">
      <c r="A97" s="1" t="s">
        <v>301</v>
      </c>
      <c r="B97">
        <v>15.31769609</v>
      </c>
      <c r="C97">
        <v>1</v>
      </c>
      <c r="D97">
        <v>0.8959267575285058</v>
      </c>
      <c r="E97">
        <v>0.8959267575285058</v>
      </c>
      <c r="F97">
        <v>15.31769609</v>
      </c>
      <c r="G97">
        <v>13.72353379072077</v>
      </c>
      <c r="H97">
        <v>96</v>
      </c>
      <c r="I97">
        <v>96</v>
      </c>
      <c r="J97">
        <v>2</v>
      </c>
      <c r="K97">
        <v>1</v>
      </c>
      <c r="L97">
        <v>96</v>
      </c>
      <c r="M97">
        <v>55</v>
      </c>
      <c r="N97" s="2">
        <v>57.66666666666666</v>
      </c>
      <c r="O97" s="2">
        <v>26</v>
      </c>
      <c r="P97" s="2">
        <v>2</v>
      </c>
    </row>
    <row r="98" spans="1:16">
      <c r="A98" s="1" t="s">
        <v>302</v>
      </c>
      <c r="B98">
        <v>14.26910209</v>
      </c>
      <c r="C98">
        <v>1</v>
      </c>
      <c r="D98">
        <v>0.4757440335408057</v>
      </c>
      <c r="E98">
        <v>0.4757440335408057</v>
      </c>
      <c r="F98">
        <v>14.26910209</v>
      </c>
      <c r="G98">
        <v>6.788440183302141</v>
      </c>
      <c r="H98">
        <v>97</v>
      </c>
      <c r="I98">
        <v>97</v>
      </c>
      <c r="J98">
        <v>20</v>
      </c>
      <c r="K98">
        <v>18</v>
      </c>
      <c r="L98">
        <v>97</v>
      </c>
      <c r="M98">
        <v>72</v>
      </c>
      <c r="N98" s="2">
        <v>66.83333333333333</v>
      </c>
      <c r="O98" s="2">
        <v>30</v>
      </c>
      <c r="P98" s="2">
        <v>2</v>
      </c>
    </row>
    <row r="99" spans="1:16">
      <c r="A99" s="1" t="s">
        <v>303</v>
      </c>
      <c r="B99">
        <v>13.78425836</v>
      </c>
      <c r="C99">
        <v>1</v>
      </c>
      <c r="D99">
        <v>0.2353767917745503</v>
      </c>
      <c r="E99">
        <v>0.2353767917745503</v>
      </c>
      <c r="F99">
        <v>13.78425836</v>
      </c>
      <c r="G99">
        <v>3.244494509768324</v>
      </c>
      <c r="H99">
        <v>98</v>
      </c>
      <c r="I99">
        <v>98</v>
      </c>
      <c r="J99">
        <v>53</v>
      </c>
      <c r="K99">
        <v>51</v>
      </c>
      <c r="L99">
        <v>98</v>
      </c>
      <c r="M99">
        <v>84</v>
      </c>
      <c r="N99" s="2">
        <v>80.33333333333333</v>
      </c>
      <c r="O99" s="2">
        <v>30</v>
      </c>
      <c r="P99" s="2">
        <v>2</v>
      </c>
    </row>
    <row r="100" spans="1:16">
      <c r="A100" s="1" t="s">
        <v>304</v>
      </c>
      <c r="B100">
        <v>13.6347127</v>
      </c>
      <c r="C100">
        <v>1</v>
      </c>
      <c r="D100">
        <v>0.02504017370684995</v>
      </c>
      <c r="E100">
        <v>0.02504017370684995</v>
      </c>
      <c r="F100">
        <v>13.6347127</v>
      </c>
      <c r="G100">
        <v>0.3414155744509931</v>
      </c>
      <c r="H100">
        <v>99</v>
      </c>
      <c r="I100">
        <v>99</v>
      </c>
      <c r="J100">
        <v>92</v>
      </c>
      <c r="K100">
        <v>92</v>
      </c>
      <c r="L100">
        <v>99</v>
      </c>
      <c r="M100">
        <v>99</v>
      </c>
      <c r="N100" s="2">
        <v>96.66666666666667</v>
      </c>
      <c r="O100" s="2">
        <v>24</v>
      </c>
      <c r="P100" s="2">
        <v>2</v>
      </c>
    </row>
    <row r="101" spans="1:16">
      <c r="A101" s="1" t="s">
        <v>305</v>
      </c>
      <c r="B101">
        <v>13.33116293</v>
      </c>
      <c r="C101">
        <v>1</v>
      </c>
      <c r="D101">
        <v>0.8856046592745521</v>
      </c>
      <c r="E101">
        <v>0.8856046592745521</v>
      </c>
      <c r="F101">
        <v>13.33116293</v>
      </c>
      <c r="G101">
        <v>11.80614000435619</v>
      </c>
      <c r="H101">
        <v>100</v>
      </c>
      <c r="I101">
        <v>100</v>
      </c>
      <c r="J101">
        <v>4</v>
      </c>
      <c r="K101">
        <v>3</v>
      </c>
      <c r="L101">
        <v>100</v>
      </c>
      <c r="M101">
        <v>60</v>
      </c>
      <c r="N101" s="2">
        <v>61.16666666666666</v>
      </c>
      <c r="O101" s="2">
        <v>28</v>
      </c>
      <c r="P101" s="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cols>
    <col min="1" max="1" width="55.7109375" style="1" customWidth="1"/>
    <col min="2" max="5" width="20.7109375" customWidth="1"/>
  </cols>
  <sheetData>
    <row r="1" spans="1:5" s="3" customFormat="1" ht="20" customHeight="1">
      <c r="A1" s="3" t="s">
        <v>0</v>
      </c>
      <c r="B1" s="3" t="s">
        <v>306</v>
      </c>
      <c r="C1" s="3" t="s">
        <v>307</v>
      </c>
      <c r="D1" s="3" t="s">
        <v>308</v>
      </c>
      <c r="E1" s="3" t="s">
        <v>309</v>
      </c>
    </row>
    <row r="2" spans="1:5">
      <c r="A2" s="1" t="s">
        <v>190</v>
      </c>
      <c r="B2">
        <v>0</v>
      </c>
      <c r="C2">
        <v>0.166239291</v>
      </c>
      <c r="D2">
        <v>0</v>
      </c>
      <c r="E2">
        <v>1.95462072</v>
      </c>
    </row>
    <row r="3" spans="1:5">
      <c r="A3" s="1" t="s">
        <v>210</v>
      </c>
      <c r="B3">
        <v>-0.4503043</v>
      </c>
      <c r="C3">
        <v>0</v>
      </c>
      <c r="D3">
        <v>8.84662533</v>
      </c>
      <c r="E3">
        <v>0</v>
      </c>
    </row>
    <row r="4" spans="1:5">
      <c r="A4" s="1" t="s">
        <v>310</v>
      </c>
      <c r="B4">
        <v>0</v>
      </c>
      <c r="C4">
        <v>-0.416662842</v>
      </c>
      <c r="D4">
        <v>0</v>
      </c>
      <c r="E4">
        <v>3.11196184</v>
      </c>
    </row>
    <row r="5" spans="1:5">
      <c r="A5" s="1" t="s">
        <v>73</v>
      </c>
      <c r="B5">
        <v>0</v>
      </c>
      <c r="C5">
        <v>-0.515734971</v>
      </c>
      <c r="D5">
        <v>0</v>
      </c>
      <c r="E5">
        <v>7.44114923</v>
      </c>
    </row>
    <row r="6" spans="1:5">
      <c r="A6" s="1" t="s">
        <v>311</v>
      </c>
      <c r="B6">
        <v>-0.404259592</v>
      </c>
      <c r="C6">
        <v>0</v>
      </c>
      <c r="D6">
        <v>4.46989679</v>
      </c>
      <c r="E6">
        <v>0</v>
      </c>
    </row>
    <row r="7" spans="1:5">
      <c r="A7" s="1" t="s">
        <v>312</v>
      </c>
      <c r="B7">
        <v>-0.237700403</v>
      </c>
      <c r="C7">
        <v>0.466605365</v>
      </c>
      <c r="D7">
        <v>1.00155485</v>
      </c>
      <c r="E7">
        <v>5.73890543</v>
      </c>
    </row>
    <row r="8" spans="1:5">
      <c r="A8" s="1" t="s">
        <v>313</v>
      </c>
      <c r="B8">
        <v>0</v>
      </c>
      <c r="C8">
        <v>-0.699811161</v>
      </c>
      <c r="D8">
        <v>0</v>
      </c>
      <c r="E8">
        <v>6.57294106</v>
      </c>
    </row>
    <row r="9" spans="1:5">
      <c r="A9" s="1" t="s">
        <v>314</v>
      </c>
      <c r="B9">
        <v>-0.435650945</v>
      </c>
      <c r="C9">
        <v>-0.0587580055</v>
      </c>
      <c r="D9">
        <v>6.73886967</v>
      </c>
      <c r="E9">
        <v>1.01525509</v>
      </c>
    </row>
    <row r="10" spans="1:5">
      <c r="A10" s="1" t="s">
        <v>315</v>
      </c>
      <c r="B10">
        <v>-0.266743183</v>
      </c>
      <c r="C10">
        <v>0</v>
      </c>
      <c r="D10">
        <v>1.42857873</v>
      </c>
      <c r="E10">
        <v>0</v>
      </c>
    </row>
    <row r="11" spans="1:5">
      <c r="A11" s="1" t="s">
        <v>316</v>
      </c>
      <c r="B11">
        <v>-0.42658028</v>
      </c>
      <c r="C11">
        <v>-0.0862834677</v>
      </c>
      <c r="D11">
        <v>4.6304841</v>
      </c>
      <c r="E11">
        <v>1.00087035</v>
      </c>
    </row>
    <row r="12" spans="1:5">
      <c r="A12" s="1" t="s">
        <v>317</v>
      </c>
      <c r="B12">
        <v>-0.0205752999</v>
      </c>
      <c r="C12">
        <v>-0.428130478</v>
      </c>
      <c r="D12">
        <v>1.02416193</v>
      </c>
      <c r="E12">
        <v>3.6018815</v>
      </c>
    </row>
    <row r="13" spans="1:5">
      <c r="A13" s="1" t="s">
        <v>318</v>
      </c>
      <c r="B13">
        <v>-0.402418941</v>
      </c>
      <c r="C13">
        <v>0.0343697518</v>
      </c>
      <c r="D13">
        <v>2.96789908</v>
      </c>
      <c r="E13">
        <v>1.0525285</v>
      </c>
    </row>
    <row r="14" spans="1:5">
      <c r="A14" s="1" t="s">
        <v>319</v>
      </c>
      <c r="B14">
        <v>-0.0198689308</v>
      </c>
      <c r="C14">
        <v>-0.5179331899999999</v>
      </c>
      <c r="D14">
        <v>1.05756986</v>
      </c>
      <c r="E14">
        <v>3.25084305</v>
      </c>
    </row>
    <row r="15" spans="1:5">
      <c r="A15" s="1" t="s">
        <v>320</v>
      </c>
      <c r="B15">
        <v>0</v>
      </c>
      <c r="C15">
        <v>0.25089556</v>
      </c>
      <c r="D15">
        <v>0</v>
      </c>
      <c r="E15">
        <v>1.96644878</v>
      </c>
    </row>
    <row r="16" spans="1:5">
      <c r="A16" s="1" t="s">
        <v>321</v>
      </c>
      <c r="B16">
        <v>0.103253625</v>
      </c>
      <c r="C16">
        <v>0</v>
      </c>
      <c r="D16">
        <v>1.29066253</v>
      </c>
      <c r="E16">
        <v>0</v>
      </c>
    </row>
    <row r="17" spans="1:5">
      <c r="A17" s="1" t="s">
        <v>322</v>
      </c>
      <c r="B17">
        <v>0.0192349851</v>
      </c>
      <c r="C17">
        <v>0</v>
      </c>
      <c r="D17">
        <v>1.17071521</v>
      </c>
      <c r="E17">
        <v>0</v>
      </c>
    </row>
    <row r="18" spans="1:5">
      <c r="A18" s="1" t="s">
        <v>323</v>
      </c>
      <c r="B18">
        <v>0</v>
      </c>
      <c r="C18">
        <v>-0.172506049</v>
      </c>
      <c r="D18">
        <v>0</v>
      </c>
      <c r="E18">
        <v>1.48097908</v>
      </c>
    </row>
    <row r="19" spans="1:5">
      <c r="A19" s="1" t="s">
        <v>324</v>
      </c>
      <c r="B19">
        <v>0</v>
      </c>
      <c r="C19">
        <v>-0.236801848</v>
      </c>
      <c r="D19">
        <v>0</v>
      </c>
      <c r="E19">
        <v>1.51617587</v>
      </c>
    </row>
    <row r="20" spans="1:5">
      <c r="A20" s="1" t="s">
        <v>325</v>
      </c>
      <c r="B20">
        <v>0.257698536</v>
      </c>
      <c r="C20">
        <v>0.0195487756</v>
      </c>
      <c r="D20">
        <v>1.89076889</v>
      </c>
      <c r="E20">
        <v>1.02484822</v>
      </c>
    </row>
    <row r="21" spans="1:5">
      <c r="A21" s="1" t="s">
        <v>326</v>
      </c>
      <c r="B21">
        <v>0</v>
      </c>
      <c r="C21">
        <v>0.100000657</v>
      </c>
      <c r="D21">
        <v>0</v>
      </c>
      <c r="E21">
        <v>1.76820517</v>
      </c>
    </row>
    <row r="22" spans="1:5">
      <c r="A22" s="1" t="s">
        <v>327</v>
      </c>
      <c r="B22">
        <v>0.0461203717</v>
      </c>
      <c r="C22">
        <v>0.240229383</v>
      </c>
      <c r="D22">
        <v>1.07337165</v>
      </c>
      <c r="E22">
        <v>1.55984497</v>
      </c>
    </row>
    <row r="23" spans="1:5">
      <c r="A23" s="1" t="s">
        <v>328</v>
      </c>
      <c r="B23">
        <v>-0.223025382</v>
      </c>
      <c r="C23">
        <v>0.00218010065</v>
      </c>
      <c r="D23">
        <v>1.97481</v>
      </c>
      <c r="E23">
        <v>1.07670999</v>
      </c>
    </row>
    <row r="24" spans="1:5">
      <c r="A24" s="1" t="s">
        <v>329</v>
      </c>
      <c r="B24">
        <v>0.0488123335</v>
      </c>
      <c r="C24">
        <v>-0.22716558</v>
      </c>
      <c r="D24">
        <v>1.08553314</v>
      </c>
      <c r="E24">
        <v>1.11539745</v>
      </c>
    </row>
    <row r="25" spans="1:5">
      <c r="A25" s="1" t="s">
        <v>330</v>
      </c>
      <c r="B25">
        <v>0</v>
      </c>
      <c r="C25">
        <v>-0.148605123</v>
      </c>
      <c r="D25">
        <v>0</v>
      </c>
      <c r="E25">
        <v>1.382514</v>
      </c>
    </row>
    <row r="26" spans="1:5">
      <c r="A26" s="1" t="s">
        <v>331</v>
      </c>
      <c r="B26">
        <v>0.043431282</v>
      </c>
      <c r="C26">
        <v>-0.155693248</v>
      </c>
      <c r="D26">
        <v>1.75847161</v>
      </c>
      <c r="E26">
        <v>1.49589431</v>
      </c>
    </row>
    <row r="27" spans="1:5">
      <c r="A27" s="1" t="s">
        <v>332</v>
      </c>
      <c r="B27">
        <v>0.272692695</v>
      </c>
      <c r="C27">
        <v>-0.0541914143</v>
      </c>
      <c r="D27">
        <v>2.67121244</v>
      </c>
      <c r="E27">
        <v>1.08872628</v>
      </c>
    </row>
    <row r="28" spans="1:5">
      <c r="A28" s="1" t="s">
        <v>333</v>
      </c>
      <c r="B28">
        <v>0.171070471</v>
      </c>
      <c r="C28">
        <v>-0.0339993648</v>
      </c>
      <c r="D28">
        <v>1.85283685</v>
      </c>
      <c r="E28">
        <v>1.55850184</v>
      </c>
    </row>
    <row r="29" spans="1:5">
      <c r="A29" s="1" t="s">
        <v>334</v>
      </c>
      <c r="B29">
        <v>0.167627633</v>
      </c>
      <c r="C29">
        <v>-0.039933797</v>
      </c>
      <c r="D29">
        <v>1.75996709</v>
      </c>
      <c r="E29">
        <v>1.05362999</v>
      </c>
    </row>
    <row r="30" spans="1:5">
      <c r="A30" s="1" t="s">
        <v>335</v>
      </c>
      <c r="B30">
        <v>0</v>
      </c>
      <c r="C30">
        <v>-0.0454664901</v>
      </c>
      <c r="D30">
        <v>0</v>
      </c>
      <c r="E30">
        <v>1.43081975</v>
      </c>
    </row>
    <row r="31" spans="1:5">
      <c r="A31" s="1" t="s">
        <v>336</v>
      </c>
      <c r="B31">
        <v>0</v>
      </c>
      <c r="C31">
        <v>0.0753386095</v>
      </c>
      <c r="D31">
        <v>0</v>
      </c>
      <c r="E31">
        <v>1.15176404</v>
      </c>
    </row>
    <row r="32" spans="1:5">
      <c r="A32" s="1" t="s">
        <v>337</v>
      </c>
      <c r="B32">
        <v>0</v>
      </c>
      <c r="C32">
        <v>-0.0768249631</v>
      </c>
      <c r="D32">
        <v>0</v>
      </c>
      <c r="E32">
        <v>1.3782959</v>
      </c>
    </row>
    <row r="33" spans="1:5">
      <c r="A33" s="1" t="s">
        <v>338</v>
      </c>
      <c r="B33">
        <v>0</v>
      </c>
      <c r="C33">
        <v>0.137986526</v>
      </c>
      <c r="D33">
        <v>0</v>
      </c>
      <c r="E33">
        <v>1.38148916</v>
      </c>
    </row>
    <row r="34" spans="1:5">
      <c r="A34" s="1" t="s">
        <v>339</v>
      </c>
      <c r="B34">
        <v>0</v>
      </c>
      <c r="C34">
        <v>-0.0851627588</v>
      </c>
      <c r="D34">
        <v>0</v>
      </c>
      <c r="E34">
        <v>1.08050466</v>
      </c>
    </row>
    <row r="35" spans="1:5">
      <c r="A35" s="1" t="s">
        <v>340</v>
      </c>
      <c r="B35">
        <v>0</v>
      </c>
      <c r="C35">
        <v>-0.0324690565</v>
      </c>
      <c r="D35">
        <v>0</v>
      </c>
      <c r="E35">
        <v>1.68402874</v>
      </c>
    </row>
    <row r="36" spans="1:5">
      <c r="A36" s="1" t="s">
        <v>341</v>
      </c>
      <c r="B36">
        <v>0</v>
      </c>
      <c r="C36">
        <v>-0.127862215</v>
      </c>
      <c r="D36">
        <v>0</v>
      </c>
      <c r="E36">
        <v>1.51431751</v>
      </c>
    </row>
    <row r="37" spans="1:5">
      <c r="A37" s="1" t="s">
        <v>342</v>
      </c>
      <c r="B37">
        <v>0.0562375821</v>
      </c>
      <c r="C37">
        <v>0</v>
      </c>
      <c r="D37">
        <v>1.16849899</v>
      </c>
      <c r="E37">
        <v>0</v>
      </c>
    </row>
    <row r="38" spans="1:5">
      <c r="A38" s="1" t="s">
        <v>343</v>
      </c>
      <c r="B38">
        <v>-0.122782268</v>
      </c>
      <c r="C38">
        <v>0</v>
      </c>
      <c r="D38">
        <v>1.44723475</v>
      </c>
      <c r="E38">
        <v>0</v>
      </c>
    </row>
    <row r="39" spans="1:5">
      <c r="A39" s="1" t="s">
        <v>344</v>
      </c>
      <c r="B39">
        <v>0</v>
      </c>
      <c r="C39">
        <v>0.0599584244</v>
      </c>
      <c r="D39">
        <v>0</v>
      </c>
      <c r="E39">
        <v>1.39427233</v>
      </c>
    </row>
    <row r="40" spans="1:5">
      <c r="A40" s="1" t="s">
        <v>345</v>
      </c>
      <c r="B40">
        <v>0.122090131</v>
      </c>
      <c r="C40">
        <v>-0.0323827788</v>
      </c>
      <c r="D40">
        <v>1.31968498</v>
      </c>
      <c r="E40">
        <v>1.53929579</v>
      </c>
    </row>
    <row r="41" spans="1:5">
      <c r="A41" s="1" t="s">
        <v>346</v>
      </c>
      <c r="B41">
        <v>0</v>
      </c>
      <c r="C41">
        <v>-0.0712487027</v>
      </c>
      <c r="D41">
        <v>0</v>
      </c>
      <c r="E41">
        <v>1.03905451</v>
      </c>
    </row>
    <row r="42" spans="1:5">
      <c r="A42" s="1" t="s">
        <v>347</v>
      </c>
      <c r="B42">
        <v>0.108317927</v>
      </c>
      <c r="C42">
        <v>-0.0331887454</v>
      </c>
      <c r="D42">
        <v>1.65319026</v>
      </c>
      <c r="E42">
        <v>1.00320137</v>
      </c>
    </row>
    <row r="43" spans="1:5">
      <c r="A43" s="1" t="s">
        <v>348</v>
      </c>
      <c r="B43">
        <v>-0.106919654</v>
      </c>
      <c r="C43">
        <v>0.0415215679</v>
      </c>
      <c r="D43">
        <v>1.80418825</v>
      </c>
      <c r="E43">
        <v>1.27112019</v>
      </c>
    </row>
    <row r="44" spans="1:5">
      <c r="A44" s="1" t="s">
        <v>349</v>
      </c>
      <c r="B44">
        <v>0</v>
      </c>
      <c r="C44">
        <v>-0.0558109283</v>
      </c>
      <c r="D44">
        <v>0</v>
      </c>
      <c r="E44">
        <v>1.38787758</v>
      </c>
    </row>
    <row r="45" spans="1:5">
      <c r="A45" s="1" t="s">
        <v>350</v>
      </c>
      <c r="B45">
        <v>-0.0537697338</v>
      </c>
      <c r="C45">
        <v>0</v>
      </c>
      <c r="D45">
        <v>1.01409221</v>
      </c>
      <c r="E45">
        <v>0</v>
      </c>
    </row>
    <row r="46" spans="1:5">
      <c r="A46" s="1" t="s">
        <v>351</v>
      </c>
      <c r="B46">
        <v>0.05055755</v>
      </c>
      <c r="C46">
        <v>0</v>
      </c>
      <c r="D46">
        <v>1.42495155</v>
      </c>
      <c r="E46">
        <v>0</v>
      </c>
    </row>
    <row r="47" spans="1:5">
      <c r="A47" s="1" t="s">
        <v>352</v>
      </c>
      <c r="B47">
        <v>0</v>
      </c>
      <c r="C47">
        <v>-0.0578051023</v>
      </c>
      <c r="D47">
        <v>0</v>
      </c>
      <c r="E47">
        <v>1.29218245</v>
      </c>
    </row>
    <row r="48" spans="1:5">
      <c r="A48" s="1" t="s">
        <v>353</v>
      </c>
      <c r="B48">
        <v>-0.0965800881</v>
      </c>
      <c r="C48">
        <v>0</v>
      </c>
      <c r="D48">
        <v>1.6291039</v>
      </c>
      <c r="E48">
        <v>0</v>
      </c>
    </row>
    <row r="49" spans="1:5">
      <c r="A49" s="1" t="s">
        <v>354</v>
      </c>
      <c r="B49">
        <v>-0.0216303039</v>
      </c>
      <c r="C49">
        <v>0.109949082</v>
      </c>
      <c r="D49">
        <v>1.45406187</v>
      </c>
      <c r="E49">
        <v>1.01282918</v>
      </c>
    </row>
    <row r="50" spans="1:5">
      <c r="A50" s="1" t="s">
        <v>355</v>
      </c>
      <c r="B50">
        <v>0.0794733763</v>
      </c>
      <c r="C50">
        <v>-0.0357417911</v>
      </c>
      <c r="D50">
        <v>1.78579319</v>
      </c>
      <c r="E50">
        <v>1.11974788</v>
      </c>
    </row>
    <row r="51" spans="1:5">
      <c r="A51" s="1" t="s">
        <v>356</v>
      </c>
      <c r="B51">
        <v>0.0106509617</v>
      </c>
      <c r="C51">
        <v>-0.0996605679</v>
      </c>
      <c r="D51">
        <v>1.10184896</v>
      </c>
      <c r="E51">
        <v>1.00630414</v>
      </c>
    </row>
    <row r="52" spans="1:5">
      <c r="A52" s="1" t="s">
        <v>357</v>
      </c>
      <c r="B52">
        <v>-0.0126610845</v>
      </c>
      <c r="C52">
        <v>0.0862670988</v>
      </c>
      <c r="D52">
        <v>1.46740723</v>
      </c>
      <c r="E52">
        <v>1.34726739</v>
      </c>
    </row>
    <row r="53" spans="1:5">
      <c r="A53" s="1" t="s">
        <v>358</v>
      </c>
      <c r="B53">
        <v>0.0395225249</v>
      </c>
      <c r="C53">
        <v>0</v>
      </c>
      <c r="D53">
        <v>1.02055287</v>
      </c>
      <c r="E53">
        <v>0</v>
      </c>
    </row>
    <row r="54" spans="1:5">
      <c r="A54" s="1" t="s">
        <v>359</v>
      </c>
      <c r="B54">
        <v>0.08872272069999999</v>
      </c>
      <c r="C54">
        <v>-0.0199927371</v>
      </c>
      <c r="D54">
        <v>1.10476518</v>
      </c>
      <c r="E54">
        <v>1.07430899</v>
      </c>
    </row>
    <row r="55" spans="1:5">
      <c r="A55" s="1" t="s">
        <v>360</v>
      </c>
      <c r="B55">
        <v>0</v>
      </c>
      <c r="C55">
        <v>-0.0835127309</v>
      </c>
      <c r="D55">
        <v>0</v>
      </c>
      <c r="E55">
        <v>1.40113771</v>
      </c>
    </row>
    <row r="56" spans="1:5">
      <c r="A56" s="1" t="s">
        <v>361</v>
      </c>
      <c r="B56">
        <v>0</v>
      </c>
      <c r="C56">
        <v>-0.0751737282</v>
      </c>
      <c r="D56">
        <v>0</v>
      </c>
      <c r="E56">
        <v>1.08205652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0"/>
  <sheetViews>
    <sheetView workbookViewId="0"/>
  </sheetViews>
  <sheetFormatPr defaultRowHeight="15"/>
  <cols>
    <col min="1" max="4" width="10.7109375" customWidth="1"/>
    <col min="5" max="6" width="11.7109375" customWidth="1"/>
    <col min="7" max="20" width="10.7109375" customWidth="1"/>
  </cols>
  <sheetData>
    <row r="1" spans="1:20" s="3" customFormat="1" ht="20" customHeight="1">
      <c r="A1" s="3" t="s">
        <v>16</v>
      </c>
      <c r="B1" s="3" t="s">
        <v>306</v>
      </c>
      <c r="C1" s="3" t="s">
        <v>17</v>
      </c>
      <c r="D1" s="3" t="s">
        <v>308</v>
      </c>
      <c r="E1" s="3" t="s">
        <v>18</v>
      </c>
      <c r="G1" s="3" t="s">
        <v>19</v>
      </c>
      <c r="I1" s="3" t="s">
        <v>20</v>
      </c>
      <c r="K1" s="3" t="s">
        <v>21</v>
      </c>
      <c r="M1" s="3" t="s">
        <v>22</v>
      </c>
      <c r="O1" s="3" t="s">
        <v>23</v>
      </c>
      <c r="Q1" s="3" t="s">
        <v>24</v>
      </c>
      <c r="S1" s="3" t="s">
        <v>25</v>
      </c>
    </row>
    <row r="2" spans="1:20">
      <c r="A2">
        <v>8.55944527E-05</v>
      </c>
      <c r="B2">
        <v>1</v>
      </c>
      <c r="C2">
        <v>0.646666646</v>
      </c>
      <c r="D2">
        <v>1</v>
      </c>
      <c r="E2">
        <v>0.333333343</v>
      </c>
      <c r="F2">
        <v>2</v>
      </c>
      <c r="G2">
        <v>0.0366972461</v>
      </c>
      <c r="H2">
        <v>1</v>
      </c>
      <c r="I2">
        <v>0.009708737950000001</v>
      </c>
      <c r="J2">
        <v>1</v>
      </c>
      <c r="K2">
        <v>1</v>
      </c>
      <c r="L2">
        <v>2</v>
      </c>
      <c r="M2">
        <v>0.000491521263</v>
      </c>
      <c r="N2">
        <v>1</v>
      </c>
      <c r="O2">
        <v>97.5</v>
      </c>
      <c r="P2">
        <v>1</v>
      </c>
      <c r="Q2">
        <v>0.0447330438</v>
      </c>
      <c r="R2">
        <v>1</v>
      </c>
      <c r="S2">
        <v>8.468834859999999E-05</v>
      </c>
      <c r="T2">
        <v>1</v>
      </c>
    </row>
    <row r="3" spans="1:20">
      <c r="A3">
        <v>0.000677506789</v>
      </c>
      <c r="B3">
        <v>1</v>
      </c>
      <c r="C3">
        <v>0.694999993</v>
      </c>
      <c r="D3">
        <v>5</v>
      </c>
      <c r="E3">
        <v>0.533333361</v>
      </c>
      <c r="F3">
        <v>1</v>
      </c>
      <c r="G3">
        <v>0.041860465</v>
      </c>
      <c r="H3">
        <v>1</v>
      </c>
      <c r="I3">
        <v>0.0114358319</v>
      </c>
      <c r="J3">
        <v>3</v>
      </c>
      <c r="M3">
        <v>0.00062539085</v>
      </c>
      <c r="N3">
        <v>1</v>
      </c>
      <c r="O3">
        <v>103</v>
      </c>
      <c r="P3">
        <v>1</v>
      </c>
      <c r="Q3">
        <v>0.0459965914</v>
      </c>
      <c r="R3">
        <v>2</v>
      </c>
      <c r="S3">
        <v>0.00127226464</v>
      </c>
      <c r="T3">
        <v>1</v>
      </c>
    </row>
    <row r="4" spans="1:20">
      <c r="A4">
        <v>0.000886917987</v>
      </c>
      <c r="B4">
        <v>1</v>
      </c>
      <c r="C4">
        <v>0.752016127</v>
      </c>
      <c r="D4">
        <v>2</v>
      </c>
      <c r="E4">
        <v>0.581395328</v>
      </c>
      <c r="F4">
        <v>1</v>
      </c>
      <c r="G4">
        <v>0.0496192575</v>
      </c>
      <c r="H4">
        <v>1</v>
      </c>
      <c r="I4">
        <v>0.0246913582</v>
      </c>
      <c r="J4">
        <v>1</v>
      </c>
      <c r="M4">
        <v>0.000663129962</v>
      </c>
      <c r="N4">
        <v>1</v>
      </c>
      <c r="O4">
        <v>104</v>
      </c>
      <c r="P4">
        <v>4</v>
      </c>
      <c r="Q4">
        <v>0.0489795916</v>
      </c>
      <c r="R4">
        <v>1</v>
      </c>
      <c r="S4">
        <v>0.00190961175</v>
      </c>
      <c r="T4">
        <v>2</v>
      </c>
    </row>
    <row r="5" spans="1:20">
      <c r="A5">
        <v>0.000909090915</v>
      </c>
      <c r="B5">
        <v>3</v>
      </c>
      <c r="C5">
        <v>0.789207399</v>
      </c>
      <c r="D5">
        <v>1</v>
      </c>
      <c r="E5">
        <v>0.608846903</v>
      </c>
      <c r="F5">
        <v>1</v>
      </c>
      <c r="G5">
        <v>0.0589473695</v>
      </c>
      <c r="H5">
        <v>1</v>
      </c>
      <c r="I5">
        <v>0.0305343512</v>
      </c>
      <c r="J5">
        <v>3</v>
      </c>
      <c r="M5">
        <v>0.00110497233</v>
      </c>
      <c r="N5">
        <v>1</v>
      </c>
      <c r="O5">
        <v>104.5</v>
      </c>
      <c r="P5">
        <v>1</v>
      </c>
      <c r="Q5">
        <v>0.0537974685</v>
      </c>
      <c r="R5">
        <v>1</v>
      </c>
      <c r="S5">
        <v>0.00260756188</v>
      </c>
      <c r="T5">
        <v>1</v>
      </c>
    </row>
    <row r="6" spans="1:20">
      <c r="A6">
        <v>0.000936548808</v>
      </c>
      <c r="B6">
        <v>1</v>
      </c>
      <c r="C6">
        <v>0.806363642</v>
      </c>
      <c r="D6">
        <v>3</v>
      </c>
      <c r="E6">
        <v>0.619090915</v>
      </c>
      <c r="F6">
        <v>1</v>
      </c>
      <c r="G6">
        <v>0.06752411279999999</v>
      </c>
      <c r="H6">
        <v>2</v>
      </c>
      <c r="I6">
        <v>0.037128713</v>
      </c>
      <c r="J6">
        <v>1</v>
      </c>
      <c r="M6">
        <v>0.00172413792</v>
      </c>
      <c r="N6">
        <v>1</v>
      </c>
      <c r="S6">
        <v>0.00330033014</v>
      </c>
      <c r="T6">
        <v>1</v>
      </c>
    </row>
    <row r="7" spans="1:20">
      <c r="A7">
        <v>0.00181818183</v>
      </c>
      <c r="B7">
        <v>1</v>
      </c>
      <c r="C7">
        <v>0.8466666940000001</v>
      </c>
      <c r="D7">
        <v>3</v>
      </c>
      <c r="E7">
        <v>0.701666653</v>
      </c>
      <c r="F7">
        <v>1</v>
      </c>
      <c r="I7">
        <v>0.0476190485</v>
      </c>
      <c r="J7">
        <v>1</v>
      </c>
    </row>
    <row r="8" spans="1:20">
      <c r="A8">
        <v>0.00190657773</v>
      </c>
      <c r="B8">
        <v>1</v>
      </c>
      <c r="C8">
        <v>0.871972322</v>
      </c>
      <c r="D8">
        <v>1</v>
      </c>
      <c r="E8">
        <v>0.722222209</v>
      </c>
      <c r="F8">
        <v>1</v>
      </c>
      <c r="I8">
        <v>0.0530660376</v>
      </c>
      <c r="J8">
        <v>1</v>
      </c>
    </row>
    <row r="9" spans="1:20">
      <c r="A9">
        <v>0.00197238661</v>
      </c>
      <c r="B9">
        <v>1</v>
      </c>
      <c r="C9">
        <v>0.883636355</v>
      </c>
      <c r="D9">
        <v>1</v>
      </c>
      <c r="E9">
        <v>0.743910909</v>
      </c>
      <c r="F9">
        <v>1</v>
      </c>
      <c r="I9">
        <v>0.06834249940000001</v>
      </c>
      <c r="J9">
        <v>2</v>
      </c>
    </row>
    <row r="10" spans="1:20">
      <c r="A10">
        <v>0.00246002455</v>
      </c>
      <c r="B10">
        <v>1</v>
      </c>
      <c r="C10">
        <v>0.907692313</v>
      </c>
      <c r="D10">
        <v>1</v>
      </c>
      <c r="E10">
        <v>0.75363636</v>
      </c>
      <c r="F10">
        <v>2</v>
      </c>
      <c r="I10">
        <v>0.0729765594</v>
      </c>
      <c r="J10">
        <v>1</v>
      </c>
    </row>
    <row r="11" spans="1:20">
      <c r="A11">
        <v>0.00271002715</v>
      </c>
      <c r="B11">
        <v>1</v>
      </c>
      <c r="C11">
        <v>0.912801504</v>
      </c>
      <c r="D11">
        <v>1</v>
      </c>
      <c r="E11">
        <v>0.760635257</v>
      </c>
      <c r="F11">
        <v>1</v>
      </c>
    </row>
    <row r="12" spans="1:20">
      <c r="A12">
        <v>0.0047694752</v>
      </c>
      <c r="B12">
        <v>1</v>
      </c>
      <c r="C12">
        <v>0.926587284</v>
      </c>
      <c r="D12">
        <v>3</v>
      </c>
      <c r="E12">
        <v>0.766403496</v>
      </c>
      <c r="F12">
        <v>1</v>
      </c>
    </row>
    <row r="13" spans="1:20">
      <c r="A13">
        <v>0.00602591131</v>
      </c>
      <c r="B13">
        <v>2</v>
      </c>
      <c r="C13">
        <v>0.928961754</v>
      </c>
      <c r="D13">
        <v>1</v>
      </c>
      <c r="E13">
        <v>0.793023229</v>
      </c>
      <c r="F13">
        <v>1</v>
      </c>
    </row>
    <row r="14" spans="1:20">
      <c r="A14">
        <v>0.00666666683</v>
      </c>
      <c r="B14">
        <v>1</v>
      </c>
      <c r="C14">
        <v>0.936397672</v>
      </c>
      <c r="D14">
        <v>1</v>
      </c>
      <c r="E14">
        <v>0.8044914010000001</v>
      </c>
      <c r="F14">
        <v>1</v>
      </c>
    </row>
    <row r="15" spans="1:20">
      <c r="A15">
        <v>0.0076923077</v>
      </c>
      <c r="B15">
        <v>2</v>
      </c>
      <c r="C15">
        <v>0.941176474</v>
      </c>
      <c r="D15">
        <v>2</v>
      </c>
      <c r="E15">
        <v>0.827549398</v>
      </c>
      <c r="F15">
        <v>1</v>
      </c>
    </row>
    <row r="16" spans="1:20">
      <c r="A16">
        <v>0.0123370579</v>
      </c>
      <c r="B16">
        <v>1</v>
      </c>
      <c r="C16">
        <v>0.942020237</v>
      </c>
      <c r="D16">
        <v>1</v>
      </c>
    </row>
    <row r="17" spans="1:4">
      <c r="A17">
        <v>0.0133333337</v>
      </c>
      <c r="B17">
        <v>1</v>
      </c>
      <c r="C17">
        <v>0.942941487</v>
      </c>
      <c r="D17">
        <v>1</v>
      </c>
    </row>
    <row r="18" spans="1:4">
      <c r="A18">
        <v>0.0163636357</v>
      </c>
      <c r="B18">
        <v>5</v>
      </c>
      <c r="C18">
        <v>0.945409417</v>
      </c>
      <c r="D18">
        <v>1</v>
      </c>
    </row>
    <row r="19" spans="1:4">
      <c r="A19">
        <v>0.0199999996</v>
      </c>
      <c r="B19">
        <v>2</v>
      </c>
      <c r="C19">
        <v>0.94693619</v>
      </c>
      <c r="D19">
        <v>1</v>
      </c>
    </row>
    <row r="20" spans="1:4">
      <c r="A20">
        <v>0.0466666669</v>
      </c>
      <c r="B20">
        <v>1</v>
      </c>
      <c r="C20">
        <v>0.947702825</v>
      </c>
      <c r="D20">
        <v>1</v>
      </c>
    </row>
    <row r="21" spans="1:4">
      <c r="A21">
        <v>0.0533333346</v>
      </c>
      <c r="B21">
        <v>1</v>
      </c>
      <c r="C21">
        <v>0.949797153</v>
      </c>
      <c r="D21">
        <v>2</v>
      </c>
    </row>
    <row r="22" spans="1:4">
      <c r="A22">
        <v>0.0572727285</v>
      </c>
      <c r="B22">
        <v>1</v>
      </c>
      <c r="C22">
        <v>0.955579042</v>
      </c>
      <c r="D22">
        <v>1</v>
      </c>
    </row>
    <row r="23" spans="1:4">
      <c r="A23">
        <v>0.06727273020000001</v>
      </c>
      <c r="B23">
        <v>1</v>
      </c>
      <c r="C23">
        <v>0.95624429</v>
      </c>
      <c r="D23">
        <v>1</v>
      </c>
    </row>
    <row r="24" spans="1:4">
      <c r="C24">
        <v>0.960493803</v>
      </c>
      <c r="D24">
        <v>1</v>
      </c>
    </row>
    <row r="25" spans="1:4">
      <c r="C25">
        <v>0.971209228</v>
      </c>
      <c r="D25">
        <v>1</v>
      </c>
    </row>
    <row r="26" spans="1:4">
      <c r="C26">
        <v>0.973953485</v>
      </c>
      <c r="D26">
        <v>1</v>
      </c>
    </row>
    <row r="27" spans="1:4">
      <c r="C27">
        <v>0.976609886</v>
      </c>
      <c r="D27">
        <v>2</v>
      </c>
    </row>
    <row r="28" spans="1:4">
      <c r="C28">
        <v>0.977987409</v>
      </c>
      <c r="D28">
        <v>1</v>
      </c>
    </row>
    <row r="29" spans="1:4">
      <c r="C29">
        <v>0.979123175</v>
      </c>
      <c r="D29">
        <v>1</v>
      </c>
    </row>
    <row r="30" spans="1:4">
      <c r="C30">
        <v>0.981818199</v>
      </c>
      <c r="D30">
        <v>1</v>
      </c>
    </row>
  </sheetData>
  <mergeCells count="10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 Depth 0</vt:lpstr>
      <vt:lpstr>Interaction Depth 1</vt:lpstr>
      <vt:lpstr>Interaction Depth 2</vt:lpstr>
      <vt:lpstr>Leaf Statistics</vt:lpstr>
      <vt:lpstr>Split Value Histograms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2023-09-25T18:23:30Z</dcterms:created>
  <dcterms:modified xsi:type="dcterms:W3CDTF">2023-09-25T18:23:30Z</dcterms:modified>
</cp:coreProperties>
</file>