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<sst xmlns="http://schemas.openxmlformats.org/spreadsheetml/2006/main" count="66" uniqueCount="46">
  <si>
    <t xml:space="preserve">Ticket</t>
  </si>
  <si>
    <t xml:space="preserve">Open Time</t>
  </si>
  <si>
    <t xml:space="preserve">Type</t>
  </si>
  <si>
    <t xml:space="preserve">Size</t>
  </si>
  <si>
    <t xml:space="preserve">Item</t>
  </si>
  <si>
    <t xml:space="preserve">Price</t>
  </si>
  <si>
    <t xml:space="preserve">S / L</t>
  </si>
  <si>
    <t xml:space="preserve">T / P</t>
  </si>
  <si>
    <t xml:space="preserve">Close Time</t>
  </si>
  <si>
    <t xml:space="preserve">Commission</t>
  </si>
  <si>
    <t xml:space="preserve">Taxes</t>
  </si>
  <si>
    <t xml:space="preserve">Swap</t>
  </si>
  <si>
    <t xml:space="preserve">Profit</t>
  </si>
  <si>
    <t xml:space="preserve">09/21/2020 09:13:25 PM</t>
  </si>
  <si>
    <t xml:space="preserve">buy</t>
  </si>
  <si>
    <t xml:space="preserve">usdmxn-e</t>
  </si>
  <si>
    <t xml:space="preserve">09/22/2020 01:24:43 AM</t>
  </si>
  <si>
    <t xml:space="preserve">09/21/2020 08:56:48 PM</t>
  </si>
  <si>
    <t xml:space="preserve">sell</t>
  </si>
  <si>
    <t xml:space="preserve">gbpjpy-e</t>
  </si>
  <si>
    <t xml:space="preserve">09/22/2020 02:45:34 AM</t>
  </si>
  <si>
    <t xml:space="preserve">09/22/2020 05:17:10 PM</t>
  </si>
  <si>
    <t xml:space="preserve">09/22/2020 07:53:59 PM</t>
  </si>
  <si>
    <t xml:space="preserve">09/22/2020 10:50:05 PM</t>
  </si>
  <si>
    <t xml:space="preserve">09/22/2020 11:17:55 PM</t>
  </si>
  <si>
    <t xml:space="preserve">09/23/2020 09:04:31 AM</t>
  </si>
  <si>
    <t xml:space="preserve">eurjpy-e</t>
  </si>
  <si>
    <t xml:space="preserve">09/23/2020 10:05:38 AM</t>
  </si>
  <si>
    <t xml:space="preserve">09/23/2020 12:29:09 PM</t>
  </si>
  <si>
    <t xml:space="preserve">09/23/2020 12:33:57 PM</t>
  </si>
  <si>
    <t xml:space="preserve">09/23/2020 01:41:01 PM</t>
  </si>
  <si>
    <t xml:space="preserve">09/23/2020 06:20:32 PM</t>
  </si>
  <si>
    <t xml:space="preserve">09/24/2020 08:20:48 AM</t>
  </si>
  <si>
    <t xml:space="preserve">09/24/2020 11:06:09 AM</t>
  </si>
  <si>
    <t xml:space="preserve">09/28/2020 08:11:49 PM</t>
  </si>
  <si>
    <t xml:space="preserve">gbpaud-e</t>
  </si>
  <si>
    <t xml:space="preserve">09/29/2020 03:50:33 AM</t>
  </si>
  <si>
    <t xml:space="preserve">09/29/2020 11:02:49 AM</t>
  </si>
  <si>
    <t xml:space="preserve">audcad-e</t>
  </si>
  <si>
    <t xml:space="preserve">09/29/2020 12:45:09 PM</t>
  </si>
  <si>
    <t xml:space="preserve">09/29/2020 01:30:14 PM</t>
  </si>
  <si>
    <t xml:space="preserve">09/29/2020 10:01:25 PM</t>
  </si>
  <si>
    <t xml:space="preserve">09/29/2020 10:15:31 PM</t>
  </si>
  <si>
    <t xml:space="preserve">09/29/2020 10:19:46 PM</t>
  </si>
  <si>
    <t xml:space="preserve">09/30/2020 02:14:45 PM</t>
  </si>
  <si>
    <t xml:space="preserve">09/30/2020 10:24:32 PM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</si>
</sst>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99CCFF"/>
      </patternFill>
    </fill>
    <fill>
      <patternFill patternType="solid">
        <fgColor rgb="FFE0E0E0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0.51171875" defaultRowHeight="16" zeroHeight="false" outlineLevelRow="0" outlineLevelCol="0"/>
  <cols>
    <col collapsed="false" customWidth="true" hidden="false" outlineLevel="0" max="5" min="5" style="1" width="10.83"/>
    <col collapsed="false" customWidth="true" hidden="false" outlineLevel="0" max="9" min="9" style="0" width="20.68"/>
  </cols>
  <sheetData>
    <row r="1" s="1" customFormat="true" ht="15.6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5</v>
      </c>
      <c r="K1" s="2" t="s">
        <v>9</v>
      </c>
      <c r="L1" s="2" t="s">
        <v>10</v>
      </c>
      <c r="M1" s="2" t="s">
        <v>11</v>
      </c>
      <c r="N1" s="2" t="s">
        <v>12</v>
      </c>
    </row>
    <row r="2" customFormat="false" ht="15.65" hidden="false" customHeight="false" outlineLevel="0" collapsed="false">
      <c r="A2" s="4" t="n">
        <v>226625676</v>
      </c>
      <c r="B2" s="0" t="s">
        <v>13</v>
      </c>
      <c r="C2" s="0" t="s">
        <v>14</v>
      </c>
      <c r="D2" s="5" t="n">
        <v>10</v>
      </c>
      <c r="E2" s="6" t="s">
        <v>15</v>
      </c>
      <c r="F2" s="0" t="n">
        <v>21.46009</v>
      </c>
      <c r="G2" s="0" t="n">
        <v>21.32189</v>
      </c>
      <c r="H2" s="0" t="n">
        <v>21.46012</v>
      </c>
      <c r="I2" s="0" t="s">
        <v>16</v>
      </c>
      <c r="J2" s="0" t="n">
        <v>21.46012</v>
      </c>
      <c r="K2" s="0" t="n">
        <v>325.305</v>
      </c>
      <c r="L2" s="0" t="n">
        <v>0</v>
      </c>
      <c r="M2" s="0" t="n">
        <v>0</v>
      </c>
      <c r="N2" s="0" t="n">
        <v>3394.6096</v>
      </c>
      <c r="O2" s="1"/>
    </row>
    <row r="3" customFormat="false" ht="15.65" hidden="false" customHeight="false" outlineLevel="0" collapsed="false">
      <c r="A3" s="7" t="n">
        <v>226629051</v>
      </c>
      <c r="B3" s="0" t="s">
        <v>17</v>
      </c>
      <c r="C3" s="0" t="s">
        <v>18</v>
      </c>
      <c r="D3" s="5" t="n">
        <v>25</v>
      </c>
      <c r="E3" s="1" t="s">
        <v>19</v>
      </c>
      <c r="F3" s="0" t="n">
        <v>133.882</v>
      </c>
      <c r="G3" s="0" t="n">
        <v>134.319</v>
      </c>
      <c r="H3" s="0" t="n">
        <v>133.225</v>
      </c>
      <c r="I3" s="0" t="s">
        <v>20</v>
      </c>
      <c r="J3" s="0" t="n">
        <v>133.225</v>
      </c>
      <c r="K3" s="0" t="n">
        <f aca="false">262.7769+346.8103</f>
        <v>609.5872</v>
      </c>
      <c r="L3" s="0" t="n">
        <v>0</v>
      </c>
      <c r="M3" s="0" t="n">
        <v>0</v>
      </c>
      <c r="N3" s="0" t="n">
        <v>15616.4747</v>
      </c>
      <c r="O3" s="1"/>
    </row>
    <row r="4" customFormat="false" ht="15.65" hidden="false" customHeight="false" outlineLevel="0" collapsed="false">
      <c r="A4" s="4" t="n">
        <v>226666947</v>
      </c>
      <c r="B4" s="0" t="s">
        <v>21</v>
      </c>
      <c r="C4" s="0" t="s">
        <v>14</v>
      </c>
      <c r="D4" s="5" t="n">
        <v>1.8</v>
      </c>
      <c r="E4" s="1" t="s">
        <v>19</v>
      </c>
      <c r="F4" s="0" t="n">
        <v>133.552</v>
      </c>
      <c r="G4" s="0" t="n">
        <v>133.552</v>
      </c>
      <c r="H4" s="0" t="n">
        <v>133.929</v>
      </c>
      <c r="I4" s="0" t="s">
        <v>22</v>
      </c>
      <c r="J4" s="0" t="n">
        <v>133.762</v>
      </c>
      <c r="K4" s="0" t="n">
        <f aca="false">157.1548+24.8257</f>
        <v>181.9805</v>
      </c>
      <c r="L4" s="0" t="n">
        <v>0</v>
      </c>
      <c r="M4" s="0" t="n">
        <v>0</v>
      </c>
      <c r="N4" s="0" t="n">
        <v>63.0316</v>
      </c>
      <c r="O4" s="1"/>
    </row>
    <row r="5" customFormat="false" ht="15.65" hidden="false" customHeight="false" outlineLevel="0" collapsed="false">
      <c r="A5" s="4" t="n">
        <v>226709761</v>
      </c>
      <c r="B5" s="0" t="s">
        <v>23</v>
      </c>
      <c r="C5" s="0" t="s">
        <v>14</v>
      </c>
      <c r="D5" s="5" t="n">
        <v>3</v>
      </c>
      <c r="E5" s="1" t="s">
        <v>19</v>
      </c>
      <c r="F5" s="0" t="n">
        <v>133.772</v>
      </c>
      <c r="G5" s="0" t="n">
        <v>133.595</v>
      </c>
      <c r="H5" s="0" t="n">
        <v>133.997</v>
      </c>
      <c r="I5" s="0" t="s">
        <v>24</v>
      </c>
      <c r="J5" s="0" t="n">
        <v>133.595</v>
      </c>
      <c r="K5" s="0" t="n">
        <f aca="false">342.6483+342</f>
        <v>684.6483</v>
      </c>
      <c r="L5" s="0" t="n">
        <v>0</v>
      </c>
      <c r="M5" s="0" t="n">
        <v>0</v>
      </c>
      <c r="N5" s="0" t="n">
        <v>-5108.0294</v>
      </c>
      <c r="O5" s="1"/>
    </row>
    <row r="6" customFormat="false" ht="15.65" hidden="false" customHeight="false" outlineLevel="0" collapsed="false">
      <c r="A6" s="7" t="n">
        <v>226750244</v>
      </c>
      <c r="B6" s="0" t="s">
        <v>25</v>
      </c>
      <c r="C6" s="0" t="s">
        <v>18</v>
      </c>
      <c r="D6" s="5" t="n">
        <v>3.5</v>
      </c>
      <c r="E6" s="6" t="s">
        <v>26</v>
      </c>
      <c r="F6" s="8" t="n">
        <v>122.893</v>
      </c>
      <c r="G6" s="0" t="n">
        <v>123.013</v>
      </c>
      <c r="H6" s="0" t="n">
        <v>121.097</v>
      </c>
      <c r="I6" s="0" t="s">
        <v>27</v>
      </c>
      <c r="J6" s="0" t="n">
        <v>123.013</v>
      </c>
      <c r="K6" s="0" t="n">
        <f aca="false">35.6398+6.64</f>
        <v>42.2798</v>
      </c>
      <c r="L6" s="0" t="n">
        <v>0</v>
      </c>
      <c r="M6" s="0" t="n">
        <v>0</v>
      </c>
      <c r="N6" s="0" t="n">
        <f aca="false">-427.2066-114.56</f>
        <v>-541.7666</v>
      </c>
      <c r="O6" s="9"/>
    </row>
    <row r="7" customFormat="false" ht="15.65" hidden="false" customHeight="false" outlineLevel="0" collapsed="false">
      <c r="A7" s="7" t="n">
        <v>226793715</v>
      </c>
      <c r="B7" s="0" t="s">
        <v>28</v>
      </c>
      <c r="C7" s="0" t="s">
        <v>14</v>
      </c>
      <c r="D7" s="5" t="n">
        <v>1</v>
      </c>
      <c r="E7" s="6" t="s">
        <v>15</v>
      </c>
      <c r="F7" s="0" t="n">
        <v>22.18549</v>
      </c>
      <c r="G7" s="0" t="n">
        <v>0</v>
      </c>
      <c r="H7" s="0" t="n">
        <v>0</v>
      </c>
      <c r="I7" s="0" t="s">
        <v>29</v>
      </c>
      <c r="J7" s="0" t="n">
        <v>22.19074</v>
      </c>
      <c r="K7" s="0" t="n">
        <f aca="false">37</f>
        <v>37</v>
      </c>
      <c r="L7" s="0" t="n">
        <v>0</v>
      </c>
      <c r="M7" s="0" t="n">
        <v>0</v>
      </c>
      <c r="N7" s="0" t="n">
        <v>23.5358</v>
      </c>
      <c r="O7" s="1"/>
    </row>
    <row r="8" customFormat="false" ht="15.65" hidden="false" customHeight="false" outlineLevel="0" collapsed="false">
      <c r="A8" s="7" t="n">
        <v>226825386</v>
      </c>
      <c r="B8" s="0" t="s">
        <v>30</v>
      </c>
      <c r="C8" s="0" t="s">
        <v>18</v>
      </c>
      <c r="D8" s="5" t="n">
        <v>2</v>
      </c>
      <c r="E8" s="6" t="s">
        <v>26</v>
      </c>
      <c r="F8" s="0" t="n">
        <v>122.935</v>
      </c>
      <c r="G8" s="0" t="n">
        <v>123.127</v>
      </c>
      <c r="H8" s="0" t="n">
        <v>122.75</v>
      </c>
      <c r="I8" s="0" t="s">
        <v>31</v>
      </c>
      <c r="J8" s="0" t="n">
        <v>122.875</v>
      </c>
      <c r="K8" s="0" t="n">
        <f aca="false">419*2+132+161</f>
        <v>1131</v>
      </c>
      <c r="L8" s="0" t="n">
        <v>0</v>
      </c>
      <c r="M8" s="0" t="n">
        <v>0</v>
      </c>
      <c r="N8" s="0" t="n">
        <v>1132.8273</v>
      </c>
      <c r="O8" s="9"/>
    </row>
    <row r="9" customFormat="false" ht="15.65" hidden="false" customHeight="false" outlineLevel="0" collapsed="false">
      <c r="A9" s="4" t="n">
        <v>226839987</v>
      </c>
      <c r="B9" s="0" t="s">
        <v>32</v>
      </c>
      <c r="C9" s="0" t="s">
        <v>14</v>
      </c>
      <c r="D9" s="5" t="n">
        <v>2</v>
      </c>
      <c r="E9" s="6" t="s">
        <v>26</v>
      </c>
      <c r="F9" s="0" t="n">
        <v>122.765</v>
      </c>
      <c r="G9" s="0" t="n">
        <v>122.579</v>
      </c>
      <c r="H9" s="0" t="n">
        <v>122.995</v>
      </c>
      <c r="I9" s="0" t="s">
        <v>33</v>
      </c>
      <c r="J9" s="0" t="n">
        <v>122.995</v>
      </c>
      <c r="K9" s="0" t="n">
        <f aca="false">132+151</f>
        <v>283</v>
      </c>
      <c r="L9" s="0" t="n">
        <v>0</v>
      </c>
      <c r="M9" s="0" t="n">
        <v>0</v>
      </c>
      <c r="N9" s="0" t="n">
        <v>4341.5162</v>
      </c>
      <c r="O9" s="9"/>
    </row>
    <row r="10" customFormat="false" ht="15.65" hidden="false" customHeight="false" outlineLevel="0" collapsed="false">
      <c r="A10" s="4" t="n">
        <v>226878392</v>
      </c>
      <c r="B10" s="0" t="s">
        <v>34</v>
      </c>
      <c r="C10" s="0" t="s">
        <v>14</v>
      </c>
      <c r="D10" s="5" t="n">
        <v>1.2</v>
      </c>
      <c r="E10" s="1" t="s">
        <v>35</v>
      </c>
      <c r="F10" s="0" t="n">
        <v>1.81668</v>
      </c>
      <c r="G10" s="0" t="n">
        <v>1.81249</v>
      </c>
      <c r="H10" s="0" t="n">
        <v>1.82261</v>
      </c>
      <c r="I10" s="0" t="s">
        <v>36</v>
      </c>
      <c r="J10" s="0" t="n">
        <v>1.81249</v>
      </c>
      <c r="K10" s="0" t="n">
        <f aca="false">186+183</f>
        <v>369</v>
      </c>
      <c r="L10" s="0" t="n">
        <v>0</v>
      </c>
      <c r="M10" s="0" t="n">
        <v>0</v>
      </c>
      <c r="N10" s="0" t="n">
        <v>-3587.5273</v>
      </c>
      <c r="O10" s="1"/>
    </row>
    <row r="11" customFormat="false" ht="15.65" hidden="false" customHeight="false" outlineLevel="0" collapsed="false">
      <c r="A11" s="7" t="n">
        <v>226882116</v>
      </c>
      <c r="B11" s="0" t="s">
        <v>37</v>
      </c>
      <c r="C11" s="0" t="s">
        <v>18</v>
      </c>
      <c r="D11" s="5" t="n">
        <v>20</v>
      </c>
      <c r="E11" s="1" t="s">
        <v>38</v>
      </c>
      <c r="F11" s="0" t="n">
        <v>0.95304</v>
      </c>
      <c r="G11" s="0" t="n">
        <v>0.95514</v>
      </c>
      <c r="H11" s="0" t="n">
        <v>0.95006</v>
      </c>
      <c r="I11" s="0" t="s">
        <v>39</v>
      </c>
      <c r="J11" s="0" t="n">
        <v>0.95514</v>
      </c>
      <c r="K11" s="0" t="n">
        <f aca="false">164+231</f>
        <v>395</v>
      </c>
      <c r="L11" s="0" t="n">
        <v>0</v>
      </c>
      <c r="M11" s="0" t="n">
        <v>0</v>
      </c>
      <c r="N11" s="0" t="n">
        <v>-3164.5985</v>
      </c>
      <c r="O11" s="1"/>
    </row>
    <row r="12" customFormat="false" ht="15.65" hidden="false" customHeight="false" outlineLevel="0" collapsed="false">
      <c r="A12" s="7" t="n">
        <v>226920233</v>
      </c>
      <c r="B12" s="10" t="s">
        <v>40</v>
      </c>
      <c r="C12" s="0" t="s">
        <v>14</v>
      </c>
      <c r="D12" s="5" t="n">
        <v>30</v>
      </c>
      <c r="E12" s="1" t="s">
        <v>19</v>
      </c>
      <c r="F12" s="0" t="n">
        <v>298.0654</v>
      </c>
      <c r="G12" s="0" t="n">
        <v>135.665</v>
      </c>
      <c r="H12" s="0" t="n">
        <v>136.18</v>
      </c>
      <c r="I12" s="0" t="s">
        <v>41</v>
      </c>
      <c r="J12" s="0" t="n">
        <v>135.665</v>
      </c>
      <c r="K12" s="0" t="n">
        <f aca="false">411+298+91+91</f>
        <v>891</v>
      </c>
      <c r="L12" s="0" t="n">
        <v>0</v>
      </c>
      <c r="M12" s="0" t="n">
        <v>0</v>
      </c>
      <c r="N12" s="0" t="n">
        <v>-6508.3648</v>
      </c>
      <c r="O12" s="1"/>
    </row>
    <row r="13" customFormat="false" ht="15.65" hidden="false" customHeight="false" outlineLevel="0" collapsed="false">
      <c r="A13" s="7" t="n">
        <v>226966691</v>
      </c>
      <c r="B13" s="0" t="s">
        <v>42</v>
      </c>
      <c r="C13" s="0" t="s">
        <v>14</v>
      </c>
      <c r="D13" s="5" t="n">
        <v>30</v>
      </c>
      <c r="E13" s="1" t="s">
        <v>19</v>
      </c>
      <c r="F13" s="0" t="n">
        <v>135.647</v>
      </c>
      <c r="G13" s="0" t="n">
        <v>0</v>
      </c>
      <c r="H13" s="0" t="n">
        <v>0</v>
      </c>
      <c r="I13" s="0" t="s">
        <v>43</v>
      </c>
      <c r="J13" s="8" t="n">
        <v>135.686</v>
      </c>
      <c r="K13" s="0" t="n">
        <f aca="false">411+426</f>
        <v>837</v>
      </c>
      <c r="L13" s="0" t="n">
        <v>0</v>
      </c>
      <c r="M13" s="0" t="n">
        <v>0</v>
      </c>
      <c r="N13" s="10" t="n">
        <v>1102.0808</v>
      </c>
      <c r="O13" s="1"/>
    </row>
    <row r="14" customFormat="false" ht="15.65" hidden="false" customHeight="false" outlineLevel="0" collapsed="false">
      <c r="A14" s="7" t="n">
        <v>227002031</v>
      </c>
      <c r="B14" s="0" t="s">
        <v>44</v>
      </c>
      <c r="C14" s="0" t="s">
        <v>14</v>
      </c>
      <c r="D14" s="5" t="n">
        <v>2.5</v>
      </c>
      <c r="E14" s="6" t="s">
        <v>26</v>
      </c>
      <c r="F14" s="0" t="n">
        <v>123.597</v>
      </c>
      <c r="G14" s="0" t="n">
        <v>0</v>
      </c>
      <c r="H14" s="0" t="n">
        <v>0</v>
      </c>
      <c r="I14" s="0" t="s">
        <v>45</v>
      </c>
      <c r="J14" s="0" t="n">
        <v>123.866</v>
      </c>
      <c r="K14" s="0" t="n">
        <f aca="false">335.231+2000</f>
        <v>2335.231</v>
      </c>
      <c r="L14" s="0" t="n">
        <v>0</v>
      </c>
      <c r="M14" s="0" t="n">
        <v>0</v>
      </c>
      <c r="N14" s="0" t="n">
        <v>2213.4514</v>
      </c>
      <c r="O14" s="1"/>
    </row>
    <row r="15" customFormat="false" ht="15" hidden="false" customHeight="false" outlineLevel="0" collapsed="false">
      <c r="A15" s="7"/>
    </row>
    <row r="16" customFormat="false" ht="15" hidden="false" customHeight="false" outlineLevel="0" collapsed="false">
      <c r="A16" s="4"/>
    </row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2020-10-12T01:55:26Z</dcterms:created>
  <dc:creator>Microsoft Office User</dc:creator>
  <dc:description/>
  <dc:language>en-US</dc:language>
  <cp:lastModifiedBy/>
  <dcterms:modified xsi:type="dcterms:W3CDTF">2020-10-30T17:01:39Z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