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ses\OneDrive - TOYOSA S.A\reportes\LibroVentas\LV2020\LV1120\"/>
    </mc:Choice>
  </mc:AlternateContent>
  <bookViews>
    <workbookView xWindow="36060" yWindow="105" windowWidth="14400" windowHeight="15600"/>
  </bookViews>
  <sheets>
    <sheet name="Hoja1" sheetId="47" r:id="rId1"/>
    <sheet name="LV" sheetId="1" r:id="rId2"/>
    <sheet name="Parametrica" sheetId="2" r:id="rId3"/>
  </sheets>
  <definedNames>
    <definedName name="_xlnm._FilterDatabase" localSheetId="1" hidden="1">LV!$A$1:$T$1286</definedName>
    <definedName name="Fechas" localSheetId="1">LV!$C$1:$C$1</definedName>
    <definedName name="PRUEBA" localSheetId="1">LV!$C$1:$C$1</definedName>
  </definedNames>
  <calcPr calcId="152511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86" i="1" l="1"/>
  <c r="T1286" i="1" s="1"/>
  <c r="S1285" i="1"/>
  <c r="T1285" i="1" s="1"/>
  <c r="S1284" i="1"/>
  <c r="T1284" i="1" s="1"/>
  <c r="S1283" i="1"/>
  <c r="T1283" i="1" s="1"/>
  <c r="S1282" i="1"/>
  <c r="T1282" i="1" s="1"/>
  <c r="S1281" i="1"/>
  <c r="T1281" i="1" s="1"/>
  <c r="S1280" i="1"/>
  <c r="T1280" i="1" s="1"/>
  <c r="S1279" i="1"/>
  <c r="T1279" i="1" s="1"/>
  <c r="S1278" i="1"/>
  <c r="T1278" i="1" s="1"/>
  <c r="S1277" i="1"/>
  <c r="T1277" i="1" s="1"/>
  <c r="S1276" i="1"/>
  <c r="T1276" i="1" s="1"/>
  <c r="S1275" i="1"/>
  <c r="T1275" i="1" s="1"/>
  <c r="S1274" i="1"/>
  <c r="T1274" i="1" s="1"/>
  <c r="S1273" i="1"/>
  <c r="T1273" i="1" s="1"/>
  <c r="S1272" i="1"/>
  <c r="T1272" i="1" s="1"/>
  <c r="S1271" i="1"/>
  <c r="T1271" i="1" s="1"/>
  <c r="S1270" i="1"/>
  <c r="T1270" i="1" s="1"/>
  <c r="S1269" i="1"/>
  <c r="T1269" i="1" s="1"/>
  <c r="S1268" i="1"/>
  <c r="T1268" i="1" s="1"/>
  <c r="S1267" i="1"/>
  <c r="T1267" i="1" s="1"/>
  <c r="S1266" i="1"/>
  <c r="T1266" i="1" s="1"/>
  <c r="S1265" i="1"/>
  <c r="T1265" i="1" s="1"/>
  <c r="S1264" i="1"/>
  <c r="T1264" i="1" s="1"/>
  <c r="S1263" i="1"/>
  <c r="T1263" i="1" s="1"/>
  <c r="S1262" i="1"/>
  <c r="T1262" i="1" s="1"/>
  <c r="S1261" i="1"/>
  <c r="T1261" i="1" s="1"/>
  <c r="S1260" i="1"/>
  <c r="T1260" i="1" s="1"/>
  <c r="S1259" i="1"/>
  <c r="T1259" i="1" s="1"/>
  <c r="S1258" i="1"/>
  <c r="T1258" i="1" s="1"/>
  <c r="S1257" i="1"/>
  <c r="T1257" i="1" s="1"/>
  <c r="S1256" i="1"/>
  <c r="T1256" i="1" s="1"/>
  <c r="S1255" i="1"/>
  <c r="T1255" i="1" s="1"/>
  <c r="S1254" i="1"/>
  <c r="T1254" i="1" s="1"/>
  <c r="S1253" i="1"/>
  <c r="T1253" i="1" s="1"/>
  <c r="S1252" i="1"/>
  <c r="T1252" i="1" s="1"/>
  <c r="S1251" i="1"/>
  <c r="T1251" i="1" s="1"/>
  <c r="S1250" i="1"/>
  <c r="T1250" i="1" s="1"/>
  <c r="S1249" i="1"/>
  <c r="T1249" i="1" s="1"/>
  <c r="S1248" i="1"/>
  <c r="T1248" i="1" s="1"/>
  <c r="S1247" i="1"/>
  <c r="T1247" i="1" s="1"/>
  <c r="S1246" i="1"/>
  <c r="T1246" i="1" s="1"/>
  <c r="S1245" i="1"/>
  <c r="T1245" i="1" s="1"/>
  <c r="S1244" i="1"/>
  <c r="T1244" i="1" s="1"/>
  <c r="S1243" i="1"/>
  <c r="T1243" i="1" s="1"/>
  <c r="S1242" i="1"/>
  <c r="T1242" i="1" s="1"/>
  <c r="S1241" i="1"/>
  <c r="T1241" i="1" s="1"/>
  <c r="S1240" i="1"/>
  <c r="T1240" i="1" s="1"/>
  <c r="S1239" i="1"/>
  <c r="T1239" i="1" s="1"/>
  <c r="S1238" i="1"/>
  <c r="T1238" i="1" s="1"/>
  <c r="S1237" i="1"/>
  <c r="T1237" i="1" s="1"/>
  <c r="S1236" i="1"/>
  <c r="T1236" i="1" s="1"/>
  <c r="S1235" i="1"/>
  <c r="T1235" i="1" s="1"/>
  <c r="S1234" i="1"/>
  <c r="T1234" i="1" s="1"/>
  <c r="S1233" i="1"/>
  <c r="T1233" i="1" s="1"/>
  <c r="S1232" i="1"/>
  <c r="T1232" i="1" s="1"/>
  <c r="S1231" i="1"/>
  <c r="T1231" i="1" s="1"/>
  <c r="S1230" i="1"/>
  <c r="T1230" i="1" s="1"/>
  <c r="S1229" i="1"/>
  <c r="T1229" i="1" s="1"/>
  <c r="S1228" i="1"/>
  <c r="T1228" i="1" s="1"/>
  <c r="S1227" i="1"/>
  <c r="T1227" i="1" s="1"/>
  <c r="S1226" i="1"/>
  <c r="T1226" i="1" s="1"/>
  <c r="S1225" i="1"/>
  <c r="T1225" i="1" s="1"/>
  <c r="S1224" i="1"/>
  <c r="T1224" i="1" s="1"/>
  <c r="S1223" i="1"/>
  <c r="T1223" i="1" s="1"/>
  <c r="S1222" i="1"/>
  <c r="T1222" i="1" s="1"/>
  <c r="S1221" i="1"/>
  <c r="T1221" i="1" s="1"/>
  <c r="S1220" i="1"/>
  <c r="T1220" i="1" s="1"/>
  <c r="S1219" i="1"/>
  <c r="T1219" i="1" s="1"/>
  <c r="S1218" i="1"/>
  <c r="T1218" i="1" s="1"/>
  <c r="S1217" i="1"/>
  <c r="T1217" i="1" s="1"/>
  <c r="S1216" i="1"/>
  <c r="T1216" i="1" s="1"/>
  <c r="S1215" i="1"/>
  <c r="T1215" i="1" s="1"/>
  <c r="S1214" i="1"/>
  <c r="T1214" i="1" s="1"/>
  <c r="S1213" i="1"/>
  <c r="T1213" i="1" s="1"/>
  <c r="S1212" i="1"/>
  <c r="T1212" i="1" s="1"/>
  <c r="S1211" i="1"/>
  <c r="T1211" i="1" s="1"/>
  <c r="S1210" i="1"/>
  <c r="T1210" i="1" s="1"/>
  <c r="S1209" i="1"/>
  <c r="T1209" i="1" s="1"/>
  <c r="S1208" i="1"/>
  <c r="T1208" i="1" s="1"/>
  <c r="S1207" i="1"/>
  <c r="T1207" i="1" s="1"/>
  <c r="S1206" i="1"/>
  <c r="T1206" i="1" s="1"/>
  <c r="S1205" i="1"/>
  <c r="T1205" i="1" s="1"/>
  <c r="S1204" i="1"/>
  <c r="T1204" i="1" s="1"/>
  <c r="S1203" i="1"/>
  <c r="T1203" i="1" s="1"/>
  <c r="S1202" i="1"/>
  <c r="T1202" i="1" s="1"/>
  <c r="S1201" i="1"/>
  <c r="T1201" i="1" s="1"/>
  <c r="S1200" i="1"/>
  <c r="T1200" i="1" s="1"/>
  <c r="S1199" i="1"/>
  <c r="T1199" i="1" s="1"/>
  <c r="S1198" i="1"/>
  <c r="T1198" i="1" s="1"/>
  <c r="S1197" i="1"/>
  <c r="T1197" i="1" s="1"/>
  <c r="S1196" i="1"/>
  <c r="T1196" i="1" s="1"/>
  <c r="S1195" i="1"/>
  <c r="T1195" i="1" s="1"/>
  <c r="S1194" i="1"/>
  <c r="T1194" i="1" s="1"/>
  <c r="S1193" i="1"/>
  <c r="T1193" i="1" s="1"/>
  <c r="S1192" i="1"/>
  <c r="T1192" i="1" s="1"/>
  <c r="S1191" i="1"/>
  <c r="T1191" i="1" s="1"/>
  <c r="S1190" i="1"/>
  <c r="T1190" i="1" s="1"/>
  <c r="S1189" i="1"/>
  <c r="T1189" i="1" s="1"/>
  <c r="S1188" i="1"/>
  <c r="T1188" i="1" s="1"/>
  <c r="S1187" i="1"/>
  <c r="T1187" i="1" s="1"/>
  <c r="S1186" i="1"/>
  <c r="T1186" i="1" s="1"/>
  <c r="S1185" i="1"/>
  <c r="T1185" i="1" s="1"/>
  <c r="S1184" i="1"/>
  <c r="T1184" i="1" s="1"/>
  <c r="S1183" i="1"/>
  <c r="T1183" i="1" s="1"/>
  <c r="S1182" i="1"/>
  <c r="T1182" i="1" s="1"/>
  <c r="S1181" i="1"/>
  <c r="T1181" i="1" s="1"/>
  <c r="S1180" i="1"/>
  <c r="T1180" i="1" s="1"/>
  <c r="S1179" i="1"/>
  <c r="T1179" i="1" s="1"/>
  <c r="S1178" i="1"/>
  <c r="T1178" i="1" s="1"/>
  <c r="S1177" i="1"/>
  <c r="T1177" i="1" s="1"/>
  <c r="S1176" i="1"/>
  <c r="T1176" i="1" s="1"/>
  <c r="S1175" i="1"/>
  <c r="T1175" i="1" s="1"/>
  <c r="S1174" i="1"/>
  <c r="T1174" i="1" s="1"/>
  <c r="S1173" i="1"/>
  <c r="T1173" i="1" s="1"/>
  <c r="S1172" i="1"/>
  <c r="T1172" i="1" s="1"/>
  <c r="S1171" i="1"/>
  <c r="T1171" i="1" s="1"/>
  <c r="S1170" i="1"/>
  <c r="T1170" i="1" s="1"/>
  <c r="S1169" i="1"/>
  <c r="T1169" i="1" s="1"/>
  <c r="S1168" i="1"/>
  <c r="T1168" i="1" s="1"/>
  <c r="S1167" i="1"/>
  <c r="T1167" i="1" s="1"/>
  <c r="S1166" i="1"/>
  <c r="T1166" i="1" s="1"/>
  <c r="S1165" i="1"/>
  <c r="T1165" i="1" s="1"/>
  <c r="S1164" i="1"/>
  <c r="T1164" i="1" s="1"/>
  <c r="S1163" i="1"/>
  <c r="T1163" i="1" s="1"/>
  <c r="S1162" i="1"/>
  <c r="T1162" i="1" s="1"/>
  <c r="S1161" i="1"/>
  <c r="T1161" i="1" s="1"/>
  <c r="S1160" i="1"/>
  <c r="T1160" i="1" s="1"/>
  <c r="S1159" i="1"/>
  <c r="T1159" i="1" s="1"/>
  <c r="S1158" i="1"/>
  <c r="T1158" i="1" s="1"/>
  <c r="S1157" i="1"/>
  <c r="T1157" i="1" s="1"/>
  <c r="S1156" i="1"/>
  <c r="T1156" i="1" s="1"/>
  <c r="S1155" i="1"/>
  <c r="T1155" i="1" s="1"/>
  <c r="S1154" i="1"/>
  <c r="T1154" i="1" s="1"/>
  <c r="S1153" i="1"/>
  <c r="T1153" i="1" s="1"/>
  <c r="S1152" i="1"/>
  <c r="T1152" i="1" s="1"/>
  <c r="S1151" i="1"/>
  <c r="T1151" i="1" s="1"/>
  <c r="S1150" i="1"/>
  <c r="T1150" i="1" s="1"/>
  <c r="S1149" i="1"/>
  <c r="T1149" i="1" s="1"/>
  <c r="S1148" i="1"/>
  <c r="T1148" i="1" s="1"/>
  <c r="S1147" i="1"/>
  <c r="T1147" i="1" s="1"/>
  <c r="S1146" i="1"/>
  <c r="T1146" i="1" s="1"/>
  <c r="S1145" i="1"/>
  <c r="T1145" i="1" s="1"/>
  <c r="S1144" i="1"/>
  <c r="T1144" i="1" s="1"/>
  <c r="S1143" i="1"/>
  <c r="T1143" i="1" s="1"/>
  <c r="S1142" i="1"/>
  <c r="T1142" i="1" s="1"/>
  <c r="S1141" i="1"/>
  <c r="T1141" i="1" s="1"/>
  <c r="S1140" i="1"/>
  <c r="T1140" i="1" s="1"/>
  <c r="S1139" i="1"/>
  <c r="T1139" i="1" s="1"/>
  <c r="S1138" i="1"/>
  <c r="T1138" i="1" s="1"/>
  <c r="S1137" i="1"/>
  <c r="T1137" i="1" s="1"/>
  <c r="S1136" i="1"/>
  <c r="T1136" i="1" s="1"/>
  <c r="S1135" i="1"/>
  <c r="T1135" i="1" s="1"/>
  <c r="S1134" i="1"/>
  <c r="T1134" i="1" s="1"/>
  <c r="S1133" i="1"/>
  <c r="T1133" i="1" s="1"/>
  <c r="S1132" i="1"/>
  <c r="T1132" i="1" s="1"/>
  <c r="S1131" i="1"/>
  <c r="T1131" i="1" s="1"/>
  <c r="S1130" i="1"/>
  <c r="T1130" i="1" s="1"/>
  <c r="S1129" i="1"/>
  <c r="T1129" i="1" s="1"/>
  <c r="S1128" i="1"/>
  <c r="T1128" i="1" s="1"/>
  <c r="S1127" i="1"/>
  <c r="T1127" i="1" s="1"/>
  <c r="S1126" i="1"/>
  <c r="T1126" i="1" s="1"/>
  <c r="S1125" i="1"/>
  <c r="T1125" i="1" s="1"/>
  <c r="S1124" i="1"/>
  <c r="T1124" i="1" s="1"/>
  <c r="T1123" i="1"/>
  <c r="S1123" i="1"/>
  <c r="S1122" i="1"/>
  <c r="T1122" i="1" s="1"/>
  <c r="S1121" i="1"/>
  <c r="T1121" i="1" s="1"/>
  <c r="S1120" i="1"/>
  <c r="T1120" i="1" s="1"/>
  <c r="S1119" i="1"/>
  <c r="T1119" i="1" s="1"/>
  <c r="S1118" i="1"/>
  <c r="T1118" i="1" s="1"/>
  <c r="S1117" i="1"/>
  <c r="T1117" i="1" s="1"/>
  <c r="S1116" i="1"/>
  <c r="T1116" i="1" s="1"/>
  <c r="S1115" i="1"/>
  <c r="T1115" i="1" s="1"/>
  <c r="S1114" i="1"/>
  <c r="T1114" i="1" s="1"/>
  <c r="S1113" i="1"/>
  <c r="T1113" i="1" s="1"/>
  <c r="S1112" i="1"/>
  <c r="T1112" i="1" s="1"/>
  <c r="S1111" i="1"/>
  <c r="T1111" i="1" s="1"/>
  <c r="S1110" i="1"/>
  <c r="T1110" i="1" s="1"/>
  <c r="S1109" i="1"/>
  <c r="T1109" i="1" s="1"/>
  <c r="S1108" i="1"/>
  <c r="T1108" i="1" s="1"/>
  <c r="S1107" i="1"/>
  <c r="T1107" i="1" s="1"/>
  <c r="S1106" i="1"/>
  <c r="T1106" i="1" s="1"/>
  <c r="S1105" i="1"/>
  <c r="T1105" i="1" s="1"/>
  <c r="S1104" i="1"/>
  <c r="T1104" i="1" s="1"/>
  <c r="S1103" i="1"/>
  <c r="T1103" i="1" s="1"/>
  <c r="S1102" i="1"/>
  <c r="T1102" i="1" s="1"/>
  <c r="S1101" i="1"/>
  <c r="T1101" i="1" s="1"/>
  <c r="S1100" i="1"/>
  <c r="T1100" i="1" s="1"/>
  <c r="S1099" i="1"/>
  <c r="T1099" i="1" s="1"/>
  <c r="S1098" i="1"/>
  <c r="T1098" i="1" s="1"/>
  <c r="S1097" i="1"/>
  <c r="T1097" i="1" s="1"/>
  <c r="S1096" i="1"/>
  <c r="T1096" i="1" s="1"/>
  <c r="S1095" i="1"/>
  <c r="T1095" i="1" s="1"/>
  <c r="S1094" i="1"/>
  <c r="T1094" i="1" s="1"/>
  <c r="S1093" i="1"/>
  <c r="T1093" i="1" s="1"/>
  <c r="S1092" i="1"/>
  <c r="T1092" i="1" s="1"/>
  <c r="S1091" i="1"/>
  <c r="T1091" i="1" s="1"/>
  <c r="S1090" i="1"/>
  <c r="T1090" i="1" s="1"/>
  <c r="S1089" i="1"/>
  <c r="T1089" i="1" s="1"/>
  <c r="S1088" i="1"/>
  <c r="T1088" i="1" s="1"/>
  <c r="S1087" i="1"/>
  <c r="T1087" i="1" s="1"/>
  <c r="S1086" i="1"/>
  <c r="T1086" i="1" s="1"/>
  <c r="S1085" i="1"/>
  <c r="T1085" i="1" s="1"/>
  <c r="S1084" i="1"/>
  <c r="T1084" i="1" s="1"/>
  <c r="S1083" i="1"/>
  <c r="T1083" i="1" s="1"/>
  <c r="S1082" i="1"/>
  <c r="T1082" i="1" s="1"/>
  <c r="S1081" i="1"/>
  <c r="T1081" i="1" s="1"/>
  <c r="S1080" i="1"/>
  <c r="T1080" i="1" s="1"/>
  <c r="S1079" i="1"/>
  <c r="T1079" i="1" s="1"/>
  <c r="S1078" i="1"/>
  <c r="T1078" i="1" s="1"/>
  <c r="S1077" i="1"/>
  <c r="T1077" i="1" s="1"/>
  <c r="S1076" i="1"/>
  <c r="T1076" i="1" s="1"/>
  <c r="S1075" i="1"/>
  <c r="T1075" i="1" s="1"/>
  <c r="S1074" i="1"/>
  <c r="T1074" i="1" s="1"/>
  <c r="S1073" i="1"/>
  <c r="T1073" i="1" s="1"/>
  <c r="S1072" i="1"/>
  <c r="T1072" i="1" s="1"/>
  <c r="S1071" i="1"/>
  <c r="T1071" i="1" s="1"/>
  <c r="S1070" i="1"/>
  <c r="T1070" i="1" s="1"/>
  <c r="S1069" i="1"/>
  <c r="T1069" i="1" s="1"/>
  <c r="S1068" i="1"/>
  <c r="T1068" i="1" s="1"/>
  <c r="S1067" i="1"/>
  <c r="T1067" i="1" s="1"/>
  <c r="S1066" i="1"/>
  <c r="T1066" i="1" s="1"/>
  <c r="S1065" i="1"/>
  <c r="T1065" i="1" s="1"/>
  <c r="S1064" i="1"/>
  <c r="T1064" i="1" s="1"/>
  <c r="S1063" i="1"/>
  <c r="T1063" i="1" s="1"/>
  <c r="S1062" i="1"/>
  <c r="T1062" i="1" s="1"/>
  <c r="S1061" i="1"/>
  <c r="T1061" i="1" s="1"/>
  <c r="S1060" i="1"/>
  <c r="T1060" i="1" s="1"/>
  <c r="S1059" i="1"/>
  <c r="T1059" i="1" s="1"/>
  <c r="S1058" i="1"/>
  <c r="T1058" i="1" s="1"/>
  <c r="S1057" i="1"/>
  <c r="T1057" i="1" s="1"/>
  <c r="S1056" i="1"/>
  <c r="T1056" i="1" s="1"/>
  <c r="S1055" i="1"/>
  <c r="T1055" i="1" s="1"/>
  <c r="S1054" i="1"/>
  <c r="T1054" i="1" s="1"/>
  <c r="S1053" i="1"/>
  <c r="T1053" i="1" s="1"/>
  <c r="S1052" i="1"/>
  <c r="T1052" i="1" s="1"/>
  <c r="S1051" i="1"/>
  <c r="T1051" i="1" s="1"/>
  <c r="S1050" i="1"/>
  <c r="T1050" i="1" s="1"/>
  <c r="S1049" i="1"/>
  <c r="T1049" i="1" s="1"/>
  <c r="S1048" i="1"/>
  <c r="T1048" i="1" s="1"/>
  <c r="S1047" i="1"/>
  <c r="T1047" i="1" s="1"/>
  <c r="S1046" i="1"/>
  <c r="T1046" i="1" s="1"/>
  <c r="S1045" i="1"/>
  <c r="T1045" i="1" s="1"/>
  <c r="S1044" i="1"/>
  <c r="T1044" i="1" s="1"/>
  <c r="S1043" i="1"/>
  <c r="T1043" i="1" s="1"/>
  <c r="S1042" i="1"/>
  <c r="T1042" i="1" s="1"/>
  <c r="S1041" i="1"/>
  <c r="T1041" i="1" s="1"/>
  <c r="S1040" i="1"/>
  <c r="T1040" i="1" s="1"/>
  <c r="S1039" i="1"/>
  <c r="T1039" i="1" s="1"/>
  <c r="S1038" i="1"/>
  <c r="T1038" i="1" s="1"/>
  <c r="S1037" i="1"/>
  <c r="T1037" i="1" s="1"/>
  <c r="S1036" i="1"/>
  <c r="T1036" i="1" s="1"/>
  <c r="S1035" i="1"/>
  <c r="T1035" i="1" s="1"/>
  <c r="S1034" i="1"/>
  <c r="T1034" i="1" s="1"/>
  <c r="S1033" i="1"/>
  <c r="T1033" i="1" s="1"/>
  <c r="S1032" i="1"/>
  <c r="T1032" i="1" s="1"/>
  <c r="S1031" i="1"/>
  <c r="T1031" i="1" s="1"/>
  <c r="S1030" i="1"/>
  <c r="T1030" i="1" s="1"/>
  <c r="S1029" i="1"/>
  <c r="T1029" i="1" s="1"/>
  <c r="S1028" i="1"/>
  <c r="T1028" i="1" s="1"/>
  <c r="S1027" i="1"/>
  <c r="T1027" i="1" s="1"/>
  <c r="S1026" i="1"/>
  <c r="T1026" i="1" s="1"/>
  <c r="S1025" i="1"/>
  <c r="T1025" i="1" s="1"/>
  <c r="S1024" i="1"/>
  <c r="T1024" i="1" s="1"/>
  <c r="S1023" i="1"/>
  <c r="T1023" i="1" s="1"/>
  <c r="S1022" i="1"/>
  <c r="T1022" i="1" s="1"/>
  <c r="S1021" i="1"/>
  <c r="T1021" i="1" s="1"/>
  <c r="S1020" i="1"/>
  <c r="T1020" i="1" s="1"/>
  <c r="S1019" i="1"/>
  <c r="T1019" i="1" s="1"/>
  <c r="S1018" i="1"/>
  <c r="T1018" i="1" s="1"/>
  <c r="S1017" i="1"/>
  <c r="T1017" i="1" s="1"/>
  <c r="S1016" i="1"/>
  <c r="T1016" i="1" s="1"/>
  <c r="S1015" i="1"/>
  <c r="T1015" i="1" s="1"/>
  <c r="S1014" i="1"/>
  <c r="T1014" i="1" s="1"/>
  <c r="S1013" i="1"/>
  <c r="T1013" i="1" s="1"/>
  <c r="S1012" i="1"/>
  <c r="T1012" i="1" s="1"/>
  <c r="S1011" i="1"/>
  <c r="T1011" i="1" s="1"/>
  <c r="S1010" i="1"/>
  <c r="T1010" i="1" s="1"/>
  <c r="S1009" i="1"/>
  <c r="T1009" i="1" s="1"/>
  <c r="S1008" i="1"/>
  <c r="T1008" i="1" s="1"/>
  <c r="S1007" i="1"/>
  <c r="T1007" i="1" s="1"/>
  <c r="S1006" i="1"/>
  <c r="T1006" i="1" s="1"/>
  <c r="S1005" i="1"/>
  <c r="T1005" i="1" s="1"/>
  <c r="S1004" i="1"/>
  <c r="T1004" i="1" s="1"/>
  <c r="S1003" i="1"/>
  <c r="T1003" i="1" s="1"/>
  <c r="S1002" i="1"/>
  <c r="T1002" i="1" s="1"/>
  <c r="S1001" i="1"/>
  <c r="T1001" i="1" s="1"/>
  <c r="S1000" i="1"/>
  <c r="T1000" i="1" s="1"/>
  <c r="S999" i="1"/>
  <c r="T999" i="1" s="1"/>
  <c r="S998" i="1"/>
  <c r="T998" i="1" s="1"/>
  <c r="S997" i="1"/>
  <c r="T997" i="1" s="1"/>
  <c r="S996" i="1"/>
  <c r="T996" i="1" s="1"/>
  <c r="S995" i="1"/>
  <c r="T995" i="1" s="1"/>
  <c r="S994" i="1"/>
  <c r="T994" i="1" s="1"/>
  <c r="S993" i="1"/>
  <c r="T993" i="1" s="1"/>
  <c r="S992" i="1"/>
  <c r="T992" i="1" s="1"/>
  <c r="S991" i="1"/>
  <c r="T991" i="1" s="1"/>
  <c r="S990" i="1"/>
  <c r="T990" i="1" s="1"/>
  <c r="S989" i="1"/>
  <c r="T989" i="1" s="1"/>
  <c r="S988" i="1"/>
  <c r="T988" i="1" s="1"/>
  <c r="S987" i="1"/>
  <c r="T987" i="1" s="1"/>
  <c r="S986" i="1"/>
  <c r="T986" i="1" s="1"/>
  <c r="S985" i="1"/>
  <c r="T985" i="1" s="1"/>
  <c r="S984" i="1"/>
  <c r="T984" i="1" s="1"/>
  <c r="S983" i="1"/>
  <c r="T983" i="1" s="1"/>
  <c r="S982" i="1"/>
  <c r="T982" i="1" s="1"/>
  <c r="S981" i="1"/>
  <c r="T981" i="1" s="1"/>
  <c r="S980" i="1"/>
  <c r="T980" i="1" s="1"/>
  <c r="S979" i="1"/>
  <c r="T979" i="1" s="1"/>
  <c r="S978" i="1"/>
  <c r="T978" i="1" s="1"/>
  <c r="S977" i="1"/>
  <c r="T977" i="1" s="1"/>
  <c r="S976" i="1"/>
  <c r="T976" i="1" s="1"/>
  <c r="S975" i="1"/>
  <c r="T975" i="1" s="1"/>
  <c r="S974" i="1"/>
  <c r="T974" i="1" s="1"/>
  <c r="S973" i="1"/>
  <c r="T973" i="1" s="1"/>
  <c r="S972" i="1"/>
  <c r="T972" i="1" s="1"/>
  <c r="S971" i="1"/>
  <c r="T971" i="1" s="1"/>
  <c r="S970" i="1"/>
  <c r="T970" i="1" s="1"/>
  <c r="S969" i="1"/>
  <c r="T969" i="1" s="1"/>
  <c r="S968" i="1"/>
  <c r="T968" i="1" s="1"/>
  <c r="S967" i="1"/>
  <c r="T967" i="1" s="1"/>
  <c r="S966" i="1"/>
  <c r="T966" i="1" s="1"/>
  <c r="S965" i="1"/>
  <c r="T965" i="1" s="1"/>
  <c r="S964" i="1"/>
  <c r="T964" i="1" s="1"/>
  <c r="S963" i="1"/>
  <c r="T963" i="1" s="1"/>
  <c r="S962" i="1"/>
  <c r="T962" i="1" s="1"/>
  <c r="S961" i="1"/>
  <c r="T961" i="1" s="1"/>
  <c r="S960" i="1"/>
  <c r="T960" i="1" s="1"/>
  <c r="S959" i="1"/>
  <c r="T959" i="1" s="1"/>
  <c r="S958" i="1"/>
  <c r="T958" i="1" s="1"/>
  <c r="S957" i="1"/>
  <c r="T957" i="1" s="1"/>
  <c r="S956" i="1"/>
  <c r="T956" i="1" s="1"/>
  <c r="S955" i="1"/>
  <c r="T955" i="1" s="1"/>
  <c r="S954" i="1"/>
  <c r="T954" i="1" s="1"/>
  <c r="S953" i="1"/>
  <c r="T953" i="1" s="1"/>
  <c r="S952" i="1"/>
  <c r="T952" i="1" s="1"/>
  <c r="S951" i="1"/>
  <c r="T951" i="1" s="1"/>
  <c r="S950" i="1"/>
  <c r="T950" i="1" s="1"/>
  <c r="S949" i="1"/>
  <c r="T949" i="1" s="1"/>
  <c r="S948" i="1"/>
  <c r="T948" i="1" s="1"/>
  <c r="S947" i="1"/>
  <c r="T947" i="1" s="1"/>
  <c r="S946" i="1"/>
  <c r="T946" i="1" s="1"/>
  <c r="S945" i="1"/>
  <c r="T945" i="1" s="1"/>
  <c r="S944" i="1"/>
  <c r="T944" i="1" s="1"/>
  <c r="S943" i="1"/>
  <c r="T943" i="1" s="1"/>
  <c r="S942" i="1"/>
  <c r="T942" i="1" s="1"/>
  <c r="S941" i="1"/>
  <c r="T941" i="1" s="1"/>
  <c r="S940" i="1"/>
  <c r="T940" i="1" s="1"/>
  <c r="S939" i="1"/>
  <c r="T939" i="1" s="1"/>
  <c r="S938" i="1"/>
  <c r="T938" i="1" s="1"/>
  <c r="S937" i="1"/>
  <c r="T937" i="1" s="1"/>
  <c r="S936" i="1"/>
  <c r="T936" i="1" s="1"/>
  <c r="S935" i="1"/>
  <c r="T935" i="1" s="1"/>
  <c r="S934" i="1"/>
  <c r="T934" i="1" s="1"/>
  <c r="S933" i="1"/>
  <c r="T933" i="1" s="1"/>
  <c r="S932" i="1"/>
  <c r="T932" i="1" s="1"/>
  <c r="S931" i="1"/>
  <c r="T931" i="1" s="1"/>
  <c r="S930" i="1"/>
  <c r="T930" i="1" s="1"/>
  <c r="S929" i="1"/>
  <c r="T929" i="1" s="1"/>
  <c r="S928" i="1"/>
  <c r="T928" i="1" s="1"/>
  <c r="S927" i="1"/>
  <c r="T927" i="1" s="1"/>
  <c r="S926" i="1"/>
  <c r="T926" i="1" s="1"/>
  <c r="S925" i="1"/>
  <c r="T925" i="1" s="1"/>
  <c r="S924" i="1"/>
  <c r="T924" i="1" s="1"/>
  <c r="S923" i="1"/>
  <c r="T923" i="1" s="1"/>
  <c r="S922" i="1"/>
  <c r="T922" i="1" s="1"/>
  <c r="S921" i="1"/>
  <c r="T921" i="1" s="1"/>
  <c r="S920" i="1"/>
  <c r="T920" i="1" s="1"/>
  <c r="S919" i="1"/>
  <c r="T919" i="1" s="1"/>
  <c r="S918" i="1"/>
  <c r="T918" i="1" s="1"/>
  <c r="S917" i="1"/>
  <c r="T917" i="1" s="1"/>
  <c r="S916" i="1"/>
  <c r="T916" i="1" s="1"/>
  <c r="S915" i="1"/>
  <c r="T915" i="1" s="1"/>
  <c r="S914" i="1"/>
  <c r="T914" i="1" s="1"/>
  <c r="S913" i="1"/>
  <c r="T913" i="1" s="1"/>
  <c r="S912" i="1"/>
  <c r="T912" i="1" s="1"/>
  <c r="S911" i="1"/>
  <c r="T911" i="1" s="1"/>
  <c r="S910" i="1"/>
  <c r="T910" i="1" s="1"/>
  <c r="S909" i="1"/>
  <c r="T909" i="1" s="1"/>
  <c r="S908" i="1"/>
  <c r="T908" i="1" s="1"/>
  <c r="S907" i="1"/>
  <c r="T907" i="1" s="1"/>
  <c r="S906" i="1"/>
  <c r="T906" i="1" s="1"/>
  <c r="S905" i="1"/>
  <c r="T905" i="1" s="1"/>
  <c r="S904" i="1"/>
  <c r="T904" i="1" s="1"/>
  <c r="S903" i="1"/>
  <c r="T903" i="1" s="1"/>
  <c r="S902" i="1"/>
  <c r="T902" i="1" s="1"/>
  <c r="S901" i="1"/>
  <c r="T901" i="1" s="1"/>
  <c r="S900" i="1"/>
  <c r="T900" i="1" s="1"/>
  <c r="S899" i="1"/>
  <c r="T899" i="1" s="1"/>
  <c r="S898" i="1"/>
  <c r="T898" i="1" s="1"/>
  <c r="S897" i="1"/>
  <c r="T897" i="1" s="1"/>
  <c r="S896" i="1"/>
  <c r="T896" i="1" s="1"/>
  <c r="S895" i="1"/>
  <c r="T895" i="1" s="1"/>
  <c r="S894" i="1"/>
  <c r="T894" i="1" s="1"/>
  <c r="S893" i="1"/>
  <c r="T893" i="1" s="1"/>
  <c r="S892" i="1"/>
  <c r="T892" i="1" s="1"/>
  <c r="S891" i="1"/>
  <c r="T891" i="1" s="1"/>
  <c r="S890" i="1"/>
  <c r="T890" i="1" s="1"/>
  <c r="S889" i="1"/>
  <c r="T889" i="1" s="1"/>
  <c r="S888" i="1"/>
  <c r="T888" i="1" s="1"/>
  <c r="S887" i="1"/>
  <c r="T887" i="1" s="1"/>
  <c r="S886" i="1"/>
  <c r="T886" i="1" s="1"/>
  <c r="S885" i="1"/>
  <c r="T885" i="1" s="1"/>
  <c r="S884" i="1"/>
  <c r="T884" i="1" s="1"/>
  <c r="S883" i="1"/>
  <c r="T883" i="1" s="1"/>
  <c r="S882" i="1"/>
  <c r="T882" i="1" s="1"/>
  <c r="S881" i="1"/>
  <c r="T881" i="1" s="1"/>
  <c r="S880" i="1"/>
  <c r="T880" i="1" s="1"/>
  <c r="S879" i="1"/>
  <c r="T879" i="1" s="1"/>
  <c r="S878" i="1"/>
  <c r="T878" i="1" s="1"/>
  <c r="S877" i="1"/>
  <c r="T877" i="1" s="1"/>
  <c r="S876" i="1"/>
  <c r="T876" i="1" s="1"/>
  <c r="S875" i="1"/>
  <c r="T875" i="1" s="1"/>
  <c r="S874" i="1"/>
  <c r="T874" i="1" s="1"/>
  <c r="S873" i="1"/>
  <c r="T873" i="1" s="1"/>
  <c r="S872" i="1"/>
  <c r="T872" i="1" s="1"/>
  <c r="S871" i="1"/>
  <c r="T871" i="1" s="1"/>
  <c r="S870" i="1"/>
  <c r="T870" i="1" s="1"/>
  <c r="S869" i="1"/>
  <c r="T869" i="1" s="1"/>
  <c r="S868" i="1"/>
  <c r="T868" i="1" s="1"/>
  <c r="S867" i="1"/>
  <c r="T867" i="1" s="1"/>
  <c r="S866" i="1"/>
  <c r="T866" i="1" s="1"/>
  <c r="S865" i="1"/>
  <c r="T865" i="1" s="1"/>
  <c r="S864" i="1"/>
  <c r="T864" i="1" s="1"/>
  <c r="S863" i="1"/>
  <c r="T863" i="1" s="1"/>
  <c r="S862" i="1"/>
  <c r="T862" i="1" s="1"/>
  <c r="S861" i="1"/>
  <c r="T861" i="1" s="1"/>
  <c r="S860" i="1"/>
  <c r="T860" i="1" s="1"/>
  <c r="S859" i="1"/>
  <c r="T859" i="1" s="1"/>
  <c r="S858" i="1"/>
  <c r="T858" i="1" s="1"/>
  <c r="S857" i="1"/>
  <c r="T857" i="1" s="1"/>
  <c r="S856" i="1"/>
  <c r="T856" i="1" s="1"/>
  <c r="S855" i="1"/>
  <c r="T855" i="1" s="1"/>
  <c r="S854" i="1"/>
  <c r="T854" i="1" s="1"/>
  <c r="S853" i="1"/>
  <c r="T853" i="1" s="1"/>
  <c r="S852" i="1"/>
  <c r="T852" i="1" s="1"/>
  <c r="S851" i="1"/>
  <c r="T851" i="1" s="1"/>
  <c r="S850" i="1"/>
  <c r="T850" i="1" s="1"/>
  <c r="S849" i="1"/>
  <c r="T849" i="1" s="1"/>
  <c r="S848" i="1"/>
  <c r="T848" i="1" s="1"/>
  <c r="S847" i="1"/>
  <c r="T847" i="1" s="1"/>
  <c r="S846" i="1"/>
  <c r="T846" i="1" s="1"/>
  <c r="S845" i="1"/>
  <c r="T845" i="1" s="1"/>
  <c r="S844" i="1"/>
  <c r="T844" i="1" s="1"/>
  <c r="S843" i="1"/>
  <c r="T843" i="1" s="1"/>
  <c r="S842" i="1"/>
  <c r="T842" i="1" s="1"/>
  <c r="S841" i="1"/>
  <c r="T841" i="1" s="1"/>
  <c r="S840" i="1"/>
  <c r="T840" i="1" s="1"/>
  <c r="S839" i="1"/>
  <c r="T839" i="1" s="1"/>
  <c r="S838" i="1"/>
  <c r="T838" i="1" s="1"/>
  <c r="S837" i="1"/>
  <c r="T837" i="1" s="1"/>
  <c r="S836" i="1"/>
  <c r="T836" i="1" s="1"/>
  <c r="S835" i="1"/>
  <c r="T835" i="1" s="1"/>
  <c r="S834" i="1"/>
  <c r="T834" i="1" s="1"/>
  <c r="S833" i="1"/>
  <c r="T833" i="1" s="1"/>
  <c r="S832" i="1"/>
  <c r="T832" i="1" s="1"/>
  <c r="S831" i="1"/>
  <c r="T831" i="1" s="1"/>
  <c r="S830" i="1"/>
  <c r="T830" i="1" s="1"/>
  <c r="S829" i="1"/>
  <c r="T829" i="1" s="1"/>
  <c r="S828" i="1"/>
  <c r="T828" i="1" s="1"/>
  <c r="S827" i="1"/>
  <c r="T827" i="1" s="1"/>
  <c r="S826" i="1"/>
  <c r="T826" i="1" s="1"/>
  <c r="S825" i="1"/>
  <c r="T825" i="1" s="1"/>
  <c r="S824" i="1"/>
  <c r="T824" i="1" s="1"/>
  <c r="S823" i="1"/>
  <c r="T823" i="1" s="1"/>
  <c r="S822" i="1"/>
  <c r="T822" i="1" s="1"/>
  <c r="S821" i="1"/>
  <c r="T821" i="1" s="1"/>
  <c r="S820" i="1"/>
  <c r="T820" i="1" s="1"/>
  <c r="S819" i="1"/>
  <c r="T819" i="1" s="1"/>
  <c r="S818" i="1"/>
  <c r="T818" i="1" s="1"/>
  <c r="S817" i="1"/>
  <c r="T817" i="1" s="1"/>
  <c r="S816" i="1"/>
  <c r="T816" i="1" s="1"/>
  <c r="S815" i="1"/>
  <c r="T815" i="1" s="1"/>
  <c r="S814" i="1"/>
  <c r="T814" i="1" s="1"/>
  <c r="S813" i="1"/>
  <c r="T813" i="1" s="1"/>
  <c r="S812" i="1"/>
  <c r="T812" i="1" s="1"/>
  <c r="S811" i="1"/>
  <c r="T811" i="1" s="1"/>
  <c r="S810" i="1"/>
  <c r="T810" i="1" s="1"/>
  <c r="S809" i="1"/>
  <c r="T809" i="1" s="1"/>
  <c r="S808" i="1"/>
  <c r="T808" i="1" s="1"/>
  <c r="S807" i="1"/>
  <c r="T807" i="1" s="1"/>
  <c r="S806" i="1"/>
  <c r="T806" i="1" s="1"/>
  <c r="S805" i="1"/>
  <c r="T805" i="1" s="1"/>
  <c r="S804" i="1"/>
  <c r="T804" i="1" s="1"/>
  <c r="S803" i="1"/>
  <c r="T803" i="1" s="1"/>
  <c r="S802" i="1"/>
  <c r="T802" i="1" s="1"/>
  <c r="S801" i="1"/>
  <c r="T801" i="1" s="1"/>
  <c r="S800" i="1"/>
  <c r="T800" i="1" s="1"/>
  <c r="S799" i="1"/>
  <c r="T799" i="1" s="1"/>
  <c r="S798" i="1"/>
  <c r="T798" i="1" s="1"/>
  <c r="S797" i="1"/>
  <c r="T797" i="1" s="1"/>
  <c r="S796" i="1"/>
  <c r="T796" i="1" s="1"/>
  <c r="S795" i="1"/>
  <c r="T795" i="1" s="1"/>
  <c r="S794" i="1"/>
  <c r="T794" i="1" s="1"/>
  <c r="S793" i="1"/>
  <c r="T793" i="1" s="1"/>
  <c r="S792" i="1"/>
  <c r="T792" i="1" s="1"/>
  <c r="S791" i="1"/>
  <c r="T791" i="1" s="1"/>
  <c r="S790" i="1"/>
  <c r="T790" i="1" s="1"/>
  <c r="S789" i="1"/>
  <c r="T789" i="1" s="1"/>
  <c r="S788" i="1"/>
  <c r="T788" i="1" s="1"/>
  <c r="S787" i="1"/>
  <c r="T787" i="1" s="1"/>
  <c r="S786" i="1"/>
  <c r="T786" i="1" s="1"/>
  <c r="S785" i="1"/>
  <c r="T785" i="1" s="1"/>
  <c r="S784" i="1"/>
  <c r="T784" i="1" s="1"/>
  <c r="S783" i="1"/>
  <c r="T783" i="1" s="1"/>
  <c r="S782" i="1"/>
  <c r="T782" i="1" s="1"/>
  <c r="S781" i="1"/>
  <c r="T781" i="1" s="1"/>
  <c r="S780" i="1"/>
  <c r="T780" i="1" s="1"/>
  <c r="S779" i="1"/>
  <c r="T779" i="1" s="1"/>
  <c r="S778" i="1"/>
  <c r="T778" i="1" s="1"/>
  <c r="S777" i="1"/>
  <c r="T777" i="1" s="1"/>
  <c r="S776" i="1"/>
  <c r="T776" i="1" s="1"/>
  <c r="S775" i="1"/>
  <c r="T775" i="1" s="1"/>
  <c r="S774" i="1"/>
  <c r="T774" i="1" s="1"/>
  <c r="S773" i="1"/>
  <c r="T773" i="1" s="1"/>
  <c r="S772" i="1"/>
  <c r="T772" i="1" s="1"/>
  <c r="S771" i="1"/>
  <c r="T771" i="1" s="1"/>
  <c r="S770" i="1"/>
  <c r="T770" i="1" s="1"/>
  <c r="S769" i="1"/>
  <c r="T769" i="1" s="1"/>
  <c r="S768" i="1"/>
  <c r="T768" i="1" s="1"/>
  <c r="S767" i="1"/>
  <c r="T767" i="1" s="1"/>
  <c r="S766" i="1"/>
  <c r="T766" i="1" s="1"/>
  <c r="S765" i="1"/>
  <c r="T765" i="1" s="1"/>
  <c r="S764" i="1"/>
  <c r="T764" i="1" s="1"/>
  <c r="S763" i="1"/>
  <c r="T763" i="1" s="1"/>
  <c r="S762" i="1"/>
  <c r="T762" i="1" s="1"/>
  <c r="S761" i="1"/>
  <c r="T761" i="1" s="1"/>
  <c r="S760" i="1"/>
  <c r="T760" i="1" s="1"/>
  <c r="S759" i="1"/>
  <c r="T759" i="1" s="1"/>
  <c r="S758" i="1"/>
  <c r="T758" i="1" s="1"/>
  <c r="S757" i="1"/>
  <c r="T757" i="1" s="1"/>
  <c r="S756" i="1"/>
  <c r="T756" i="1" s="1"/>
  <c r="S755" i="1"/>
  <c r="T755" i="1" s="1"/>
  <c r="S754" i="1"/>
  <c r="T754" i="1" s="1"/>
  <c r="S753" i="1"/>
  <c r="T753" i="1" s="1"/>
  <c r="S752" i="1"/>
  <c r="T752" i="1" s="1"/>
  <c r="S751" i="1"/>
  <c r="T751" i="1" s="1"/>
  <c r="S750" i="1"/>
  <c r="T750" i="1" s="1"/>
  <c r="S749" i="1"/>
  <c r="T749" i="1" s="1"/>
  <c r="S748" i="1"/>
  <c r="T748" i="1" s="1"/>
  <c r="S747" i="1"/>
  <c r="T747" i="1" s="1"/>
  <c r="S746" i="1"/>
  <c r="T746" i="1" s="1"/>
  <c r="S745" i="1"/>
  <c r="T745" i="1" s="1"/>
  <c r="S744" i="1"/>
  <c r="T744" i="1" s="1"/>
  <c r="S743" i="1"/>
  <c r="T743" i="1" s="1"/>
  <c r="S742" i="1"/>
  <c r="T742" i="1" s="1"/>
  <c r="S741" i="1"/>
  <c r="T741" i="1" s="1"/>
  <c r="S740" i="1"/>
  <c r="T740" i="1" s="1"/>
  <c r="S739" i="1"/>
  <c r="T739" i="1" s="1"/>
  <c r="S738" i="1"/>
  <c r="T738" i="1" s="1"/>
  <c r="S737" i="1"/>
  <c r="T737" i="1" s="1"/>
  <c r="S736" i="1"/>
  <c r="T736" i="1" s="1"/>
  <c r="S735" i="1"/>
  <c r="T735" i="1" s="1"/>
  <c r="S734" i="1"/>
  <c r="T734" i="1" s="1"/>
  <c r="S733" i="1"/>
  <c r="T733" i="1" s="1"/>
  <c r="S732" i="1"/>
  <c r="T732" i="1" s="1"/>
  <c r="S731" i="1"/>
  <c r="T731" i="1" s="1"/>
  <c r="S730" i="1"/>
  <c r="T730" i="1" s="1"/>
  <c r="S729" i="1"/>
  <c r="T729" i="1" s="1"/>
  <c r="S728" i="1"/>
  <c r="T728" i="1" s="1"/>
  <c r="S727" i="1"/>
  <c r="T727" i="1" s="1"/>
  <c r="S726" i="1"/>
  <c r="T726" i="1" s="1"/>
  <c r="S725" i="1"/>
  <c r="T725" i="1" s="1"/>
  <c r="S724" i="1"/>
  <c r="T724" i="1" s="1"/>
  <c r="S723" i="1"/>
  <c r="T723" i="1" s="1"/>
  <c r="S722" i="1"/>
  <c r="T722" i="1" s="1"/>
  <c r="S721" i="1"/>
  <c r="T721" i="1" s="1"/>
  <c r="S720" i="1"/>
  <c r="T720" i="1" s="1"/>
  <c r="S719" i="1"/>
  <c r="T719" i="1" s="1"/>
  <c r="S718" i="1"/>
  <c r="T718" i="1" s="1"/>
  <c r="S717" i="1"/>
  <c r="T717" i="1" s="1"/>
  <c r="S716" i="1"/>
  <c r="T716" i="1" s="1"/>
  <c r="S715" i="1"/>
  <c r="T715" i="1" s="1"/>
  <c r="S714" i="1"/>
  <c r="T714" i="1" s="1"/>
  <c r="S713" i="1"/>
  <c r="T713" i="1" s="1"/>
  <c r="S712" i="1"/>
  <c r="T712" i="1" s="1"/>
  <c r="S711" i="1"/>
  <c r="T711" i="1" s="1"/>
  <c r="S710" i="1"/>
  <c r="T710" i="1" s="1"/>
  <c r="S709" i="1"/>
  <c r="T709" i="1" s="1"/>
  <c r="S708" i="1"/>
  <c r="T708" i="1" s="1"/>
  <c r="S707" i="1"/>
  <c r="T707" i="1" s="1"/>
  <c r="S706" i="1"/>
  <c r="T706" i="1" s="1"/>
  <c r="S705" i="1"/>
  <c r="T705" i="1" s="1"/>
  <c r="S704" i="1"/>
  <c r="T704" i="1" s="1"/>
  <c r="S703" i="1"/>
  <c r="T703" i="1" s="1"/>
  <c r="S702" i="1"/>
  <c r="T702" i="1" s="1"/>
  <c r="S701" i="1"/>
  <c r="T701" i="1" s="1"/>
  <c r="S700" i="1"/>
  <c r="T700" i="1" s="1"/>
  <c r="S699" i="1"/>
  <c r="T699" i="1" s="1"/>
  <c r="S698" i="1"/>
  <c r="T698" i="1" s="1"/>
  <c r="S697" i="1"/>
  <c r="T697" i="1" s="1"/>
  <c r="S696" i="1"/>
  <c r="T696" i="1" s="1"/>
  <c r="S695" i="1"/>
  <c r="T695" i="1" s="1"/>
  <c r="S694" i="1"/>
  <c r="T694" i="1" s="1"/>
  <c r="S693" i="1"/>
  <c r="T693" i="1" s="1"/>
  <c r="S692" i="1"/>
  <c r="T692" i="1" s="1"/>
  <c r="S691" i="1"/>
  <c r="T691" i="1" s="1"/>
  <c r="S690" i="1"/>
  <c r="T690" i="1" s="1"/>
  <c r="S689" i="1"/>
  <c r="T689" i="1" s="1"/>
  <c r="S688" i="1"/>
  <c r="T688" i="1" s="1"/>
  <c r="S687" i="1"/>
  <c r="T687" i="1" s="1"/>
  <c r="S686" i="1"/>
  <c r="T686" i="1" s="1"/>
  <c r="S685" i="1"/>
  <c r="T685" i="1" s="1"/>
  <c r="S684" i="1"/>
  <c r="T684" i="1" s="1"/>
  <c r="S683" i="1"/>
  <c r="T683" i="1" s="1"/>
  <c r="S682" i="1"/>
  <c r="T682" i="1" s="1"/>
  <c r="S681" i="1"/>
  <c r="T681" i="1" s="1"/>
  <c r="S680" i="1"/>
  <c r="T680" i="1" s="1"/>
  <c r="S679" i="1"/>
  <c r="T679" i="1" s="1"/>
  <c r="S678" i="1"/>
  <c r="T678" i="1" s="1"/>
  <c r="S677" i="1"/>
  <c r="T677" i="1" s="1"/>
  <c r="S676" i="1"/>
  <c r="T676" i="1" s="1"/>
  <c r="S675" i="1"/>
  <c r="T675" i="1" s="1"/>
  <c r="S674" i="1"/>
  <c r="T674" i="1" s="1"/>
  <c r="S673" i="1"/>
  <c r="T673" i="1" s="1"/>
  <c r="S672" i="1"/>
  <c r="T672" i="1" s="1"/>
  <c r="S671" i="1"/>
  <c r="T671" i="1" s="1"/>
  <c r="S670" i="1"/>
  <c r="T670" i="1" s="1"/>
  <c r="S669" i="1"/>
  <c r="T669" i="1" s="1"/>
  <c r="S668" i="1"/>
  <c r="T668" i="1" s="1"/>
  <c r="S667" i="1"/>
  <c r="T667" i="1" s="1"/>
  <c r="S666" i="1"/>
  <c r="T666" i="1" s="1"/>
  <c r="S665" i="1"/>
  <c r="T665" i="1" s="1"/>
  <c r="S664" i="1"/>
  <c r="T664" i="1" s="1"/>
  <c r="S663" i="1"/>
  <c r="T663" i="1" s="1"/>
  <c r="S662" i="1"/>
  <c r="T662" i="1" s="1"/>
  <c r="S661" i="1"/>
  <c r="T661" i="1" s="1"/>
  <c r="S660" i="1"/>
  <c r="T660" i="1" s="1"/>
  <c r="S659" i="1"/>
  <c r="T659" i="1" s="1"/>
  <c r="S658" i="1"/>
  <c r="T658" i="1" s="1"/>
  <c r="S657" i="1"/>
  <c r="T657" i="1" s="1"/>
  <c r="S656" i="1"/>
  <c r="T656" i="1" s="1"/>
  <c r="S655" i="1"/>
  <c r="T655" i="1" s="1"/>
  <c r="S654" i="1"/>
  <c r="T654" i="1" s="1"/>
  <c r="S653" i="1"/>
  <c r="T653" i="1" s="1"/>
  <c r="S652" i="1"/>
  <c r="T652" i="1" s="1"/>
  <c r="S651" i="1"/>
  <c r="T651" i="1" s="1"/>
  <c r="S650" i="1"/>
  <c r="T650" i="1" s="1"/>
  <c r="S649" i="1"/>
  <c r="T649" i="1" s="1"/>
  <c r="S648" i="1"/>
  <c r="T648" i="1" s="1"/>
  <c r="S647" i="1"/>
  <c r="T647" i="1" s="1"/>
  <c r="S646" i="1"/>
  <c r="T646" i="1" s="1"/>
  <c r="S645" i="1"/>
  <c r="T645" i="1" s="1"/>
  <c r="S644" i="1"/>
  <c r="T644" i="1" s="1"/>
  <c r="S643" i="1"/>
  <c r="T643" i="1" s="1"/>
  <c r="S642" i="1"/>
  <c r="T642" i="1" s="1"/>
  <c r="S641" i="1"/>
  <c r="T641" i="1" s="1"/>
  <c r="S640" i="1"/>
  <c r="T640" i="1" s="1"/>
  <c r="S639" i="1"/>
  <c r="T639" i="1" s="1"/>
  <c r="S638" i="1"/>
  <c r="T638" i="1" s="1"/>
  <c r="S637" i="1"/>
  <c r="T637" i="1" s="1"/>
  <c r="S636" i="1"/>
  <c r="T636" i="1" s="1"/>
  <c r="S635" i="1"/>
  <c r="T635" i="1" s="1"/>
  <c r="S634" i="1"/>
  <c r="T634" i="1" s="1"/>
  <c r="S633" i="1"/>
  <c r="T633" i="1" s="1"/>
  <c r="S632" i="1"/>
  <c r="T632" i="1" s="1"/>
  <c r="S631" i="1"/>
  <c r="T631" i="1" s="1"/>
  <c r="S630" i="1"/>
  <c r="T630" i="1" s="1"/>
  <c r="S629" i="1"/>
  <c r="T629" i="1" s="1"/>
  <c r="S628" i="1"/>
  <c r="T628" i="1" s="1"/>
  <c r="S627" i="1"/>
  <c r="T627" i="1" s="1"/>
  <c r="S626" i="1"/>
  <c r="T626" i="1" s="1"/>
  <c r="S625" i="1"/>
  <c r="T625" i="1" s="1"/>
  <c r="S624" i="1"/>
  <c r="T624" i="1" s="1"/>
  <c r="S623" i="1"/>
  <c r="T623" i="1" s="1"/>
  <c r="S622" i="1"/>
  <c r="T622" i="1" s="1"/>
  <c r="S621" i="1"/>
  <c r="T621" i="1" s="1"/>
  <c r="S620" i="1"/>
  <c r="T620" i="1" s="1"/>
  <c r="S619" i="1"/>
  <c r="T619" i="1" s="1"/>
  <c r="S618" i="1"/>
  <c r="T618" i="1" s="1"/>
  <c r="S617" i="1"/>
  <c r="T617" i="1" s="1"/>
  <c r="S616" i="1"/>
  <c r="T616" i="1" s="1"/>
  <c r="S615" i="1"/>
  <c r="T615" i="1" s="1"/>
  <c r="S614" i="1"/>
  <c r="T614" i="1" s="1"/>
  <c r="S613" i="1"/>
  <c r="T613" i="1" s="1"/>
  <c r="S612" i="1"/>
  <c r="T612" i="1" s="1"/>
  <c r="S611" i="1"/>
  <c r="T611" i="1" s="1"/>
  <c r="S610" i="1"/>
  <c r="T610" i="1" s="1"/>
  <c r="S609" i="1"/>
  <c r="T609" i="1" s="1"/>
  <c r="S608" i="1"/>
  <c r="T608" i="1" s="1"/>
  <c r="S607" i="1"/>
  <c r="T607" i="1" s="1"/>
  <c r="S606" i="1"/>
  <c r="T606" i="1" s="1"/>
  <c r="S605" i="1"/>
  <c r="T605" i="1" s="1"/>
  <c r="S604" i="1"/>
  <c r="T604" i="1" s="1"/>
  <c r="S603" i="1"/>
  <c r="T603" i="1" s="1"/>
  <c r="S602" i="1"/>
  <c r="T602" i="1" s="1"/>
  <c r="S601" i="1"/>
  <c r="T601" i="1" s="1"/>
  <c r="S600" i="1"/>
  <c r="T600" i="1" s="1"/>
  <c r="S599" i="1"/>
  <c r="T599" i="1" s="1"/>
  <c r="S598" i="1"/>
  <c r="T598" i="1" s="1"/>
  <c r="S597" i="1"/>
  <c r="T597" i="1" s="1"/>
  <c r="S596" i="1"/>
  <c r="T596" i="1" s="1"/>
  <c r="S595" i="1"/>
  <c r="T595" i="1" s="1"/>
  <c r="S594" i="1"/>
  <c r="T594" i="1" s="1"/>
  <c r="S593" i="1"/>
  <c r="T593" i="1" s="1"/>
  <c r="S592" i="1"/>
  <c r="T592" i="1" s="1"/>
  <c r="S591" i="1"/>
  <c r="T591" i="1" s="1"/>
  <c r="S590" i="1"/>
  <c r="T590" i="1" s="1"/>
  <c r="S589" i="1"/>
  <c r="T589" i="1" s="1"/>
  <c r="S588" i="1"/>
  <c r="T588" i="1" s="1"/>
  <c r="S587" i="1"/>
  <c r="T587" i="1" s="1"/>
  <c r="S586" i="1"/>
  <c r="T586" i="1" s="1"/>
  <c r="S585" i="1"/>
  <c r="T585" i="1" s="1"/>
  <c r="S584" i="1"/>
  <c r="T584" i="1" s="1"/>
  <c r="S583" i="1"/>
  <c r="T583" i="1" s="1"/>
  <c r="S582" i="1"/>
  <c r="T582" i="1" s="1"/>
  <c r="S581" i="1"/>
  <c r="T581" i="1" s="1"/>
  <c r="S580" i="1"/>
  <c r="T580" i="1" s="1"/>
  <c r="S579" i="1"/>
  <c r="T579" i="1" s="1"/>
  <c r="S578" i="1"/>
  <c r="T578" i="1" s="1"/>
  <c r="S577" i="1"/>
  <c r="T577" i="1" s="1"/>
  <c r="S576" i="1"/>
  <c r="T576" i="1" s="1"/>
  <c r="S575" i="1"/>
  <c r="T575" i="1" s="1"/>
  <c r="S574" i="1"/>
  <c r="T574" i="1" s="1"/>
  <c r="S573" i="1"/>
  <c r="T573" i="1" s="1"/>
  <c r="S572" i="1"/>
  <c r="T572" i="1" s="1"/>
  <c r="S571" i="1"/>
  <c r="T571" i="1" s="1"/>
  <c r="S570" i="1"/>
  <c r="T570" i="1" s="1"/>
  <c r="S569" i="1"/>
  <c r="T569" i="1" s="1"/>
  <c r="S568" i="1"/>
  <c r="T568" i="1" s="1"/>
  <c r="S567" i="1"/>
  <c r="T567" i="1" s="1"/>
  <c r="S566" i="1"/>
  <c r="T566" i="1" s="1"/>
  <c r="S565" i="1"/>
  <c r="T565" i="1" s="1"/>
  <c r="S564" i="1"/>
  <c r="T564" i="1" s="1"/>
  <c r="S563" i="1"/>
  <c r="T563" i="1" s="1"/>
  <c r="S562" i="1"/>
  <c r="T562" i="1" s="1"/>
  <c r="S561" i="1"/>
  <c r="T561" i="1" s="1"/>
  <c r="S560" i="1"/>
  <c r="T560" i="1" s="1"/>
  <c r="S559" i="1"/>
  <c r="T559" i="1" s="1"/>
  <c r="S558" i="1"/>
  <c r="T558" i="1" s="1"/>
  <c r="S557" i="1"/>
  <c r="T557" i="1" s="1"/>
  <c r="S556" i="1"/>
  <c r="T556" i="1" s="1"/>
  <c r="S555" i="1"/>
  <c r="T555" i="1" s="1"/>
  <c r="S554" i="1"/>
  <c r="T554" i="1" s="1"/>
  <c r="S553" i="1"/>
  <c r="T553" i="1" s="1"/>
  <c r="S552" i="1"/>
  <c r="T552" i="1" s="1"/>
  <c r="S551" i="1"/>
  <c r="T551" i="1" s="1"/>
  <c r="S550" i="1"/>
  <c r="T550" i="1" s="1"/>
  <c r="S549" i="1"/>
  <c r="T549" i="1" s="1"/>
  <c r="S548" i="1"/>
  <c r="T548" i="1" s="1"/>
  <c r="S547" i="1"/>
  <c r="T547" i="1" s="1"/>
  <c r="S546" i="1"/>
  <c r="T546" i="1" s="1"/>
  <c r="S545" i="1"/>
  <c r="T545" i="1" s="1"/>
  <c r="S544" i="1"/>
  <c r="T544" i="1" s="1"/>
  <c r="S543" i="1"/>
  <c r="T543" i="1" s="1"/>
  <c r="S542" i="1"/>
  <c r="T542" i="1" s="1"/>
  <c r="S541" i="1"/>
  <c r="T541" i="1" s="1"/>
  <c r="S540" i="1"/>
  <c r="T540" i="1" s="1"/>
  <c r="S539" i="1"/>
  <c r="T539" i="1" s="1"/>
  <c r="S538" i="1"/>
  <c r="T538" i="1" s="1"/>
  <c r="S537" i="1"/>
  <c r="T537" i="1" s="1"/>
  <c r="S536" i="1"/>
  <c r="T536" i="1" s="1"/>
  <c r="S535" i="1"/>
  <c r="T535" i="1" s="1"/>
  <c r="S534" i="1"/>
  <c r="T534" i="1" s="1"/>
  <c r="S533" i="1"/>
  <c r="T533" i="1" s="1"/>
  <c r="S532" i="1"/>
  <c r="T532" i="1" s="1"/>
  <c r="S531" i="1"/>
  <c r="T531" i="1" s="1"/>
  <c r="S530" i="1"/>
  <c r="T530" i="1" s="1"/>
  <c r="S529" i="1"/>
  <c r="T529" i="1" s="1"/>
  <c r="S528" i="1"/>
  <c r="T528" i="1" s="1"/>
  <c r="S527" i="1"/>
  <c r="T527" i="1" s="1"/>
  <c r="S526" i="1"/>
  <c r="T526" i="1" s="1"/>
  <c r="S525" i="1"/>
  <c r="T525" i="1" s="1"/>
  <c r="S524" i="1"/>
  <c r="T524" i="1" s="1"/>
  <c r="S523" i="1"/>
  <c r="T523" i="1" s="1"/>
  <c r="S522" i="1"/>
  <c r="T522" i="1" s="1"/>
  <c r="S521" i="1"/>
  <c r="T521" i="1" s="1"/>
  <c r="S520" i="1"/>
  <c r="T520" i="1" s="1"/>
  <c r="S519" i="1"/>
  <c r="T519" i="1" s="1"/>
  <c r="S518" i="1"/>
  <c r="T518" i="1" s="1"/>
  <c r="S517" i="1"/>
  <c r="T517" i="1" s="1"/>
  <c r="S516" i="1"/>
  <c r="T516" i="1" s="1"/>
  <c r="S515" i="1"/>
  <c r="T515" i="1" s="1"/>
  <c r="S514" i="1"/>
  <c r="T514" i="1" s="1"/>
  <c r="S513" i="1"/>
  <c r="T513" i="1" s="1"/>
  <c r="S512" i="1"/>
  <c r="T512" i="1" s="1"/>
  <c r="S511" i="1"/>
  <c r="T511" i="1" s="1"/>
  <c r="S510" i="1"/>
  <c r="T510" i="1" s="1"/>
  <c r="S509" i="1"/>
  <c r="T509" i="1" s="1"/>
  <c r="S508" i="1"/>
  <c r="T508" i="1" s="1"/>
  <c r="S507" i="1"/>
  <c r="T507" i="1" s="1"/>
  <c r="S506" i="1"/>
  <c r="T506" i="1" s="1"/>
  <c r="S505" i="1"/>
  <c r="T505" i="1" s="1"/>
  <c r="S504" i="1"/>
  <c r="T504" i="1" s="1"/>
  <c r="S503" i="1"/>
  <c r="T503" i="1" s="1"/>
  <c r="S502" i="1"/>
  <c r="T502" i="1" s="1"/>
  <c r="S501" i="1"/>
  <c r="T501" i="1" s="1"/>
  <c r="S500" i="1"/>
  <c r="T500" i="1" s="1"/>
  <c r="S499" i="1"/>
  <c r="T499" i="1" s="1"/>
  <c r="S498" i="1"/>
  <c r="T498" i="1" s="1"/>
  <c r="S497" i="1"/>
  <c r="T497" i="1" s="1"/>
  <c r="S496" i="1"/>
  <c r="T496" i="1" s="1"/>
  <c r="S495" i="1"/>
  <c r="T495" i="1" s="1"/>
  <c r="S494" i="1"/>
  <c r="T494" i="1" s="1"/>
  <c r="S493" i="1"/>
  <c r="T493" i="1" s="1"/>
  <c r="S492" i="1"/>
  <c r="T492" i="1" s="1"/>
  <c r="S491" i="1"/>
  <c r="T491" i="1" s="1"/>
  <c r="S490" i="1"/>
  <c r="T490" i="1" s="1"/>
  <c r="S489" i="1"/>
  <c r="T489" i="1" s="1"/>
  <c r="S488" i="1"/>
  <c r="T488" i="1" s="1"/>
  <c r="S487" i="1"/>
  <c r="T487" i="1" s="1"/>
  <c r="S486" i="1"/>
  <c r="T486" i="1" s="1"/>
  <c r="S485" i="1"/>
  <c r="T485" i="1" s="1"/>
  <c r="S484" i="1"/>
  <c r="T484" i="1" s="1"/>
  <c r="S483" i="1"/>
  <c r="T483" i="1" s="1"/>
  <c r="S482" i="1"/>
  <c r="T482" i="1" s="1"/>
  <c r="S481" i="1"/>
  <c r="T481" i="1" s="1"/>
  <c r="S480" i="1"/>
  <c r="T480" i="1" s="1"/>
  <c r="S479" i="1"/>
  <c r="T479" i="1" s="1"/>
  <c r="S478" i="1"/>
  <c r="T478" i="1" s="1"/>
  <c r="S477" i="1"/>
  <c r="T477" i="1" s="1"/>
  <c r="S476" i="1"/>
  <c r="T476" i="1" s="1"/>
  <c r="S475" i="1"/>
  <c r="T475" i="1" s="1"/>
  <c r="S474" i="1"/>
  <c r="T474" i="1" s="1"/>
  <c r="S473" i="1"/>
  <c r="T473" i="1" s="1"/>
  <c r="S472" i="1"/>
  <c r="T472" i="1" s="1"/>
  <c r="S471" i="1"/>
  <c r="T471" i="1" s="1"/>
  <c r="S470" i="1"/>
  <c r="T470" i="1" s="1"/>
  <c r="S469" i="1"/>
  <c r="T469" i="1" s="1"/>
  <c r="S468" i="1"/>
  <c r="T468" i="1" s="1"/>
  <c r="S467" i="1"/>
  <c r="T467" i="1" s="1"/>
  <c r="S466" i="1"/>
  <c r="T466" i="1" s="1"/>
  <c r="S465" i="1"/>
  <c r="T465" i="1" s="1"/>
  <c r="S464" i="1"/>
  <c r="T464" i="1" s="1"/>
  <c r="S463" i="1"/>
  <c r="T463" i="1" s="1"/>
  <c r="S462" i="1"/>
  <c r="T462" i="1" s="1"/>
  <c r="S461" i="1"/>
  <c r="T461" i="1" s="1"/>
  <c r="S460" i="1"/>
  <c r="T460" i="1" s="1"/>
  <c r="S459" i="1"/>
  <c r="T459" i="1" s="1"/>
  <c r="S458" i="1"/>
  <c r="T458" i="1" s="1"/>
  <c r="S457" i="1"/>
  <c r="T457" i="1" s="1"/>
  <c r="S456" i="1"/>
  <c r="T456" i="1" s="1"/>
  <c r="S455" i="1"/>
  <c r="T455" i="1" s="1"/>
  <c r="S454" i="1"/>
  <c r="T454" i="1" s="1"/>
  <c r="S453" i="1"/>
  <c r="T453" i="1" s="1"/>
  <c r="S452" i="1"/>
  <c r="T452" i="1" s="1"/>
  <c r="S451" i="1"/>
  <c r="T451" i="1" s="1"/>
  <c r="S450" i="1"/>
  <c r="T450" i="1" s="1"/>
  <c r="S449" i="1"/>
  <c r="T449" i="1" s="1"/>
  <c r="S448" i="1"/>
  <c r="T448" i="1" s="1"/>
  <c r="S447" i="1"/>
  <c r="T447" i="1" s="1"/>
  <c r="S446" i="1"/>
  <c r="T446" i="1" s="1"/>
  <c r="S445" i="1"/>
  <c r="T445" i="1" s="1"/>
  <c r="S444" i="1"/>
  <c r="T444" i="1" s="1"/>
  <c r="S443" i="1"/>
  <c r="T443" i="1" s="1"/>
  <c r="S442" i="1"/>
  <c r="T442" i="1" s="1"/>
  <c r="S441" i="1"/>
  <c r="T441" i="1" s="1"/>
  <c r="S440" i="1"/>
  <c r="T440" i="1" s="1"/>
  <c r="S439" i="1"/>
  <c r="T439" i="1" s="1"/>
  <c r="S438" i="1"/>
  <c r="T438" i="1" s="1"/>
  <c r="S437" i="1"/>
  <c r="T437" i="1" s="1"/>
  <c r="S436" i="1"/>
  <c r="T436" i="1" s="1"/>
  <c r="S435" i="1"/>
  <c r="T435" i="1" s="1"/>
  <c r="S434" i="1"/>
  <c r="T434" i="1" s="1"/>
  <c r="S433" i="1"/>
  <c r="T433" i="1" s="1"/>
  <c r="S432" i="1"/>
  <c r="T432" i="1" s="1"/>
  <c r="S431" i="1"/>
  <c r="T431" i="1" s="1"/>
  <c r="S430" i="1"/>
  <c r="T430" i="1" s="1"/>
  <c r="S429" i="1"/>
  <c r="T429" i="1" s="1"/>
  <c r="S428" i="1"/>
  <c r="T428" i="1" s="1"/>
  <c r="S427" i="1"/>
  <c r="T427" i="1" s="1"/>
  <c r="S426" i="1"/>
  <c r="T426" i="1" s="1"/>
  <c r="S425" i="1"/>
  <c r="T425" i="1" s="1"/>
  <c r="S424" i="1"/>
  <c r="T424" i="1" s="1"/>
  <c r="S423" i="1"/>
  <c r="T423" i="1" s="1"/>
  <c r="S422" i="1"/>
  <c r="T422" i="1" s="1"/>
  <c r="S421" i="1"/>
  <c r="T421" i="1" s="1"/>
  <c r="S420" i="1"/>
  <c r="T420" i="1" s="1"/>
  <c r="S419" i="1"/>
  <c r="T419" i="1" s="1"/>
  <c r="S418" i="1"/>
  <c r="T418" i="1" s="1"/>
  <c r="S417" i="1"/>
  <c r="T417" i="1" s="1"/>
  <c r="S416" i="1"/>
  <c r="T416" i="1" s="1"/>
  <c r="S415" i="1"/>
  <c r="T415" i="1" s="1"/>
  <c r="S414" i="1"/>
  <c r="T414" i="1" s="1"/>
  <c r="S413" i="1"/>
  <c r="T413" i="1" s="1"/>
  <c r="S412" i="1"/>
  <c r="T412" i="1" s="1"/>
  <c r="S411" i="1"/>
  <c r="T411" i="1" s="1"/>
  <c r="S410" i="1"/>
  <c r="T410" i="1" s="1"/>
  <c r="S409" i="1"/>
  <c r="T409" i="1" s="1"/>
  <c r="S408" i="1"/>
  <c r="T408" i="1" s="1"/>
  <c r="S407" i="1"/>
  <c r="T407" i="1" s="1"/>
  <c r="S406" i="1"/>
  <c r="T406" i="1" s="1"/>
  <c r="S405" i="1"/>
  <c r="T405" i="1" s="1"/>
  <c r="S404" i="1"/>
  <c r="T404" i="1" s="1"/>
  <c r="S403" i="1"/>
  <c r="T403" i="1" s="1"/>
  <c r="S402" i="1"/>
  <c r="T402" i="1" s="1"/>
  <c r="S401" i="1"/>
  <c r="T401" i="1" s="1"/>
  <c r="S400" i="1"/>
  <c r="T400" i="1" s="1"/>
  <c r="S399" i="1"/>
  <c r="T399" i="1" s="1"/>
  <c r="S398" i="1"/>
  <c r="T398" i="1" s="1"/>
  <c r="S397" i="1"/>
  <c r="T397" i="1" s="1"/>
  <c r="S396" i="1"/>
  <c r="T396" i="1" s="1"/>
  <c r="S395" i="1"/>
  <c r="T395" i="1" s="1"/>
  <c r="S394" i="1"/>
  <c r="T394" i="1" s="1"/>
  <c r="S393" i="1"/>
  <c r="T393" i="1" s="1"/>
  <c r="S392" i="1"/>
  <c r="T392" i="1" s="1"/>
  <c r="S391" i="1"/>
  <c r="T391" i="1" s="1"/>
  <c r="S390" i="1"/>
  <c r="T390" i="1" s="1"/>
  <c r="S389" i="1"/>
  <c r="T389" i="1" s="1"/>
  <c r="S388" i="1"/>
  <c r="T388" i="1" s="1"/>
  <c r="S387" i="1"/>
  <c r="T387" i="1" s="1"/>
  <c r="S386" i="1"/>
  <c r="T386" i="1" s="1"/>
  <c r="S385" i="1"/>
  <c r="T385" i="1" s="1"/>
  <c r="S384" i="1"/>
  <c r="T384" i="1" s="1"/>
  <c r="S383" i="1"/>
  <c r="T383" i="1" s="1"/>
  <c r="S382" i="1"/>
  <c r="T382" i="1" s="1"/>
  <c r="S381" i="1"/>
  <c r="T381" i="1" s="1"/>
  <c r="S380" i="1"/>
  <c r="T380" i="1" s="1"/>
  <c r="S379" i="1"/>
  <c r="T379" i="1" s="1"/>
  <c r="S378" i="1"/>
  <c r="T378" i="1" s="1"/>
  <c r="S377" i="1"/>
  <c r="T377" i="1" s="1"/>
  <c r="S376" i="1"/>
  <c r="T376" i="1" s="1"/>
  <c r="S375" i="1"/>
  <c r="T375" i="1" s="1"/>
  <c r="S374" i="1"/>
  <c r="T374" i="1" s="1"/>
  <c r="S373" i="1"/>
  <c r="T373" i="1" s="1"/>
  <c r="S372" i="1"/>
  <c r="T372" i="1" s="1"/>
  <c r="S371" i="1"/>
  <c r="T371" i="1" s="1"/>
  <c r="S370" i="1"/>
  <c r="T370" i="1" s="1"/>
  <c r="S369" i="1"/>
  <c r="T369" i="1" s="1"/>
  <c r="S368" i="1"/>
  <c r="T368" i="1" s="1"/>
  <c r="S367" i="1"/>
  <c r="T367" i="1" s="1"/>
  <c r="S366" i="1"/>
  <c r="T366" i="1" s="1"/>
  <c r="S365" i="1"/>
  <c r="T365" i="1" s="1"/>
  <c r="S364" i="1"/>
  <c r="T364" i="1" s="1"/>
  <c r="S363" i="1"/>
  <c r="T363" i="1" s="1"/>
  <c r="S362" i="1"/>
  <c r="T362" i="1" s="1"/>
  <c r="S361" i="1"/>
  <c r="T361" i="1" s="1"/>
  <c r="S360" i="1"/>
  <c r="T360" i="1" s="1"/>
  <c r="S359" i="1"/>
  <c r="T359" i="1" s="1"/>
  <c r="S358" i="1"/>
  <c r="T358" i="1" s="1"/>
  <c r="S357" i="1"/>
  <c r="T357" i="1" s="1"/>
  <c r="S356" i="1"/>
  <c r="T356" i="1" s="1"/>
  <c r="S355" i="1"/>
  <c r="T355" i="1" s="1"/>
  <c r="S354" i="1"/>
  <c r="T354" i="1" s="1"/>
  <c r="S353" i="1"/>
  <c r="T353" i="1" s="1"/>
  <c r="S352" i="1"/>
  <c r="T352" i="1" s="1"/>
  <c r="S351" i="1"/>
  <c r="T351" i="1" s="1"/>
  <c r="S350" i="1"/>
  <c r="T350" i="1" s="1"/>
  <c r="S349" i="1"/>
  <c r="T349" i="1" s="1"/>
  <c r="S348" i="1"/>
  <c r="T348" i="1" s="1"/>
  <c r="S347" i="1"/>
  <c r="T347" i="1" s="1"/>
  <c r="S346" i="1"/>
  <c r="T346" i="1" s="1"/>
  <c r="S345" i="1"/>
  <c r="T345" i="1" s="1"/>
  <c r="S344" i="1"/>
  <c r="T344" i="1" s="1"/>
  <c r="S343" i="1"/>
  <c r="T343" i="1" s="1"/>
  <c r="S342" i="1"/>
  <c r="T342" i="1" s="1"/>
  <c r="S341" i="1"/>
  <c r="T341" i="1" s="1"/>
  <c r="S340" i="1"/>
  <c r="T340" i="1" s="1"/>
  <c r="S339" i="1"/>
  <c r="T339" i="1" s="1"/>
  <c r="S338" i="1"/>
  <c r="T338" i="1" s="1"/>
  <c r="S337" i="1"/>
  <c r="T337" i="1" s="1"/>
  <c r="S336" i="1"/>
  <c r="T336" i="1" s="1"/>
  <c r="S335" i="1"/>
  <c r="T335" i="1" s="1"/>
  <c r="S334" i="1"/>
  <c r="T334" i="1" s="1"/>
  <c r="S333" i="1"/>
  <c r="T333" i="1" s="1"/>
  <c r="S332" i="1"/>
  <c r="T332" i="1" s="1"/>
  <c r="S331" i="1"/>
  <c r="T331" i="1" s="1"/>
  <c r="S330" i="1"/>
  <c r="T330" i="1" s="1"/>
  <c r="S329" i="1"/>
  <c r="T329" i="1" s="1"/>
  <c r="S328" i="1"/>
  <c r="T328" i="1" s="1"/>
  <c r="S327" i="1"/>
  <c r="T327" i="1" s="1"/>
  <c r="S326" i="1"/>
  <c r="T326" i="1" s="1"/>
  <c r="S325" i="1"/>
  <c r="T325" i="1" s="1"/>
  <c r="S324" i="1"/>
  <c r="T324" i="1" s="1"/>
  <c r="S323" i="1"/>
  <c r="T323" i="1" s="1"/>
  <c r="S322" i="1"/>
  <c r="T322" i="1" s="1"/>
  <c r="S321" i="1"/>
  <c r="T321" i="1" s="1"/>
  <c r="S320" i="1"/>
  <c r="T320" i="1" s="1"/>
  <c r="S319" i="1"/>
  <c r="T319" i="1" s="1"/>
  <c r="S318" i="1"/>
  <c r="T318" i="1" s="1"/>
  <c r="S317" i="1"/>
  <c r="T317" i="1" s="1"/>
  <c r="S316" i="1"/>
  <c r="T316" i="1" s="1"/>
  <c r="S315" i="1"/>
  <c r="T315" i="1" s="1"/>
  <c r="S314" i="1"/>
  <c r="T314" i="1" s="1"/>
  <c r="S313" i="1"/>
  <c r="T313" i="1" s="1"/>
  <c r="S312" i="1"/>
  <c r="T312" i="1" s="1"/>
  <c r="S311" i="1"/>
  <c r="T311" i="1" s="1"/>
  <c r="S310" i="1"/>
  <c r="T310" i="1" s="1"/>
  <c r="S309" i="1"/>
  <c r="T309" i="1" s="1"/>
  <c r="S308" i="1"/>
  <c r="T308" i="1" s="1"/>
  <c r="S307" i="1"/>
  <c r="T307" i="1" s="1"/>
  <c r="S306" i="1"/>
  <c r="T306" i="1" s="1"/>
  <c r="S305" i="1"/>
  <c r="T305" i="1" s="1"/>
  <c r="S304" i="1"/>
  <c r="T304" i="1" s="1"/>
  <c r="S303" i="1"/>
  <c r="T303" i="1" s="1"/>
  <c r="S302" i="1"/>
  <c r="T302" i="1" s="1"/>
  <c r="S301" i="1"/>
  <c r="T301" i="1" s="1"/>
  <c r="S300" i="1"/>
  <c r="T300" i="1" s="1"/>
  <c r="S299" i="1"/>
  <c r="T299" i="1" s="1"/>
  <c r="S298" i="1"/>
  <c r="T298" i="1" s="1"/>
  <c r="S297" i="1"/>
  <c r="T297" i="1" s="1"/>
  <c r="S296" i="1"/>
  <c r="T296" i="1" s="1"/>
  <c r="S295" i="1"/>
  <c r="T295" i="1" s="1"/>
  <c r="S294" i="1"/>
  <c r="T294" i="1" s="1"/>
  <c r="S293" i="1"/>
  <c r="T293" i="1" s="1"/>
  <c r="S292" i="1"/>
  <c r="T292" i="1" s="1"/>
  <c r="S291" i="1"/>
  <c r="T291" i="1" s="1"/>
  <c r="S290" i="1"/>
  <c r="T290" i="1" s="1"/>
  <c r="S289" i="1"/>
  <c r="T289" i="1" s="1"/>
  <c r="S288" i="1"/>
  <c r="T288" i="1" s="1"/>
  <c r="S287" i="1"/>
  <c r="T287" i="1" s="1"/>
  <c r="S286" i="1"/>
  <c r="T286" i="1" s="1"/>
  <c r="S285" i="1"/>
  <c r="T285" i="1" s="1"/>
  <c r="S284" i="1"/>
  <c r="T284" i="1" s="1"/>
  <c r="S283" i="1"/>
  <c r="T283" i="1" s="1"/>
  <c r="S282" i="1"/>
  <c r="T282" i="1" s="1"/>
  <c r="S281" i="1"/>
  <c r="T281" i="1" s="1"/>
  <c r="S280" i="1"/>
  <c r="T280" i="1" s="1"/>
  <c r="S279" i="1"/>
  <c r="T279" i="1" s="1"/>
  <c r="S278" i="1"/>
  <c r="T278" i="1" s="1"/>
  <c r="S277" i="1"/>
  <c r="T277" i="1" s="1"/>
  <c r="S276" i="1"/>
  <c r="T276" i="1" s="1"/>
  <c r="S275" i="1"/>
  <c r="T275" i="1" s="1"/>
  <c r="S274" i="1"/>
  <c r="T274" i="1" s="1"/>
  <c r="S273" i="1"/>
  <c r="T273" i="1" s="1"/>
  <c r="S272" i="1"/>
  <c r="T272" i="1" s="1"/>
  <c r="S271" i="1"/>
  <c r="T271" i="1" s="1"/>
  <c r="S270" i="1"/>
  <c r="T270" i="1" s="1"/>
  <c r="S269" i="1"/>
  <c r="T269" i="1" s="1"/>
  <c r="S268" i="1"/>
  <c r="T268" i="1" s="1"/>
  <c r="S267" i="1"/>
  <c r="T267" i="1" s="1"/>
  <c r="S266" i="1"/>
  <c r="T266" i="1" s="1"/>
  <c r="S265" i="1"/>
  <c r="T265" i="1" s="1"/>
  <c r="S264" i="1"/>
  <c r="T264" i="1" s="1"/>
  <c r="S263" i="1"/>
  <c r="T263" i="1" s="1"/>
  <c r="S262" i="1"/>
  <c r="T262" i="1" s="1"/>
  <c r="S261" i="1"/>
  <c r="T261" i="1" s="1"/>
  <c r="S260" i="1"/>
  <c r="T260" i="1" s="1"/>
  <c r="S259" i="1"/>
  <c r="T259" i="1" s="1"/>
  <c r="S258" i="1"/>
  <c r="T258" i="1" s="1"/>
  <c r="S257" i="1"/>
  <c r="T257" i="1" s="1"/>
  <c r="S256" i="1"/>
  <c r="T256" i="1" s="1"/>
  <c r="S255" i="1"/>
  <c r="T255" i="1" s="1"/>
  <c r="S254" i="1"/>
  <c r="T254" i="1" s="1"/>
  <c r="S253" i="1"/>
  <c r="T253" i="1" s="1"/>
  <c r="S252" i="1"/>
  <c r="T252" i="1" s="1"/>
  <c r="S251" i="1"/>
  <c r="T251" i="1" s="1"/>
  <c r="S250" i="1"/>
  <c r="T250" i="1" s="1"/>
  <c r="S249" i="1"/>
  <c r="T249" i="1" s="1"/>
  <c r="S248" i="1"/>
  <c r="T248" i="1" s="1"/>
  <c r="S247" i="1"/>
  <c r="T247" i="1" s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40" i="1"/>
  <c r="T240" i="1" s="1"/>
  <c r="S239" i="1"/>
  <c r="T239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7" i="1"/>
  <c r="T227" i="1" s="1"/>
  <c r="S226" i="1"/>
  <c r="T226" i="1" s="1"/>
  <c r="S225" i="1"/>
  <c r="T225" i="1" s="1"/>
  <c r="S224" i="1"/>
  <c r="T224" i="1" s="1"/>
  <c r="S223" i="1"/>
  <c r="T223" i="1" s="1"/>
  <c r="S222" i="1"/>
  <c r="T222" i="1" s="1"/>
  <c r="S221" i="1"/>
  <c r="T221" i="1" s="1"/>
  <c r="S220" i="1"/>
  <c r="T220" i="1" s="1"/>
  <c r="S219" i="1"/>
  <c r="T219" i="1" s="1"/>
  <c r="S218" i="1"/>
  <c r="T218" i="1" s="1"/>
  <c r="S217" i="1"/>
  <c r="T217" i="1" s="1"/>
  <c r="S216" i="1"/>
  <c r="T216" i="1" s="1"/>
  <c r="S215" i="1"/>
  <c r="T215" i="1" s="1"/>
  <c r="S214" i="1"/>
  <c r="T214" i="1" s="1"/>
  <c r="S213" i="1"/>
  <c r="T213" i="1" s="1"/>
  <c r="T212" i="1"/>
  <c r="S212" i="1"/>
  <c r="S211" i="1"/>
  <c r="T211" i="1" s="1"/>
  <c r="S210" i="1"/>
  <c r="T210" i="1" s="1"/>
  <c r="S209" i="1"/>
  <c r="T209" i="1" s="1"/>
  <c r="S208" i="1"/>
  <c r="T208" i="1" s="1"/>
  <c r="S207" i="1"/>
  <c r="T207" i="1" s="1"/>
  <c r="S206" i="1"/>
  <c r="T206" i="1" s="1"/>
  <c r="S205" i="1"/>
  <c r="T205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7" i="1"/>
  <c r="T197" i="1" s="1"/>
  <c r="S196" i="1"/>
  <c r="T196" i="1" s="1"/>
  <c r="S195" i="1"/>
  <c r="T195" i="1" s="1"/>
  <c r="S194" i="1"/>
  <c r="T194" i="1" s="1"/>
  <c r="S193" i="1"/>
  <c r="T193" i="1" s="1"/>
  <c r="S192" i="1"/>
  <c r="T192" i="1" s="1"/>
  <c r="S191" i="1"/>
  <c r="T191" i="1" s="1"/>
  <c r="S190" i="1"/>
  <c r="T190" i="1" s="1"/>
  <c r="S189" i="1"/>
  <c r="T189" i="1" s="1"/>
  <c r="S188" i="1"/>
  <c r="T188" i="1" s="1"/>
  <c r="S187" i="1"/>
  <c r="T187" i="1" s="1"/>
  <c r="S186" i="1"/>
  <c r="T186" i="1" s="1"/>
  <c r="S185" i="1"/>
  <c r="T185" i="1" s="1"/>
  <c r="S184" i="1"/>
  <c r="T184" i="1" s="1"/>
  <c r="S183" i="1"/>
  <c r="T183" i="1" s="1"/>
  <c r="S182" i="1"/>
  <c r="T182" i="1" s="1"/>
  <c r="S181" i="1"/>
  <c r="T181" i="1" s="1"/>
  <c r="S180" i="1"/>
  <c r="T180" i="1" s="1"/>
  <c r="S179" i="1"/>
  <c r="T179" i="1" s="1"/>
  <c r="S178" i="1"/>
  <c r="T178" i="1" s="1"/>
  <c r="S177" i="1"/>
  <c r="T177" i="1" s="1"/>
  <c r="S176" i="1"/>
  <c r="T176" i="1" s="1"/>
  <c r="S175" i="1"/>
  <c r="T175" i="1" s="1"/>
  <c r="S174" i="1"/>
  <c r="T174" i="1" s="1"/>
  <c r="S173" i="1"/>
  <c r="T173" i="1" s="1"/>
  <c r="S172" i="1"/>
  <c r="T172" i="1" s="1"/>
  <c r="S171" i="1"/>
  <c r="T171" i="1" s="1"/>
  <c r="S170" i="1"/>
  <c r="T170" i="1" s="1"/>
  <c r="S169" i="1"/>
  <c r="T169" i="1" s="1"/>
  <c r="S168" i="1"/>
  <c r="T168" i="1" s="1"/>
  <c r="S167" i="1"/>
  <c r="T167" i="1" s="1"/>
  <c r="S166" i="1"/>
  <c r="T166" i="1" s="1"/>
  <c r="S165" i="1"/>
  <c r="T165" i="1" s="1"/>
  <c r="S164" i="1"/>
  <c r="T164" i="1" s="1"/>
  <c r="S163" i="1"/>
  <c r="T163" i="1" s="1"/>
  <c r="S162" i="1"/>
  <c r="T162" i="1" s="1"/>
  <c r="S161" i="1"/>
  <c r="T161" i="1" s="1"/>
  <c r="S160" i="1"/>
  <c r="T160" i="1" s="1"/>
  <c r="S159" i="1"/>
  <c r="T159" i="1" s="1"/>
  <c r="S158" i="1"/>
  <c r="T158" i="1" s="1"/>
  <c r="S157" i="1"/>
  <c r="T157" i="1" s="1"/>
  <c r="S156" i="1"/>
  <c r="T156" i="1" s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S144" i="1"/>
  <c r="T144" i="1" s="1"/>
  <c r="S143" i="1"/>
  <c r="T143" i="1" s="1"/>
  <c r="S142" i="1"/>
  <c r="T142" i="1" s="1"/>
  <c r="S141" i="1"/>
  <c r="T141" i="1" s="1"/>
  <c r="S140" i="1"/>
  <c r="T140" i="1" s="1"/>
  <c r="S139" i="1"/>
  <c r="T139" i="1" s="1"/>
  <c r="S138" i="1"/>
  <c r="T138" i="1" s="1"/>
  <c r="S137" i="1"/>
  <c r="T137" i="1" s="1"/>
  <c r="S136" i="1"/>
  <c r="T136" i="1" s="1"/>
  <c r="S135" i="1"/>
  <c r="T135" i="1" s="1"/>
  <c r="S134" i="1"/>
  <c r="T134" i="1" s="1"/>
  <c r="S133" i="1"/>
  <c r="T133" i="1" s="1"/>
  <c r="S132" i="1"/>
  <c r="T132" i="1" s="1"/>
  <c r="S131" i="1"/>
  <c r="T131" i="1" s="1"/>
  <c r="S130" i="1"/>
  <c r="T130" i="1" s="1"/>
  <c r="S129" i="1"/>
  <c r="T129" i="1" s="1"/>
  <c r="S128" i="1"/>
  <c r="T128" i="1" s="1"/>
  <c r="S127" i="1"/>
  <c r="T127" i="1" s="1"/>
  <c r="S126" i="1"/>
  <c r="T126" i="1" s="1"/>
  <c r="S125" i="1"/>
  <c r="T125" i="1" s="1"/>
  <c r="S124" i="1"/>
  <c r="T124" i="1" s="1"/>
  <c r="S123" i="1"/>
  <c r="T123" i="1" s="1"/>
  <c r="S122" i="1"/>
  <c r="T122" i="1" s="1"/>
  <c r="S121" i="1"/>
  <c r="T121" i="1" s="1"/>
  <c r="S120" i="1"/>
  <c r="T120" i="1" s="1"/>
  <c r="S119" i="1"/>
  <c r="T119" i="1" s="1"/>
  <c r="S118" i="1"/>
  <c r="T118" i="1" s="1"/>
  <c r="S117" i="1"/>
  <c r="T117" i="1" s="1"/>
  <c r="S116" i="1"/>
  <c r="T116" i="1" s="1"/>
  <c r="S115" i="1"/>
  <c r="T115" i="1" s="1"/>
  <c r="S114" i="1"/>
  <c r="T114" i="1" s="1"/>
  <c r="S113" i="1"/>
  <c r="T113" i="1" s="1"/>
  <c r="S112" i="1"/>
  <c r="T112" i="1" s="1"/>
  <c r="S111" i="1"/>
  <c r="T111" i="1" s="1"/>
  <c r="S110" i="1"/>
  <c r="T110" i="1" s="1"/>
  <c r="S109" i="1"/>
  <c r="T109" i="1" s="1"/>
  <c r="S108" i="1"/>
  <c r="T108" i="1" s="1"/>
  <c r="S107" i="1"/>
  <c r="T107" i="1" s="1"/>
  <c r="S106" i="1"/>
  <c r="T106" i="1" s="1"/>
  <c r="S105" i="1"/>
  <c r="T105" i="1" s="1"/>
  <c r="S104" i="1"/>
  <c r="T104" i="1" s="1"/>
  <c r="S103" i="1"/>
  <c r="T103" i="1" s="1"/>
  <c r="S102" i="1"/>
  <c r="T102" i="1" s="1"/>
  <c r="S101" i="1"/>
  <c r="T101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S91" i="1"/>
  <c r="T91" i="1" s="1"/>
  <c r="S90" i="1"/>
  <c r="T90" i="1" s="1"/>
  <c r="S89" i="1"/>
  <c r="T89" i="1" s="1"/>
  <c r="S88" i="1"/>
  <c r="T88" i="1" s="1"/>
  <c r="S87" i="1"/>
  <c r="T87" i="1" s="1"/>
  <c r="S86" i="1"/>
  <c r="T86" i="1" s="1"/>
  <c r="S85" i="1"/>
  <c r="T85" i="1" s="1"/>
  <c r="S84" i="1"/>
  <c r="T84" i="1" s="1"/>
  <c r="S83" i="1"/>
  <c r="T83" i="1" s="1"/>
  <c r="S82" i="1"/>
  <c r="T82" i="1" s="1"/>
  <c r="S81" i="1"/>
  <c r="T81" i="1" s="1"/>
  <c r="S80" i="1"/>
  <c r="T80" i="1" s="1"/>
  <c r="S79" i="1"/>
  <c r="T79" i="1" s="1"/>
  <c r="S78" i="1"/>
  <c r="T78" i="1" s="1"/>
  <c r="S77" i="1"/>
  <c r="T77" i="1" s="1"/>
  <c r="S76" i="1"/>
  <c r="T76" i="1" s="1"/>
  <c r="S75" i="1"/>
  <c r="T75" i="1" s="1"/>
  <c r="S74" i="1"/>
  <c r="T74" i="1" s="1"/>
  <c r="S73" i="1"/>
  <c r="T73" i="1" s="1"/>
  <c r="S72" i="1"/>
  <c r="T72" i="1" s="1"/>
  <c r="S71" i="1"/>
  <c r="T71" i="1" s="1"/>
  <c r="S70" i="1"/>
  <c r="T70" i="1" s="1"/>
  <c r="S69" i="1"/>
  <c r="T69" i="1" s="1"/>
  <c r="S68" i="1"/>
  <c r="T68" i="1" s="1"/>
  <c r="S67" i="1"/>
  <c r="T67" i="1" s="1"/>
  <c r="S66" i="1"/>
  <c r="T66" i="1" s="1"/>
  <c r="S65" i="1"/>
  <c r="T65" i="1" s="1"/>
  <c r="S64" i="1"/>
  <c r="T64" i="1" s="1"/>
  <c r="S63" i="1"/>
  <c r="T63" i="1" s="1"/>
  <c r="S62" i="1"/>
  <c r="T62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2" i="1"/>
  <c r="T52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4" i="1"/>
  <c r="T44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S3" i="1"/>
  <c r="T3" i="1" s="1"/>
  <c r="S2" i="1" l="1"/>
  <c r="T2" i="1" s="1"/>
</calcChain>
</file>

<file path=xl/connections.xml><?xml version="1.0" encoding="utf-8"?>
<connections xmlns="http://schemas.openxmlformats.org/spreadsheetml/2006/main">
  <connection id="1" name="Fechas" type="6" refreshedVersion="5" background="1" saveData="1">
    <textPr codePage="850" sourceFile="D:\bases\OneDrive - TOYOSA S.A\reportes\LibroVentas\LV2020\LV0720\31072020\Fechas.csv" comma="1">
      <textFields>
        <textField/>
      </textFields>
    </textPr>
  </connection>
  <connection id="2" name="PRUEBA1" type="6" refreshedVersion="5" background="1" saveData="1">
    <textPr codePage="850" sourceFile="D:\bases\OneDrive - TOYOSA S.A\reportes\LibroVentas\LV2020\LV0820\180820\PRUEBA.csv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<sst xmlns="http://schemas.openxmlformats.org/spreadsheetml/2006/main" count="8062" uniqueCount="3594">
  <si>
    <t>mes año</t>
  </si>
  <si>
    <t xml:space="preserve">Nro </t>
  </si>
  <si>
    <t xml:space="preserve">Fecha Factura </t>
  </si>
  <si>
    <t>Numero Factura</t>
  </si>
  <si>
    <t xml:space="preserve">Numero Autoriza.      </t>
  </si>
  <si>
    <t>Estado</t>
  </si>
  <si>
    <t>NIT/CI Cliente</t>
  </si>
  <si>
    <t xml:space="preserve">Nombre o Razon Social        </t>
  </si>
  <si>
    <t>Importe Total de la Venta</t>
  </si>
  <si>
    <t>Importe ICE IEHD/Tasas</t>
  </si>
  <si>
    <t>Expo./Opera. Exentas</t>
  </si>
  <si>
    <t>Vtas.Grav. Tasa Cero</t>
  </si>
  <si>
    <t>Sub Total</t>
  </si>
  <si>
    <t>Desc.Bonif. y Rebaj.</t>
  </si>
  <si>
    <t>Importe Base Debit Fiscal</t>
  </si>
  <si>
    <t>Debito Fiscal</t>
  </si>
  <si>
    <t>Codigo de Control</t>
  </si>
  <si>
    <t>SUC</t>
  </si>
  <si>
    <t>Actividad</t>
  </si>
  <si>
    <t xml:space="preserve">V     </t>
  </si>
  <si>
    <t>02 SCZ</t>
  </si>
  <si>
    <t>01 LPZ</t>
  </si>
  <si>
    <t>sucursal</t>
  </si>
  <si>
    <t>Dosificacion</t>
  </si>
  <si>
    <t>17 CDH</t>
  </si>
  <si>
    <t>FP</t>
  </si>
  <si>
    <t>Servicios</t>
  </si>
  <si>
    <t>FR</t>
  </si>
  <si>
    <t>Repuestos</t>
  </si>
  <si>
    <t>FU</t>
  </si>
  <si>
    <t>FV</t>
  </si>
  <si>
    <t>Vehiculos</t>
  </si>
  <si>
    <t>FX</t>
  </si>
  <si>
    <t>Varios</t>
  </si>
  <si>
    <t>PP</t>
  </si>
  <si>
    <t>RR</t>
  </si>
  <si>
    <t>VQ</t>
  </si>
  <si>
    <t>FH</t>
  </si>
  <si>
    <t>Hidrocarburos</t>
  </si>
  <si>
    <t>HD</t>
  </si>
  <si>
    <t>PU</t>
  </si>
  <si>
    <t>VP</t>
  </si>
  <si>
    <t>18 UYU</t>
  </si>
  <si>
    <t>03 CBB</t>
  </si>
  <si>
    <t>RV</t>
  </si>
  <si>
    <t>04 ORU</t>
  </si>
  <si>
    <t>P5</t>
  </si>
  <si>
    <t>RP</t>
  </si>
  <si>
    <t>CE</t>
  </si>
  <si>
    <t>Otros</t>
  </si>
  <si>
    <t>XE</t>
  </si>
  <si>
    <t>05 MTR</t>
  </si>
  <si>
    <t>RN</t>
  </si>
  <si>
    <t>VO</t>
  </si>
  <si>
    <t>07 PTS</t>
  </si>
  <si>
    <t>RG</t>
  </si>
  <si>
    <t>VG</t>
  </si>
  <si>
    <t>10 CTO</t>
  </si>
  <si>
    <t>PC</t>
  </si>
  <si>
    <t>RC</t>
  </si>
  <si>
    <t>VC</t>
  </si>
  <si>
    <t>11 KM7</t>
  </si>
  <si>
    <t>VB</t>
  </si>
  <si>
    <t>15 YMC</t>
  </si>
  <si>
    <t>P7</t>
  </si>
  <si>
    <t>R7</t>
  </si>
  <si>
    <t>V7</t>
  </si>
  <si>
    <t>X7</t>
  </si>
  <si>
    <t>19 EAT</t>
  </si>
  <si>
    <t>B0</t>
  </si>
  <si>
    <t>AN</t>
  </si>
  <si>
    <t>06 EQU</t>
  </si>
  <si>
    <t>RM</t>
  </si>
  <si>
    <t>VM</t>
  </si>
  <si>
    <t>XM</t>
  </si>
  <si>
    <t>X8</t>
  </si>
  <si>
    <t>09 3PF</t>
  </si>
  <si>
    <t>P1</t>
  </si>
  <si>
    <t>XC</t>
  </si>
  <si>
    <t>14 VST</t>
  </si>
  <si>
    <t>P8</t>
  </si>
  <si>
    <t>R8</t>
  </si>
  <si>
    <t>16 Yamaha SC</t>
  </si>
  <si>
    <t>NRO</t>
  </si>
  <si>
    <t xml:space="preserve">CROWN LTDA.                                       </t>
  </si>
  <si>
    <t xml:space="preserve">CREDINFORM INTERNATIONAL S.A.                     </t>
  </si>
  <si>
    <t xml:space="preserve">ALIANZA SEGUROS S.A.                              </t>
  </si>
  <si>
    <t xml:space="preserve">A     </t>
  </si>
  <si>
    <t xml:space="preserve">ANULADO                                           </t>
  </si>
  <si>
    <t xml:space="preserve">BISA SEGUROS Y REASEGUROS S.A.                    </t>
  </si>
  <si>
    <t>Etiquetas de fila</t>
  </si>
  <si>
    <t>Total general</t>
  </si>
  <si>
    <t>Cuenta de Numero Factura</t>
  </si>
  <si>
    <t xml:space="preserve">NACIONAL SEGUROS PATRIMONIALES Y FIANZAS          </t>
  </si>
  <si>
    <t>CD</t>
  </si>
  <si>
    <t>OTROS</t>
  </si>
  <si>
    <t>Suma de Importe Base Debit Fiscal</t>
  </si>
  <si>
    <t>P2</t>
  </si>
  <si>
    <t>RU</t>
  </si>
  <si>
    <t>PQ</t>
  </si>
  <si>
    <t>VR</t>
  </si>
  <si>
    <t>XQ</t>
  </si>
  <si>
    <t>PV</t>
  </si>
  <si>
    <t>XS</t>
  </si>
  <si>
    <t>R1</t>
  </si>
  <si>
    <t>V1</t>
  </si>
  <si>
    <t xml:space="preserve">FV      13  </t>
  </si>
  <si>
    <t xml:space="preserve">FV      14  </t>
  </si>
  <si>
    <t>PD</t>
  </si>
  <si>
    <t>RD</t>
  </si>
  <si>
    <t>RW</t>
  </si>
  <si>
    <t>V8</t>
  </si>
  <si>
    <t>VD</t>
  </si>
  <si>
    <t>XD</t>
  </si>
  <si>
    <t>R9</t>
  </si>
  <si>
    <t>P9</t>
  </si>
  <si>
    <t>P6</t>
  </si>
  <si>
    <t>RH</t>
  </si>
  <si>
    <t>RQ</t>
  </si>
  <si>
    <t>VH</t>
  </si>
  <si>
    <t>H4</t>
  </si>
  <si>
    <t>RO</t>
  </si>
  <si>
    <t>dosi</t>
  </si>
  <si>
    <t xml:space="preserve">FV      41  </t>
  </si>
  <si>
    <t xml:space="preserve">FV      42  </t>
  </si>
  <si>
    <t xml:space="preserve">SOBOCE S.A.                                       </t>
  </si>
  <si>
    <t xml:space="preserve">CIA DE SEGUROS Y REASEGUROS FORTALEZA SA          </t>
  </si>
  <si>
    <t xml:space="preserve">MENDEZ SAAVEDRA RENT A CAR S.R.L.                 </t>
  </si>
  <si>
    <t xml:space="preserve">SINOHYDRO CORPORATION LIMITED - SUCURSAL          </t>
  </si>
  <si>
    <t xml:space="preserve">INGENIERIA LAIME S.R.L." INGLA SRL"               </t>
  </si>
  <si>
    <t xml:space="preserve">GOBIERNO AUTONOMO MUNICIPAL DE TIQUIPAYA          </t>
  </si>
  <si>
    <t xml:space="preserve">CONSTRUCTORA OROSCONS S.R.L.                      </t>
  </si>
  <si>
    <t xml:space="preserve">PEDRO CALZADILLA                                  </t>
  </si>
  <si>
    <t xml:space="preserve">EMPRESA ELECTRICA ENDE CORANI S.A.                </t>
  </si>
  <si>
    <t xml:space="preserve">ZHEJIANG PROVINCIAL N°1 S.A.                      </t>
  </si>
  <si>
    <t xml:space="preserve">JHONNY ESCOBAR CARDOZO                            </t>
  </si>
  <si>
    <t xml:space="preserve">GOBIERNO AUTONOMO MUNICIPAL DE VACAS              </t>
  </si>
  <si>
    <t xml:space="preserve">KAREN PINTO CORTEZ                                </t>
  </si>
  <si>
    <t xml:space="preserve">AGROCORANI SRL.                                   </t>
  </si>
  <si>
    <t xml:space="preserve">NAGAY TORRICO                                     </t>
  </si>
  <si>
    <t xml:space="preserve">ZULEMA LAZARTE AYALA                              </t>
  </si>
  <si>
    <t xml:space="preserve">FR     166  </t>
  </si>
  <si>
    <t xml:space="preserve">FR     167  </t>
  </si>
  <si>
    <t xml:space="preserve">FR     168  </t>
  </si>
  <si>
    <t xml:space="preserve">FR     169  </t>
  </si>
  <si>
    <t xml:space="preserve">FR     170  </t>
  </si>
  <si>
    <t xml:space="preserve">FR     171  </t>
  </si>
  <si>
    <t xml:space="preserve">FR     172  </t>
  </si>
  <si>
    <t xml:space="preserve">ENDE TRANSMISION S.A.                             </t>
  </si>
  <si>
    <t xml:space="preserve">ENDE VALLE HERMOSO S.A.                           </t>
  </si>
  <si>
    <t xml:space="preserve">EDSON CARLOS RAMOS ESCALERA                       </t>
  </si>
  <si>
    <t xml:space="preserve">JAVIER ROCHA CLAROS                               </t>
  </si>
  <si>
    <t xml:space="preserve">PROYECTO DE ALIANZAS RURALES                      </t>
  </si>
  <si>
    <t xml:space="preserve">ALFREDO GARRO CESPEDES                            </t>
  </si>
  <si>
    <t xml:space="preserve">MILKA VILLARROEL ALCOCER                          </t>
  </si>
  <si>
    <t xml:space="preserve">JOEL HERNANDO MANTILLA LAGOS                      </t>
  </si>
  <si>
    <t xml:space="preserve">FP     103  </t>
  </si>
  <si>
    <t xml:space="preserve">FP     104  </t>
  </si>
  <si>
    <t xml:space="preserve">FP     105  </t>
  </si>
  <si>
    <t xml:space="preserve">FP     106  </t>
  </si>
  <si>
    <t xml:space="preserve">FP     107  </t>
  </si>
  <si>
    <t xml:space="preserve">FP     108  </t>
  </si>
  <si>
    <t xml:space="preserve">FP     109  </t>
  </si>
  <si>
    <t xml:space="preserve">FP     110  </t>
  </si>
  <si>
    <t xml:space="preserve">FP     111  </t>
  </si>
  <si>
    <t xml:space="preserve">NUÑEZ MATIENZO SOCIEDAD CIVIL                     </t>
  </si>
  <si>
    <t xml:space="preserve">FP     140  </t>
  </si>
  <si>
    <t xml:space="preserve">FP     141  </t>
  </si>
  <si>
    <t xml:space="preserve">FP     142  </t>
  </si>
  <si>
    <t xml:space="preserve">FP     143  </t>
  </si>
  <si>
    <t xml:space="preserve">FP     144  </t>
  </si>
  <si>
    <t xml:space="preserve">VICTORIA QUISPE                                   </t>
  </si>
  <si>
    <t xml:space="preserve">SINCHI WAYRA S.A.                                 </t>
  </si>
  <si>
    <t xml:space="preserve">COOPERATIVA MINERA TOLLOJCHI R.L.                 </t>
  </si>
  <si>
    <t xml:space="preserve">GOBIERNO AUTONOMO DEPARTAMENTAL  POTOSI           </t>
  </si>
  <si>
    <t xml:space="preserve">EMP.CONSTRUCTORA Y CONSULTORA ROYTAC SRL          </t>
  </si>
  <si>
    <t xml:space="preserve">SOCIEDAD MINERO METALURGICA RESERVA LTDA          </t>
  </si>
  <si>
    <t xml:space="preserve">SOCIEDAD MINERA ILLAPA S.A.                       </t>
  </si>
  <si>
    <t xml:space="preserve">FP     145  </t>
  </si>
  <si>
    <t xml:space="preserve">FP     146  </t>
  </si>
  <si>
    <t xml:space="preserve">FP     147  </t>
  </si>
  <si>
    <t xml:space="preserve">FP     148  </t>
  </si>
  <si>
    <t xml:space="preserve">FP     149  </t>
  </si>
  <si>
    <t xml:space="preserve">FP     150  </t>
  </si>
  <si>
    <t xml:space="preserve">FP     151  </t>
  </si>
  <si>
    <t xml:space="preserve">FP     152  </t>
  </si>
  <si>
    <t xml:space="preserve">FP     153  </t>
  </si>
  <si>
    <t xml:space="preserve">FP     154  </t>
  </si>
  <si>
    <t xml:space="preserve">FP     155  </t>
  </si>
  <si>
    <t xml:space="preserve">FP     156  </t>
  </si>
  <si>
    <t xml:space="preserve">FP     157  </t>
  </si>
  <si>
    <t xml:space="preserve">FP     158  </t>
  </si>
  <si>
    <t xml:space="preserve">FR      68  </t>
  </si>
  <si>
    <t xml:space="preserve">FR      69  </t>
  </si>
  <si>
    <t xml:space="preserve">FR      70  </t>
  </si>
  <si>
    <t xml:space="preserve">FR      71  </t>
  </si>
  <si>
    <t xml:space="preserve">FR      72  </t>
  </si>
  <si>
    <t xml:space="preserve">FR      73  </t>
  </si>
  <si>
    <t xml:space="preserve">CRISTINA SONIA GARNICA QUISPE                     </t>
  </si>
  <si>
    <t xml:space="preserve">FR      74  </t>
  </si>
  <si>
    <t xml:space="preserve">FR      75  </t>
  </si>
  <si>
    <t xml:space="preserve">FR      76  </t>
  </si>
  <si>
    <t xml:space="preserve">FR      77  </t>
  </si>
  <si>
    <t xml:space="preserve">FR      78  </t>
  </si>
  <si>
    <t xml:space="preserve">FR      79  </t>
  </si>
  <si>
    <t xml:space="preserve">FR      80  </t>
  </si>
  <si>
    <t xml:space="preserve">FR      81  </t>
  </si>
  <si>
    <t xml:space="preserve">FR      82  </t>
  </si>
  <si>
    <t xml:space="preserve">FR      83  </t>
  </si>
  <si>
    <t xml:space="preserve">FR      84  </t>
  </si>
  <si>
    <t xml:space="preserve">EMPRESA MULTIDISCIPLINARIA REN-MAX S.R.L          </t>
  </si>
  <si>
    <t xml:space="preserve">COMIJOR LTDA.                                     </t>
  </si>
  <si>
    <t xml:space="preserve">FV      19  </t>
  </si>
  <si>
    <t xml:space="preserve">FV      20  </t>
  </si>
  <si>
    <t xml:space="preserve">FP     794  </t>
  </si>
  <si>
    <t xml:space="preserve">FP     795  </t>
  </si>
  <si>
    <t xml:space="preserve">FP     796  </t>
  </si>
  <si>
    <t xml:space="preserve">GROUPSAA S.R.L.                                   </t>
  </si>
  <si>
    <t xml:space="preserve">FP     797  </t>
  </si>
  <si>
    <t xml:space="preserve">FP     798  </t>
  </si>
  <si>
    <t xml:space="preserve">FP     799  </t>
  </si>
  <si>
    <t xml:space="preserve">FP     800  </t>
  </si>
  <si>
    <t xml:space="preserve">FP     801  </t>
  </si>
  <si>
    <t xml:space="preserve">AUTORED S.R.L                                     </t>
  </si>
  <si>
    <t xml:space="preserve">FP     802  </t>
  </si>
  <si>
    <t xml:space="preserve">CONCORDIA S.A. EMPRESA CONSTRUCTORA               </t>
  </si>
  <si>
    <t xml:space="preserve">FP     803  </t>
  </si>
  <si>
    <t xml:space="preserve">FP     804  </t>
  </si>
  <si>
    <t xml:space="preserve">LA BOLIVIANA DE SEG.Y REASEG. S.A                 </t>
  </si>
  <si>
    <t xml:space="preserve">FP     805  </t>
  </si>
  <si>
    <t xml:space="preserve">GOBIERNO AUTONOMO MUNICIPAL DE SORATA             </t>
  </si>
  <si>
    <t xml:space="preserve">FP     806  </t>
  </si>
  <si>
    <t xml:space="preserve">FP     807  </t>
  </si>
  <si>
    <t xml:space="preserve">FP     808  </t>
  </si>
  <si>
    <t xml:space="preserve">FP     809  </t>
  </si>
  <si>
    <t xml:space="preserve">FP     810  </t>
  </si>
  <si>
    <t xml:space="preserve">FP     811  </t>
  </si>
  <si>
    <t xml:space="preserve">UNIBIENES SEG. Y REASEG. PATRIMONIALES            </t>
  </si>
  <si>
    <t xml:space="preserve">FP     812  </t>
  </si>
  <si>
    <t xml:space="preserve">FP     813  </t>
  </si>
  <si>
    <t xml:space="preserve">FP     814  </t>
  </si>
  <si>
    <t xml:space="preserve">FP     815  </t>
  </si>
  <si>
    <t xml:space="preserve">FP     816  </t>
  </si>
  <si>
    <t xml:space="preserve">FP     817  </t>
  </si>
  <si>
    <t xml:space="preserve">FP     818  </t>
  </si>
  <si>
    <t xml:space="preserve">FP     819  </t>
  </si>
  <si>
    <t xml:space="preserve">FP     820  </t>
  </si>
  <si>
    <t xml:space="preserve">FP     821  </t>
  </si>
  <si>
    <t xml:space="preserve">FP     822  </t>
  </si>
  <si>
    <t xml:space="preserve">FP     823  </t>
  </si>
  <si>
    <t xml:space="preserve">FP     824  </t>
  </si>
  <si>
    <t xml:space="preserve">FP     825  </t>
  </si>
  <si>
    <t xml:space="preserve">FP     826  </t>
  </si>
  <si>
    <t xml:space="preserve">FP     827  </t>
  </si>
  <si>
    <t xml:space="preserve">FP     828  </t>
  </si>
  <si>
    <t xml:space="preserve">FP     829  </t>
  </si>
  <si>
    <t xml:space="preserve">FP     830  </t>
  </si>
  <si>
    <t xml:space="preserve">FP     831  </t>
  </si>
  <si>
    <t xml:space="preserve">ECEBOL                                            </t>
  </si>
  <si>
    <t xml:space="preserve">FP     832  </t>
  </si>
  <si>
    <t xml:space="preserve">FP     833  </t>
  </si>
  <si>
    <t xml:space="preserve">FP     834  </t>
  </si>
  <si>
    <t xml:space="preserve">JORGE TABORGA                                     </t>
  </si>
  <si>
    <t xml:space="preserve">FP     835  </t>
  </si>
  <si>
    <t xml:space="preserve">FP     836  </t>
  </si>
  <si>
    <t xml:space="preserve">FP     837  </t>
  </si>
  <si>
    <t xml:space="preserve">FP     838  </t>
  </si>
  <si>
    <t xml:space="preserve">RICHARD BORIS CEDEÑO CATACORA                     </t>
  </si>
  <si>
    <t xml:space="preserve">FP     839  </t>
  </si>
  <si>
    <t xml:space="preserve">FP     840  </t>
  </si>
  <si>
    <t xml:space="preserve">FP     841  </t>
  </si>
  <si>
    <t xml:space="preserve">FP     842  </t>
  </si>
  <si>
    <t xml:space="preserve">FP     843  </t>
  </si>
  <si>
    <t xml:space="preserve">FP     844  </t>
  </si>
  <si>
    <t xml:space="preserve">FP     845  </t>
  </si>
  <si>
    <t xml:space="preserve">FP     846  </t>
  </si>
  <si>
    <t xml:space="preserve">FP     847  </t>
  </si>
  <si>
    <t xml:space="preserve">FP     848  </t>
  </si>
  <si>
    <t xml:space="preserve">FP     849  </t>
  </si>
  <si>
    <t xml:space="preserve">FP     850  </t>
  </si>
  <si>
    <t xml:space="preserve">FP     851  </t>
  </si>
  <si>
    <t xml:space="preserve">FP     852  </t>
  </si>
  <si>
    <t xml:space="preserve">FP     853  </t>
  </si>
  <si>
    <t xml:space="preserve">FP     854  </t>
  </si>
  <si>
    <t xml:space="preserve">FP     855  </t>
  </si>
  <si>
    <t xml:space="preserve">FP     856  </t>
  </si>
  <si>
    <t xml:space="preserve">FP     857  </t>
  </si>
  <si>
    <t xml:space="preserve">SOCIEDAD ANONIMA DE OBRAS Y SERVICIOS             </t>
  </si>
  <si>
    <t xml:space="preserve">FP     858  </t>
  </si>
  <si>
    <t xml:space="preserve">FP     859  </t>
  </si>
  <si>
    <t xml:space="preserve">FP     860  </t>
  </si>
  <si>
    <t xml:space="preserve">FP     861  </t>
  </si>
  <si>
    <t xml:space="preserve">FP     862  </t>
  </si>
  <si>
    <t xml:space="preserve">FP     863  </t>
  </si>
  <si>
    <t xml:space="preserve">FP     864  </t>
  </si>
  <si>
    <t xml:space="preserve">FP     865  </t>
  </si>
  <si>
    <t xml:space="preserve">FP     866  </t>
  </si>
  <si>
    <t xml:space="preserve">FP     867  </t>
  </si>
  <si>
    <t xml:space="preserve">FP     868  </t>
  </si>
  <si>
    <t xml:space="preserve">FP     869  </t>
  </si>
  <si>
    <t xml:space="preserve">FP     870  </t>
  </si>
  <si>
    <t xml:space="preserve">FP     871  </t>
  </si>
  <si>
    <t xml:space="preserve">FP     872  </t>
  </si>
  <si>
    <t xml:space="preserve">BANCO MERCANTIL SANTA CRUZ S.A.                   </t>
  </si>
  <si>
    <t xml:space="preserve">FP     914  </t>
  </si>
  <si>
    <t xml:space="preserve">FP     915  </t>
  </si>
  <si>
    <t xml:space="preserve">FP     916  </t>
  </si>
  <si>
    <t xml:space="preserve">FP     917  </t>
  </si>
  <si>
    <t xml:space="preserve">FP     918  </t>
  </si>
  <si>
    <t xml:space="preserve">FP     919  </t>
  </si>
  <si>
    <t xml:space="preserve">FP     920  </t>
  </si>
  <si>
    <t xml:space="preserve">FP     921  </t>
  </si>
  <si>
    <t xml:space="preserve">FP     922  </t>
  </si>
  <si>
    <t xml:space="preserve">FP     923  </t>
  </si>
  <si>
    <t xml:space="preserve">FP     924  </t>
  </si>
  <si>
    <t xml:space="preserve">FP     925  </t>
  </si>
  <si>
    <t xml:space="preserve">FP     926  </t>
  </si>
  <si>
    <t xml:space="preserve">FP     927  </t>
  </si>
  <si>
    <t xml:space="preserve">FP     928  </t>
  </si>
  <si>
    <t xml:space="preserve">FP     929  </t>
  </si>
  <si>
    <t xml:space="preserve">FP     930  </t>
  </si>
  <si>
    <t xml:space="preserve">FP     931  </t>
  </si>
  <si>
    <t xml:space="preserve">FP     932  </t>
  </si>
  <si>
    <t xml:space="preserve">FP     933  </t>
  </si>
  <si>
    <t xml:space="preserve">FP     934  </t>
  </si>
  <si>
    <t xml:space="preserve">FP     935  </t>
  </si>
  <si>
    <t xml:space="preserve">FP     936  </t>
  </si>
  <si>
    <t xml:space="preserve">FP     937  </t>
  </si>
  <si>
    <t xml:space="preserve">FP     938  </t>
  </si>
  <si>
    <t xml:space="preserve">FP     939  </t>
  </si>
  <si>
    <t xml:space="preserve">FP     940  </t>
  </si>
  <si>
    <t xml:space="preserve">LAIHUI WANG                                       </t>
  </si>
  <si>
    <t xml:space="preserve">FP     941  </t>
  </si>
  <si>
    <t xml:space="preserve">FP     942  </t>
  </si>
  <si>
    <t xml:space="preserve">FP     943  </t>
  </si>
  <si>
    <t xml:space="preserve">FP     944  </t>
  </si>
  <si>
    <t xml:space="preserve">FP     945  </t>
  </si>
  <si>
    <t xml:space="preserve">FP     946  </t>
  </si>
  <si>
    <t xml:space="preserve">FP     947  </t>
  </si>
  <si>
    <t xml:space="preserve">FP     948  </t>
  </si>
  <si>
    <t xml:space="preserve">FP     949  </t>
  </si>
  <si>
    <t xml:space="preserve">FP     950  </t>
  </si>
  <si>
    <t xml:space="preserve">FP     951  </t>
  </si>
  <si>
    <t xml:space="preserve">FP     952  </t>
  </si>
  <si>
    <t xml:space="preserve">FP     953  </t>
  </si>
  <si>
    <t xml:space="preserve">FP     954  </t>
  </si>
  <si>
    <t xml:space="preserve">FP     955  </t>
  </si>
  <si>
    <t xml:space="preserve">FP     956  </t>
  </si>
  <si>
    <t xml:space="preserve">FP     957  </t>
  </si>
  <si>
    <t xml:space="preserve">FP     958  </t>
  </si>
  <si>
    <t xml:space="preserve">FP     959  </t>
  </si>
  <si>
    <t xml:space="preserve">FP     960  </t>
  </si>
  <si>
    <t xml:space="preserve">FP     961  </t>
  </si>
  <si>
    <t xml:space="preserve">PROCESADORA JACHA KOLLO S.R.L.                    </t>
  </si>
  <si>
    <t xml:space="preserve">FP     962  </t>
  </si>
  <si>
    <t xml:space="preserve">FP     963  </t>
  </si>
  <si>
    <t xml:space="preserve">FP     964  </t>
  </si>
  <si>
    <t xml:space="preserve">FP     965  </t>
  </si>
  <si>
    <t xml:space="preserve">FP     966  </t>
  </si>
  <si>
    <t xml:space="preserve">FP     967  </t>
  </si>
  <si>
    <t xml:space="preserve">FP     968  </t>
  </si>
  <si>
    <t xml:space="preserve">FP     969  </t>
  </si>
  <si>
    <t xml:space="preserve">FP     970  </t>
  </si>
  <si>
    <t xml:space="preserve">FP     971  </t>
  </si>
  <si>
    <t xml:space="preserve">FP     972  </t>
  </si>
  <si>
    <t xml:space="preserve">FP     973  </t>
  </si>
  <si>
    <t xml:space="preserve">FP     974  </t>
  </si>
  <si>
    <t xml:space="preserve">FP     975  </t>
  </si>
  <si>
    <t xml:space="preserve">FP     976  </t>
  </si>
  <si>
    <t xml:space="preserve">FP     977  </t>
  </si>
  <si>
    <t xml:space="preserve">FP     978  </t>
  </si>
  <si>
    <t xml:space="preserve">FP     979  </t>
  </si>
  <si>
    <t xml:space="preserve">FP     980  </t>
  </si>
  <si>
    <t xml:space="preserve">FP     981  </t>
  </si>
  <si>
    <t xml:space="preserve">FP     982  </t>
  </si>
  <si>
    <t xml:space="preserve">FP     983  </t>
  </si>
  <si>
    <t xml:space="preserve">FP     984  </t>
  </si>
  <si>
    <t xml:space="preserve">FP     985  </t>
  </si>
  <si>
    <t xml:space="preserve">FP     986  </t>
  </si>
  <si>
    <t xml:space="preserve">FP     987  </t>
  </si>
  <si>
    <t xml:space="preserve">FP     988  </t>
  </si>
  <si>
    <t xml:space="preserve">FP     989  </t>
  </si>
  <si>
    <t xml:space="preserve">FP     990  </t>
  </si>
  <si>
    <t xml:space="preserve">FP     991  </t>
  </si>
  <si>
    <t xml:space="preserve">FP     992  </t>
  </si>
  <si>
    <t xml:space="preserve">FP     993  </t>
  </si>
  <si>
    <t xml:space="preserve">FP     994  </t>
  </si>
  <si>
    <t xml:space="preserve">FP     995  </t>
  </si>
  <si>
    <t xml:space="preserve">FP     996  </t>
  </si>
  <si>
    <t xml:space="preserve">FP     997  </t>
  </si>
  <si>
    <t xml:space="preserve">FP     998  </t>
  </si>
  <si>
    <t xml:space="preserve">FP     999  </t>
  </si>
  <si>
    <t xml:space="preserve">FP    1000  </t>
  </si>
  <si>
    <t xml:space="preserve">FP    1001  </t>
  </si>
  <si>
    <t xml:space="preserve">FP    1002  </t>
  </si>
  <si>
    <t xml:space="preserve">FP    1003  </t>
  </si>
  <si>
    <t xml:space="preserve">FP    1004  </t>
  </si>
  <si>
    <t xml:space="preserve">FP    1005  </t>
  </si>
  <si>
    <t xml:space="preserve">FP    1006  </t>
  </si>
  <si>
    <t xml:space="preserve">FP    1007  </t>
  </si>
  <si>
    <t xml:space="preserve">FP    1008  </t>
  </si>
  <si>
    <t xml:space="preserve">FP    1009  </t>
  </si>
  <si>
    <t xml:space="preserve">FP    1010  </t>
  </si>
  <si>
    <t xml:space="preserve">FP    1011  </t>
  </si>
  <si>
    <t xml:space="preserve">FP    1012  </t>
  </si>
  <si>
    <t xml:space="preserve">FP    1013  </t>
  </si>
  <si>
    <t xml:space="preserve">DENIS ADHEMAR PATI ACARAPI                        </t>
  </si>
  <si>
    <t xml:space="preserve">FP    1014  </t>
  </si>
  <si>
    <t xml:space="preserve">FP    1015  </t>
  </si>
  <si>
    <t xml:space="preserve">RALP COMPAÑIA MINERA S.R.L.                       </t>
  </si>
  <si>
    <t xml:space="preserve">SANDER ALCAZAR PINEDO                             </t>
  </si>
  <si>
    <t xml:space="preserve">JULIO LAZARO MENDOZA GUTIERREZ                    </t>
  </si>
  <si>
    <t xml:space="preserve">MIRKO ROMERO                                      </t>
  </si>
  <si>
    <t xml:space="preserve">BANCO SOLIDARIO S.A.                              </t>
  </si>
  <si>
    <t xml:space="preserve">AJAM                                              </t>
  </si>
  <si>
    <t xml:space="preserve">PAN AMERICAN SILVER BOLIVIA S.A.                  </t>
  </si>
  <si>
    <t xml:space="preserve">CADEB S.A.                                        </t>
  </si>
  <si>
    <t xml:space="preserve">SERTERO S.R.L.                                    </t>
  </si>
  <si>
    <t xml:space="preserve">WENDY TINTA TINTAYA                               </t>
  </si>
  <si>
    <t xml:space="preserve"> CHUQUIMIA ALTAMIRANO                             </t>
  </si>
  <si>
    <t xml:space="preserve">IMPORTACIONES "ANGOLA CAMPOS"                     </t>
  </si>
  <si>
    <t xml:space="preserve">GROVER P. MARCA KANTUTA                           </t>
  </si>
  <si>
    <t xml:space="preserve">GLORIA JIMENA  MAMANI MAMANI                      </t>
  </si>
  <si>
    <t xml:space="preserve">ASCENCIO COROMI                                   </t>
  </si>
  <si>
    <t xml:space="preserve">MARCO ANTONIO TELLERIA                            </t>
  </si>
  <si>
    <t xml:space="preserve">C.M.V.  S.A.                                      </t>
  </si>
  <si>
    <t xml:space="preserve">FR     507  </t>
  </si>
  <si>
    <t xml:space="preserve">FR     508  </t>
  </si>
  <si>
    <t xml:space="preserve">FR     509  </t>
  </si>
  <si>
    <t xml:space="preserve">FR     510  </t>
  </si>
  <si>
    <t xml:space="preserve">FR     511  </t>
  </si>
  <si>
    <t xml:space="preserve">FR     512  </t>
  </si>
  <si>
    <t xml:space="preserve">FR     513  </t>
  </si>
  <si>
    <t xml:space="preserve">FR     514  </t>
  </si>
  <si>
    <t xml:space="preserve">FR     515  </t>
  </si>
  <si>
    <t xml:space="preserve">FR     516  </t>
  </si>
  <si>
    <t xml:space="preserve">FR     517  </t>
  </si>
  <si>
    <t xml:space="preserve">FR     518  </t>
  </si>
  <si>
    <t xml:space="preserve">FR     519  </t>
  </si>
  <si>
    <t xml:space="preserve">FR     520  </t>
  </si>
  <si>
    <t xml:space="preserve">MINERA SAN CRISTOBAL S.A.                         </t>
  </si>
  <si>
    <t xml:space="preserve">FR     521  </t>
  </si>
  <si>
    <t xml:space="preserve">FR     522  </t>
  </si>
  <si>
    <t xml:space="preserve">FR     523  </t>
  </si>
  <si>
    <t xml:space="preserve">FR     524  </t>
  </si>
  <si>
    <t xml:space="preserve">FR     525  </t>
  </si>
  <si>
    <t xml:space="preserve">FR     526  </t>
  </si>
  <si>
    <t xml:space="preserve">FR     527  </t>
  </si>
  <si>
    <t xml:space="preserve">RENE ALIAGA UGARTE                                </t>
  </si>
  <si>
    <t xml:space="preserve">FR     528  </t>
  </si>
  <si>
    <t xml:space="preserve">FR     529  </t>
  </si>
  <si>
    <t xml:space="preserve">ARMINDA POMA                                      </t>
  </si>
  <si>
    <t xml:space="preserve">FR     530  </t>
  </si>
  <si>
    <t xml:space="preserve">FR     531  </t>
  </si>
  <si>
    <t xml:space="preserve">FR     532  </t>
  </si>
  <si>
    <t xml:space="preserve">FR     533  </t>
  </si>
  <si>
    <t xml:space="preserve">FR     534  </t>
  </si>
  <si>
    <t xml:space="preserve">RUTH ERCILIA HUANCA PRIETO                        </t>
  </si>
  <si>
    <t xml:space="preserve">LE CAR S.R.L.                                     </t>
  </si>
  <si>
    <t xml:space="preserve">WILLY DAVID LIMACHI MAMANI                        </t>
  </si>
  <si>
    <t xml:space="preserve">GOB. AUT. DEPARTAMENTAL DE LA PAZ                 </t>
  </si>
  <si>
    <t xml:space="preserve">MARTIN ARANA MACHICADO                            </t>
  </si>
  <si>
    <t xml:space="preserve">COMPAÑIA MINERA TIWANACU S.A.                     </t>
  </si>
  <si>
    <t xml:space="preserve">MARY GABRIELA SANCHEZ FACIO                       </t>
  </si>
  <si>
    <t xml:space="preserve">FP     164  </t>
  </si>
  <si>
    <t xml:space="preserve">FP     165  </t>
  </si>
  <si>
    <t xml:space="preserve">FP     166  </t>
  </si>
  <si>
    <t xml:space="preserve">FP     167  </t>
  </si>
  <si>
    <t xml:space="preserve">FP     168  </t>
  </si>
  <si>
    <t xml:space="preserve">FP     169  </t>
  </si>
  <si>
    <t xml:space="preserve">DISTRIBUIDORA DE ELECTRICIDAD ENDE DE OR          </t>
  </si>
  <si>
    <t xml:space="preserve">FP     170  </t>
  </si>
  <si>
    <t xml:space="preserve">FP     171  </t>
  </si>
  <si>
    <t xml:space="preserve">FP     172  </t>
  </si>
  <si>
    <t xml:space="preserve">LA BOLIVIANA CIACRUZ DE SEGUROS Y REASEG          </t>
  </si>
  <si>
    <t xml:space="preserve">FP     173  </t>
  </si>
  <si>
    <t xml:space="preserve">FP     174  </t>
  </si>
  <si>
    <t xml:space="preserve">FP     175  </t>
  </si>
  <si>
    <t xml:space="preserve">FP     176  </t>
  </si>
  <si>
    <t xml:space="preserve">FP     177  </t>
  </si>
  <si>
    <t xml:space="preserve">FP     178  </t>
  </si>
  <si>
    <t xml:space="preserve">FP     179  </t>
  </si>
  <si>
    <t xml:space="preserve">FP     180  </t>
  </si>
  <si>
    <t xml:space="preserve">FP     181  </t>
  </si>
  <si>
    <t xml:space="preserve">FP     182  </t>
  </si>
  <si>
    <t xml:space="preserve">FP     183  </t>
  </si>
  <si>
    <t xml:space="preserve">FP     184  </t>
  </si>
  <si>
    <t xml:space="preserve">BISA SEGUROS Y REASEGUROS S.A                     </t>
  </si>
  <si>
    <t xml:space="preserve">FR      50  </t>
  </si>
  <si>
    <t xml:space="preserve">FR      51  </t>
  </si>
  <si>
    <t xml:space="preserve">FR      52  </t>
  </si>
  <si>
    <t xml:space="preserve">NADIA EVELIN SANABRIA VEIZAGA                     </t>
  </si>
  <si>
    <t xml:space="preserve">FR      53  </t>
  </si>
  <si>
    <t xml:space="preserve">FR      54  </t>
  </si>
  <si>
    <t xml:space="preserve">FR      55  </t>
  </si>
  <si>
    <t xml:space="preserve">FV      27  </t>
  </si>
  <si>
    <t xml:space="preserve">MARIO ISNADO CARI                                 </t>
  </si>
  <si>
    <t xml:space="preserve">FP     208  </t>
  </si>
  <si>
    <t xml:space="preserve">FP     209  </t>
  </si>
  <si>
    <t xml:space="preserve">FP     210  </t>
  </si>
  <si>
    <t xml:space="preserve">FP     211  </t>
  </si>
  <si>
    <t xml:space="preserve">FP     212  </t>
  </si>
  <si>
    <t xml:space="preserve">FP     213  </t>
  </si>
  <si>
    <t xml:space="preserve">FP     214  </t>
  </si>
  <si>
    <t xml:space="preserve">FP     215  </t>
  </si>
  <si>
    <t xml:space="preserve">FP     216  </t>
  </si>
  <si>
    <t xml:space="preserve">FP     217  </t>
  </si>
  <si>
    <t xml:space="preserve">FP     218  </t>
  </si>
  <si>
    <t xml:space="preserve">INDUCARNE S.R.L.                                  </t>
  </si>
  <si>
    <t xml:space="preserve">ROLANDO CASTO NOVILLO LAFUENTE                    </t>
  </si>
  <si>
    <t xml:space="preserve">CRUZTEL S.R.L.                                    </t>
  </si>
  <si>
    <t xml:space="preserve">FP     219  </t>
  </si>
  <si>
    <t xml:space="preserve">FP     220  </t>
  </si>
  <si>
    <t xml:space="preserve">FP     221  </t>
  </si>
  <si>
    <t xml:space="preserve">FR      13  </t>
  </si>
  <si>
    <t xml:space="preserve">WILLIAM OJEDA KUNO                                </t>
  </si>
  <si>
    <t xml:space="preserve">FP      61  </t>
  </si>
  <si>
    <t xml:space="preserve">FP      62  </t>
  </si>
  <si>
    <t xml:space="preserve">FP      63  </t>
  </si>
  <si>
    <t xml:space="preserve">FP      64  </t>
  </si>
  <si>
    <t xml:space="preserve">DANISKA E. IMAÑA ZEGARRA                          </t>
  </si>
  <si>
    <t xml:space="preserve">FP      65  </t>
  </si>
  <si>
    <t xml:space="preserve">FP      66  </t>
  </si>
  <si>
    <t xml:space="preserve">MIJHAIL CUEVAS GOMEZ                              </t>
  </si>
  <si>
    <t xml:space="preserve">CARLOS CHOQUE                                     </t>
  </si>
  <si>
    <t xml:space="preserve"> ROMEL CABRERA PERALTA                            </t>
  </si>
  <si>
    <t xml:space="preserve">FV      81  </t>
  </si>
  <si>
    <t xml:space="preserve">FV      82  </t>
  </si>
  <si>
    <t xml:space="preserve">FARMACORP  S.A.                                   </t>
  </si>
  <si>
    <t xml:space="preserve">MADISA                                            </t>
  </si>
  <si>
    <t xml:space="preserve">MERCANTIL LEON SRL.                               </t>
  </si>
  <si>
    <t xml:space="preserve">CONVISA                                           </t>
  </si>
  <si>
    <t xml:space="preserve">SIMSA                                             </t>
  </si>
  <si>
    <t xml:space="preserve">LA BOLIVIANA CIARUZ DE SEG. Y REASEG. S.          </t>
  </si>
  <si>
    <t xml:space="preserve">DIT GROUP S.R.L.                                  </t>
  </si>
  <si>
    <t xml:space="preserve">EDWIN CUSI TICONA                                 </t>
  </si>
  <si>
    <t xml:space="preserve">JACINTO COLQUE PINTO                              </t>
  </si>
  <si>
    <t xml:space="preserve">CESAR POMACUSI VILLCA                             </t>
  </si>
  <si>
    <t xml:space="preserve">THE WONDER PASICO S.R.L.                          </t>
  </si>
  <si>
    <t xml:space="preserve">MARCOS QUISPE RAMOS                               </t>
  </si>
  <si>
    <t xml:space="preserve">HERNAN RAMOS AYMA                                 </t>
  </si>
  <si>
    <t xml:space="preserve">MARIO PAUCARA PAJARITO                            </t>
  </si>
  <si>
    <t xml:space="preserve">FERNANDO ALANES JUSTINIANO                        </t>
  </si>
  <si>
    <t xml:space="preserve">ELOY ROBERTH QUISPE PILLCO                        </t>
  </si>
  <si>
    <t xml:space="preserve">FP     792  </t>
  </si>
  <si>
    <t xml:space="preserve">FP     793  </t>
  </si>
  <si>
    <t xml:space="preserve">HERNAN RAMIRO SUYO LARUTA                         </t>
  </si>
  <si>
    <t xml:space="preserve">BENJAMIN FELIX MENACHO CHOQUE                     </t>
  </si>
  <si>
    <t xml:space="preserve">LUIS JAVIER GUZMAN SUXO                           </t>
  </si>
  <si>
    <t xml:space="preserve">ESMICAL S.A.                                      </t>
  </si>
  <si>
    <t xml:space="preserve">PAOLA MEDRANO PACHECO                             </t>
  </si>
  <si>
    <t xml:space="preserve">EMPRESA CONSTRUCTORA MOSCOSO                      </t>
  </si>
  <si>
    <t xml:space="preserve">WILSON MARQUEZ MAMANI                             </t>
  </si>
  <si>
    <t xml:space="preserve">ONG CIPCA                                         </t>
  </si>
  <si>
    <t xml:space="preserve">VIACAUCHO S.R.L.                                  </t>
  </si>
  <si>
    <t xml:space="preserve">ROLO MAMANI AQUISE                                </t>
  </si>
  <si>
    <t xml:space="preserve">JUDITH ASCARRUNZ PALOMBO                          </t>
  </si>
  <si>
    <t xml:space="preserve">TONKAMION S.R.L.                                  </t>
  </si>
  <si>
    <t xml:space="preserve">ROGELIO PALABRA CONDORI                           </t>
  </si>
  <si>
    <t xml:space="preserve">AGAPITO MAMANI MAMANI                             </t>
  </si>
  <si>
    <t xml:space="preserve">GERMAN ORIHUELA                                   </t>
  </si>
  <si>
    <t xml:space="preserve">LUIS FELIPE BECERRA SANCHEZ                       </t>
  </si>
  <si>
    <t xml:space="preserve">MARCOS REA HURTADO                                </t>
  </si>
  <si>
    <t xml:space="preserve">ZUAR ABNER ARTEAGA DORADO                         </t>
  </si>
  <si>
    <t xml:space="preserve">ROBERTO MARIO PARRAGUEZ CIFUENTES                 </t>
  </si>
  <si>
    <t xml:space="preserve">LUIS SALAS VALLEJOS                               </t>
  </si>
  <si>
    <t xml:space="preserve">FR     117  </t>
  </si>
  <si>
    <t xml:space="preserve">FR     118  </t>
  </si>
  <si>
    <t xml:space="preserve">FR     119  </t>
  </si>
  <si>
    <t xml:space="preserve">FR     120  </t>
  </si>
  <si>
    <t xml:space="preserve">FR     121  </t>
  </si>
  <si>
    <t xml:space="preserve">FR     122  </t>
  </si>
  <si>
    <t xml:space="preserve">FR     123  </t>
  </si>
  <si>
    <t xml:space="preserve">FR     124  </t>
  </si>
  <si>
    <t xml:space="preserve">FR     125  </t>
  </si>
  <si>
    <t xml:space="preserve">LEONARDO EGUEZ                                    </t>
  </si>
  <si>
    <t xml:space="preserve">FV      79  </t>
  </si>
  <si>
    <t xml:space="preserve">FV      80  </t>
  </si>
  <si>
    <t xml:space="preserve">ALBERTH E. HOYOS SALVATIERRA                      </t>
  </si>
  <si>
    <t xml:space="preserve">FV     112  </t>
  </si>
  <si>
    <t xml:space="preserve">JUAN ALVARO BARZOLA MARTINEZ                      </t>
  </si>
  <si>
    <t xml:space="preserve">FV     113  </t>
  </si>
  <si>
    <t xml:space="preserve">FV     114  </t>
  </si>
  <si>
    <t xml:space="preserve">FV     115  </t>
  </si>
  <si>
    <t xml:space="preserve">YPFB ANDINA  S.A.                                 </t>
  </si>
  <si>
    <t xml:space="preserve">LA BOLIVIANA CIACRUZ DE SEG.Y REASEG. SA          </t>
  </si>
  <si>
    <t xml:space="preserve">REPSOL E&amp;P BOLIVIA S.A.                           </t>
  </si>
  <si>
    <t xml:space="preserve">COPERAGRO S.R.L.                                  </t>
  </si>
  <si>
    <t xml:space="preserve">FP    1392  </t>
  </si>
  <si>
    <t xml:space="preserve">FP    1393  </t>
  </si>
  <si>
    <t xml:space="preserve">LENYN GABRIEL OROSCO VARGAS                       </t>
  </si>
  <si>
    <t xml:space="preserve">FP    1394  </t>
  </si>
  <si>
    <t xml:space="preserve">AGRIPAC BOLIVIANA AGROINDUSTRIAL S.A.             </t>
  </si>
  <si>
    <t xml:space="preserve">FP    1395  </t>
  </si>
  <si>
    <t xml:space="preserve">FP    1396  </t>
  </si>
  <si>
    <t xml:space="preserve">FP    1397  </t>
  </si>
  <si>
    <t xml:space="preserve">FP    1398  </t>
  </si>
  <si>
    <t xml:space="preserve">FP    1399  </t>
  </si>
  <si>
    <t xml:space="preserve">FP    1400  </t>
  </si>
  <si>
    <t xml:space="preserve">FP    1401  </t>
  </si>
  <si>
    <t xml:space="preserve">FP    1402  </t>
  </si>
  <si>
    <t xml:space="preserve">FP    1403  </t>
  </si>
  <si>
    <t xml:space="preserve">FP    1404  </t>
  </si>
  <si>
    <t xml:space="preserve">FP    1405  </t>
  </si>
  <si>
    <t xml:space="preserve">FP    1406  </t>
  </si>
  <si>
    <t xml:space="preserve">FP    1407  </t>
  </si>
  <si>
    <t xml:space="preserve">FP    1408  </t>
  </si>
  <si>
    <t xml:space="preserve">FP    1409  </t>
  </si>
  <si>
    <t xml:space="preserve">FP    1410  </t>
  </si>
  <si>
    <t xml:space="preserve">FP    1411  </t>
  </si>
  <si>
    <t xml:space="preserve">FP    1412  </t>
  </si>
  <si>
    <t xml:space="preserve">FP    1413  </t>
  </si>
  <si>
    <t xml:space="preserve">FP    1414  </t>
  </si>
  <si>
    <t xml:space="preserve">FP    1415  </t>
  </si>
  <si>
    <t xml:space="preserve">FP    1416  </t>
  </si>
  <si>
    <t xml:space="preserve">FP    1417  </t>
  </si>
  <si>
    <t xml:space="preserve">FP    1418  </t>
  </si>
  <si>
    <t xml:space="preserve">FP    1419  </t>
  </si>
  <si>
    <t xml:space="preserve">FP    1420  </t>
  </si>
  <si>
    <t xml:space="preserve">FP    1421  </t>
  </si>
  <si>
    <t xml:space="preserve">FP    1422  </t>
  </si>
  <si>
    <t xml:space="preserve">FP    1423  </t>
  </si>
  <si>
    <t xml:space="preserve">FP    1424  </t>
  </si>
  <si>
    <t xml:space="preserve">FP    1425  </t>
  </si>
  <si>
    <t xml:space="preserve">FP    1426  </t>
  </si>
  <si>
    <t xml:space="preserve">FP    1427  </t>
  </si>
  <si>
    <t xml:space="preserve">FP    1428  </t>
  </si>
  <si>
    <t xml:space="preserve">FP    1429  </t>
  </si>
  <si>
    <t xml:space="preserve">FP    1430  </t>
  </si>
  <si>
    <t xml:space="preserve">FP    1431  </t>
  </si>
  <si>
    <t xml:space="preserve">FP    1432  </t>
  </si>
  <si>
    <t xml:space="preserve">FP    1433  </t>
  </si>
  <si>
    <t xml:space="preserve">FP    1434  </t>
  </si>
  <si>
    <t xml:space="preserve">FP    1435  </t>
  </si>
  <si>
    <t xml:space="preserve">FP    1436  </t>
  </si>
  <si>
    <t xml:space="preserve">FP    1437  </t>
  </si>
  <si>
    <t xml:space="preserve">FP    1438  </t>
  </si>
  <si>
    <t xml:space="preserve">FP    1439  </t>
  </si>
  <si>
    <t xml:space="preserve">FP    1440  </t>
  </si>
  <si>
    <t xml:space="preserve">FP    1441  </t>
  </si>
  <si>
    <t xml:space="preserve">FP    1442  </t>
  </si>
  <si>
    <t xml:space="preserve">FP    1443  </t>
  </si>
  <si>
    <t xml:space="preserve">FP    1444  </t>
  </si>
  <si>
    <t xml:space="preserve">DATATEL S.R.L.                                    </t>
  </si>
  <si>
    <t xml:space="preserve">FP    1445  </t>
  </si>
  <si>
    <t xml:space="preserve">FP    1446  </t>
  </si>
  <si>
    <t xml:space="preserve">FP    1447  </t>
  </si>
  <si>
    <t xml:space="preserve">FP    1448  </t>
  </si>
  <si>
    <t xml:space="preserve">FP    1449  </t>
  </si>
  <si>
    <t xml:space="preserve">FP    1450  </t>
  </si>
  <si>
    <t xml:space="preserve">FP    1451  </t>
  </si>
  <si>
    <t xml:space="preserve">FP    1452  </t>
  </si>
  <si>
    <t xml:space="preserve">FP    1453  </t>
  </si>
  <si>
    <t xml:space="preserve">FP    1454  </t>
  </si>
  <si>
    <t xml:space="preserve">FP    1455  </t>
  </si>
  <si>
    <t xml:space="preserve">FP    1456  </t>
  </si>
  <si>
    <t xml:space="preserve">FP    1457  </t>
  </si>
  <si>
    <t xml:space="preserve">FP    1458  </t>
  </si>
  <si>
    <t xml:space="preserve">FP    1459  </t>
  </si>
  <si>
    <t xml:space="preserve">FP    1460  </t>
  </si>
  <si>
    <t xml:space="preserve">FP    1461  </t>
  </si>
  <si>
    <t xml:space="preserve">FP    1462  </t>
  </si>
  <si>
    <t xml:space="preserve">FP    1463  </t>
  </si>
  <si>
    <t xml:space="preserve">FP    1464  </t>
  </si>
  <si>
    <t xml:space="preserve">FP    1465  </t>
  </si>
  <si>
    <t xml:space="preserve">FP    1466  </t>
  </si>
  <si>
    <t xml:space="preserve">FP    1467  </t>
  </si>
  <si>
    <t xml:space="preserve">FP    1468  </t>
  </si>
  <si>
    <t xml:space="preserve">FP    1469  </t>
  </si>
  <si>
    <t xml:space="preserve">FP    1470  </t>
  </si>
  <si>
    <t xml:space="preserve">FP    1471  </t>
  </si>
  <si>
    <t xml:space="preserve">FP    1472  </t>
  </si>
  <si>
    <t xml:space="preserve">FP    1473  </t>
  </si>
  <si>
    <t xml:space="preserve">FP    1474  </t>
  </si>
  <si>
    <t xml:space="preserve">GRAVETAL BOLIVIA SA                               </t>
  </si>
  <si>
    <t xml:space="preserve">FP    1475  </t>
  </si>
  <si>
    <t xml:space="preserve">FP    1476  </t>
  </si>
  <si>
    <t xml:space="preserve">FP    1477  </t>
  </si>
  <si>
    <t xml:space="preserve">FP    1478  </t>
  </si>
  <si>
    <t xml:space="preserve">FP    1479  </t>
  </si>
  <si>
    <t xml:space="preserve">FP    1480  </t>
  </si>
  <si>
    <t xml:space="preserve">FP    1481  </t>
  </si>
  <si>
    <t xml:space="preserve">FP    1482  </t>
  </si>
  <si>
    <t xml:space="preserve">PASCUAL RAMOS APAZA                               </t>
  </si>
  <si>
    <t xml:space="preserve">FP    1483  </t>
  </si>
  <si>
    <t xml:space="preserve">FP    1484  </t>
  </si>
  <si>
    <t xml:space="preserve">COCONAL SAPI DE C.V (SUCURSAL BOLIVIA)            </t>
  </si>
  <si>
    <t xml:space="preserve">FP    1485  </t>
  </si>
  <si>
    <t xml:space="preserve">FP    1486  </t>
  </si>
  <si>
    <t xml:space="preserve">FP    1487  </t>
  </si>
  <si>
    <t xml:space="preserve">FP    1488  </t>
  </si>
  <si>
    <t xml:space="preserve">ROGER ERVIN CHIPUNAVI                             </t>
  </si>
  <si>
    <t xml:space="preserve">FP    1489  </t>
  </si>
  <si>
    <t xml:space="preserve">FP    1490  </t>
  </si>
  <si>
    <t xml:space="preserve">FP    1491  </t>
  </si>
  <si>
    <t xml:space="preserve">FP    1492  </t>
  </si>
  <si>
    <t xml:space="preserve">FP    1493  </t>
  </si>
  <si>
    <t xml:space="preserve">FP    1494  </t>
  </si>
  <si>
    <t xml:space="preserve">FP    1495  </t>
  </si>
  <si>
    <t xml:space="preserve">FP    1496  </t>
  </si>
  <si>
    <t xml:space="preserve">FP    1497  </t>
  </si>
  <si>
    <t xml:space="preserve">FP    1498  </t>
  </si>
  <si>
    <t xml:space="preserve">FP    1499  </t>
  </si>
  <si>
    <t xml:space="preserve">FP    1500  </t>
  </si>
  <si>
    <t xml:space="preserve">FP    1501  </t>
  </si>
  <si>
    <t xml:space="preserve">FP    1502  </t>
  </si>
  <si>
    <t xml:space="preserve">FP    1503  </t>
  </si>
  <si>
    <t xml:space="preserve">FP    1504  </t>
  </si>
  <si>
    <t xml:space="preserve">FP    1505  </t>
  </si>
  <si>
    <t xml:space="preserve">FP    1506  </t>
  </si>
  <si>
    <t xml:space="preserve">FP    1507  </t>
  </si>
  <si>
    <t xml:space="preserve">FP    1508  </t>
  </si>
  <si>
    <t xml:space="preserve">FP    1509  </t>
  </si>
  <si>
    <t xml:space="preserve">FP    1510  </t>
  </si>
  <si>
    <t xml:space="preserve">FP    1511  </t>
  </si>
  <si>
    <t xml:space="preserve">FP    1512  </t>
  </si>
  <si>
    <t xml:space="preserve">FP    1513  </t>
  </si>
  <si>
    <t xml:space="preserve">FP    1514  </t>
  </si>
  <si>
    <t xml:space="preserve">FP    1515  </t>
  </si>
  <si>
    <t xml:space="preserve">FP    1516  </t>
  </si>
  <si>
    <t xml:space="preserve">BANCO FIE S.A.                                    </t>
  </si>
  <si>
    <t xml:space="preserve">FP    1517  </t>
  </si>
  <si>
    <t xml:space="preserve">FP    1518  </t>
  </si>
  <si>
    <t xml:space="preserve">FP    1519  </t>
  </si>
  <si>
    <t xml:space="preserve">FP    1520  </t>
  </si>
  <si>
    <t xml:space="preserve">FP    1521  </t>
  </si>
  <si>
    <t xml:space="preserve">FP    1522  </t>
  </si>
  <si>
    <t xml:space="preserve">FP    1523  </t>
  </si>
  <si>
    <t xml:space="preserve">FP    1524  </t>
  </si>
  <si>
    <t xml:space="preserve">FP    1525  </t>
  </si>
  <si>
    <t xml:space="preserve">FP    1526  </t>
  </si>
  <si>
    <t xml:space="preserve">FP    1527  </t>
  </si>
  <si>
    <t xml:space="preserve">GREENLEAF S.R.L                                   </t>
  </si>
  <si>
    <t xml:space="preserve">ERIKA MENDIZABAL DE SAAVEDRA                      </t>
  </si>
  <si>
    <t xml:space="preserve">ALEX ADRIAN CRUZ ORTIZ                            </t>
  </si>
  <si>
    <t xml:space="preserve">DONESCO S.R.L.                                    </t>
  </si>
  <si>
    <t xml:space="preserve">EMPRESA CONSTRUCTORA IASA LTDA                    </t>
  </si>
  <si>
    <t xml:space="preserve">RUBEN ALBERTO GARCIA DIAZ                         </t>
  </si>
  <si>
    <t xml:space="preserve">SOCIEDAD BOLIVIANA DE CEMENTO S.A.                </t>
  </si>
  <si>
    <t xml:space="preserve">AGROPECUARIA BELLATERRA SRL                       </t>
  </si>
  <si>
    <t xml:space="preserve">CALZADA CONSTRUCCIONES S A .DE CV SUCURS          </t>
  </si>
  <si>
    <t xml:space="preserve">GUADACRUZ SRL                                     </t>
  </si>
  <si>
    <t xml:space="preserve">KAIZEN MOTORS S.R.L.                              </t>
  </si>
  <si>
    <t xml:space="preserve">FRANCISCO J VARGAS CRUZ                           </t>
  </si>
  <si>
    <t xml:space="preserve">JOHONNY GALVEZ                                    </t>
  </si>
  <si>
    <t xml:space="preserve">BROTHERHOOD LTDA.                                 </t>
  </si>
  <si>
    <t xml:space="preserve">INBOLPACK S.R.L.                                  </t>
  </si>
  <si>
    <t xml:space="preserve">AGUSTIN JUSTINIANO VACA                           </t>
  </si>
  <si>
    <t xml:space="preserve">MARIA DEL CARM MEDINA                             </t>
  </si>
  <si>
    <t xml:space="preserve">MIGUEL MORENO VELASCO                             </t>
  </si>
  <si>
    <t xml:space="preserve">MODESTO FLORES UNTOJA                             </t>
  </si>
  <si>
    <t xml:space="preserve">BACILIO MONTAÑO                                   </t>
  </si>
  <si>
    <t xml:space="preserve">MARCOS MONFORT                                    </t>
  </si>
  <si>
    <t xml:space="preserve">ELMER SEJAS                                       </t>
  </si>
  <si>
    <t xml:space="preserve">ARIEL ROJAS SORIA                                 </t>
  </si>
  <si>
    <t xml:space="preserve">JUAN CARLOS BALBOA CUEVAS                         </t>
  </si>
  <si>
    <t xml:space="preserve">MARCIA MELGAR                                     </t>
  </si>
  <si>
    <t xml:space="preserve">EDGAR BRUNO CHUVIRU                               </t>
  </si>
  <si>
    <t xml:space="preserve">MARCELO IBAÑEZ                                    </t>
  </si>
  <si>
    <t xml:space="preserve">LIMBERT SALAS MENDEZ                              </t>
  </si>
  <si>
    <t xml:space="preserve">OISSCO                                            </t>
  </si>
  <si>
    <t xml:space="preserve">AUTO CENTRO BAVARIA                               </t>
  </si>
  <si>
    <t xml:space="preserve">MARIO ESPINOZA BUSTAMANTE                         </t>
  </si>
  <si>
    <t xml:space="preserve">JUAN CARLOS G. BALLIVIAN GUERRERO                 </t>
  </si>
  <si>
    <t xml:space="preserve">GISELA VARGAS TALAMAS DE GAMON                    </t>
  </si>
  <si>
    <t xml:space="preserve">ATOMIC SERVICE SRL.                               </t>
  </si>
  <si>
    <t xml:space="preserve">PORFIRIO COLQUEHUANCA YUJRA                       </t>
  </si>
  <si>
    <t xml:space="preserve">MARIA J. BERRIOS DIAZ                             </t>
  </si>
  <si>
    <t xml:space="preserve">SHIRLEY JUDITH TORRICO VELEZ                      </t>
  </si>
  <si>
    <t xml:space="preserve">FV     233  </t>
  </si>
  <si>
    <t xml:space="preserve">FV     234  </t>
  </si>
  <si>
    <t xml:space="preserve">FV     235  </t>
  </si>
  <si>
    <t xml:space="preserve">FV     236  </t>
  </si>
  <si>
    <t xml:space="preserve">FV     237  </t>
  </si>
  <si>
    <t xml:space="preserve">FV     238  </t>
  </si>
  <si>
    <t xml:space="preserve">FV     239  </t>
  </si>
  <si>
    <t xml:space="preserve">FV     240  </t>
  </si>
  <si>
    <t xml:space="preserve">FV     241  </t>
  </si>
  <si>
    <t xml:space="preserve">FV     242  </t>
  </si>
  <si>
    <t xml:space="preserve">FV     243  </t>
  </si>
  <si>
    <t xml:space="preserve">FV     244  </t>
  </si>
  <si>
    <t xml:space="preserve">FV     245  </t>
  </si>
  <si>
    <t xml:space="preserve">FV     246  </t>
  </si>
  <si>
    <t xml:space="preserve">FV     247  </t>
  </si>
  <si>
    <t xml:space="preserve">FV     248  </t>
  </si>
  <si>
    <t xml:space="preserve">FV     249  </t>
  </si>
  <si>
    <t xml:space="preserve">FV     250  </t>
  </si>
  <si>
    <t xml:space="preserve">FV     251  </t>
  </si>
  <si>
    <t xml:space="preserve">FV     252  </t>
  </si>
  <si>
    <t xml:space="preserve">FV     253  </t>
  </si>
  <si>
    <t xml:space="preserve">FV     254  </t>
  </si>
  <si>
    <t xml:space="preserve">FV     255  </t>
  </si>
  <si>
    <t xml:space="preserve">FV     256  </t>
  </si>
  <si>
    <t xml:space="preserve">VLADIMIR HURTADO MUÑOZ                            </t>
  </si>
  <si>
    <t xml:space="preserve">TRANSPORTE Y LOGISTICA PORTEBOL S.R.L.            </t>
  </si>
  <si>
    <t xml:space="preserve">JUAN PABLO GUAMAN AYALA                           </t>
  </si>
  <si>
    <t xml:space="preserve">FP     222  </t>
  </si>
  <si>
    <t xml:space="preserve">F1-EC-B5-41    </t>
  </si>
  <si>
    <t xml:space="preserve">AUGUSTO HECTOR MENACHO PALACIOS                   </t>
  </si>
  <si>
    <t xml:space="preserve">4A-48-7D-4A    </t>
  </si>
  <si>
    <t xml:space="preserve">MAYDA VARGAS ZUNA                                 </t>
  </si>
  <si>
    <t xml:space="preserve">F7-26-AF-5C    </t>
  </si>
  <si>
    <t xml:space="preserve">49-E1-A1-61-D2 </t>
  </si>
  <si>
    <t xml:space="preserve">ELIODORO VELARDE NOGALES                          </t>
  </si>
  <si>
    <t xml:space="preserve">82-16-70-C9-70 </t>
  </si>
  <si>
    <t xml:space="preserve">CEDESCO                                           </t>
  </si>
  <si>
    <t xml:space="preserve">C8-A6-03-1F-62 </t>
  </si>
  <si>
    <t xml:space="preserve">LEONIL CARBALLO ARANCIBIA                         </t>
  </si>
  <si>
    <t xml:space="preserve">88-DB-DA-CB-C0 </t>
  </si>
  <si>
    <t xml:space="preserve">PAOLA QUIROGA                                     </t>
  </si>
  <si>
    <t xml:space="preserve">5C-C7-DF-0E-20 </t>
  </si>
  <si>
    <t xml:space="preserve">FEDERICO BAZOALTO AGUILAR                         </t>
  </si>
  <si>
    <t xml:space="preserve">FE-6E-4E-F3-CD </t>
  </si>
  <si>
    <t xml:space="preserve">1E-B9-23-78-01 </t>
  </si>
  <si>
    <t xml:space="preserve">JIMMY MIRANDA LUIZAGA                             </t>
  </si>
  <si>
    <t xml:space="preserve">D6-BC-D2-7E-59 </t>
  </si>
  <si>
    <t xml:space="preserve">83-A6-2E-D6    </t>
  </si>
  <si>
    <t xml:space="preserve">RUBEN REAL ROMERO                                 </t>
  </si>
  <si>
    <t xml:space="preserve">1E-FC-06-F8-71 </t>
  </si>
  <si>
    <t xml:space="preserve">OSCAR AYALA                                       </t>
  </si>
  <si>
    <t xml:space="preserve">AE-7D-9A-C7-ED </t>
  </si>
  <si>
    <t xml:space="preserve">RAMIRO SILES                                      </t>
  </si>
  <si>
    <t xml:space="preserve">C7-CE-38-99    </t>
  </si>
  <si>
    <t xml:space="preserve">CUPERTINO T. COBARRUBIAS CARDENAS                 </t>
  </si>
  <si>
    <t xml:space="preserve">56-82-EE-68    </t>
  </si>
  <si>
    <t xml:space="preserve">GUILLERMO ALANOCA                                 </t>
  </si>
  <si>
    <t xml:space="preserve">1D-39-EB-5B-A0 </t>
  </si>
  <si>
    <t xml:space="preserve">FERMINA VILLCA DE FLORES                          </t>
  </si>
  <si>
    <t xml:space="preserve">7A-B1-57-D1-FC </t>
  </si>
  <si>
    <t xml:space="preserve">DANIELA MENDOZA                                   </t>
  </si>
  <si>
    <t xml:space="preserve">2F-8A-4C-94-A9 </t>
  </si>
  <si>
    <t xml:space="preserve">FB-F0-E8-DF-DD </t>
  </si>
  <si>
    <t xml:space="preserve">WILSON IVAN SAAVEDRA VERA                         </t>
  </si>
  <si>
    <t xml:space="preserve">AD-AF-57-5F-53 </t>
  </si>
  <si>
    <t xml:space="preserve">LOURDES QUISBERT                                  </t>
  </si>
  <si>
    <t xml:space="preserve">22-55-ED-E4-EF </t>
  </si>
  <si>
    <t xml:space="preserve">GOBIERNO AUTONOMO MUNICIPAL DE COLOMI             </t>
  </si>
  <si>
    <t xml:space="preserve">5D-33-A4-C0-FE </t>
  </si>
  <si>
    <t xml:space="preserve">FUNDACION IGUALDAD LGBT                           </t>
  </si>
  <si>
    <t xml:space="preserve">AD-BF-4D-53-E2 </t>
  </si>
  <si>
    <t xml:space="preserve">7E-46-27-49    </t>
  </si>
  <si>
    <t xml:space="preserve">AA-E4-57-01    </t>
  </si>
  <si>
    <t xml:space="preserve">16-B8-53-18-B9 </t>
  </si>
  <si>
    <t xml:space="preserve">DF-BE-FB-74-4A </t>
  </si>
  <si>
    <t xml:space="preserve">DF-DA-03-06    </t>
  </si>
  <si>
    <t xml:space="preserve">JOSE HETWER CAMACHO ARNEZ                         </t>
  </si>
  <si>
    <t xml:space="preserve">2B-FB-DB-5E-B2 </t>
  </si>
  <si>
    <t xml:space="preserve">CECILIA VEGA                                      </t>
  </si>
  <si>
    <t xml:space="preserve">BD-20-EB-FB-D2 </t>
  </si>
  <si>
    <t xml:space="preserve">ALFREDO PRADO                                     </t>
  </si>
  <si>
    <t xml:space="preserve">7D-8C-05-10    </t>
  </si>
  <si>
    <t xml:space="preserve">20-84-FD-B9-49 </t>
  </si>
  <si>
    <t xml:space="preserve">ENRIQUE BAUTISTA                                  </t>
  </si>
  <si>
    <t xml:space="preserve">64-9F-8E-7F-B1 </t>
  </si>
  <si>
    <t xml:space="preserve">C6-6C-E5-D5-DD </t>
  </si>
  <si>
    <t xml:space="preserve">ROY ROGER LUJAN ROCHA                             </t>
  </si>
  <si>
    <t xml:space="preserve">05-66-44-3B-07 </t>
  </si>
  <si>
    <t xml:space="preserve">47-82-03-8C    </t>
  </si>
  <si>
    <t xml:space="preserve">91-66-A2-AB-E1 </t>
  </si>
  <si>
    <t xml:space="preserve">5F-7D-8D-29-E5 </t>
  </si>
  <si>
    <t xml:space="preserve">F8-AC-54-EC-58 </t>
  </si>
  <si>
    <t xml:space="preserve">7D-69-81-D7    </t>
  </si>
  <si>
    <t xml:space="preserve">ROY GONZALES                                      </t>
  </si>
  <si>
    <t xml:space="preserve">4B-ED-F7-8A    </t>
  </si>
  <si>
    <t xml:space="preserve">C1-09-E5-E4-D4 </t>
  </si>
  <si>
    <t xml:space="preserve">TARRACO SRL                                       </t>
  </si>
  <si>
    <t xml:space="preserve">62-03-80-7D-1E </t>
  </si>
  <si>
    <t xml:space="preserve">GLADYS ARCE VILLANUEVA                            </t>
  </si>
  <si>
    <t xml:space="preserve">D4-A4-C7-0D-39 </t>
  </si>
  <si>
    <t xml:space="preserve">TRIFONIA GUILLEN COSSIO                           </t>
  </si>
  <si>
    <t xml:space="preserve">93-55-AA-32-B4 </t>
  </si>
  <si>
    <t xml:space="preserve">DENNIS ROBERTO TERAN VASQUEZ                      </t>
  </si>
  <si>
    <t xml:space="preserve">2D-8D-10-BC-8D </t>
  </si>
  <si>
    <t xml:space="preserve">C8-9A-0E-18-73 </t>
  </si>
  <si>
    <t xml:space="preserve">GOB. AUTONOMO MUNICIPAL DE ENTRE RIOS             </t>
  </si>
  <si>
    <t xml:space="preserve">E9-E5-B9-B4-93 </t>
  </si>
  <si>
    <t xml:space="preserve">ISRAEL LANDER CLAROS HINOJOSA                     </t>
  </si>
  <si>
    <t xml:space="preserve">A3-6E-16-CA    </t>
  </si>
  <si>
    <t xml:space="preserve">A4-3A-A5-7A    </t>
  </si>
  <si>
    <t xml:space="preserve">RAFAEL MENDIETA                                   </t>
  </si>
  <si>
    <t xml:space="preserve">23-E9-70-1C-94 </t>
  </si>
  <si>
    <t xml:space="preserve">03-8A-BB-E3    </t>
  </si>
  <si>
    <t xml:space="preserve">2M MENMARQ S.R.L..                                </t>
  </si>
  <si>
    <t xml:space="preserve">CB-10-84-75    </t>
  </si>
  <si>
    <t xml:space="preserve">GABRIEL AZEÑAS                                    </t>
  </si>
  <si>
    <t xml:space="preserve">4B-0F-F3-48-EC </t>
  </si>
  <si>
    <t xml:space="preserve">OVIDIO CADIMA                                     </t>
  </si>
  <si>
    <t xml:space="preserve">27-3B-58-B2    </t>
  </si>
  <si>
    <t xml:space="preserve">JORGE PARRA SERRUDO                               </t>
  </si>
  <si>
    <t xml:space="preserve">59-FD-9D-BE-C5 </t>
  </si>
  <si>
    <t xml:space="preserve">D9-F4-BD-8E-46 </t>
  </si>
  <si>
    <t xml:space="preserve">CIMEC INGENIEROS LTDA.                            </t>
  </si>
  <si>
    <t xml:space="preserve">27-CC-4E-BD-90 </t>
  </si>
  <si>
    <t xml:space="preserve">GROVER GONZALES                                   </t>
  </si>
  <si>
    <t xml:space="preserve">EA-1C-A8-4B-0F </t>
  </si>
  <si>
    <t xml:space="preserve">GOBIERNO AUTONOMO MUNICIPAL DE VINTO              </t>
  </si>
  <si>
    <t xml:space="preserve">84-28-EE-73-13 </t>
  </si>
  <si>
    <t xml:space="preserve">RAUL CADIMA                                       </t>
  </si>
  <si>
    <t xml:space="preserve">31-39-F6-CD    </t>
  </si>
  <si>
    <t xml:space="preserve">WILFREDO MAMANI                                   </t>
  </si>
  <si>
    <t xml:space="preserve">3F-3A-6C-29    </t>
  </si>
  <si>
    <t xml:space="preserve">JOSE SOLIZ ROJAS                                  </t>
  </si>
  <si>
    <t xml:space="preserve">47-3F-D4-E4    </t>
  </si>
  <si>
    <t xml:space="preserve">JUAN CARLOS SILES HINOJOSA                        </t>
  </si>
  <si>
    <t xml:space="preserve">F5-39-A2-0E-6A </t>
  </si>
  <si>
    <t xml:space="preserve">5E-D0-D4-E0-91 </t>
  </si>
  <si>
    <t xml:space="preserve">TERMODINAMICA LTDA.                               </t>
  </si>
  <si>
    <t xml:space="preserve">83-D0-29-43    </t>
  </si>
  <si>
    <t xml:space="preserve">NIVARDO ZAPATA ARISPE                             </t>
  </si>
  <si>
    <t xml:space="preserve">1D-87-7C-07-F5 </t>
  </si>
  <si>
    <t xml:space="preserve">F8-4A-63-DB-A6 </t>
  </si>
  <si>
    <t xml:space="preserve">CARLOS ALBERTO CASTRO TORRICO                     </t>
  </si>
  <si>
    <t xml:space="preserve">2A-E2-A3-24-F1 </t>
  </si>
  <si>
    <t xml:space="preserve">75-EB-0B-AA-52 </t>
  </si>
  <si>
    <t xml:space="preserve">68-0C-2A-FD-62 </t>
  </si>
  <si>
    <t xml:space="preserve">VLADIMIR GUIDO CLAROS PEREZ                       </t>
  </si>
  <si>
    <t xml:space="preserve">79-A2-D0-B6-7F </t>
  </si>
  <si>
    <t xml:space="preserve">67-3F-D1-84-78 </t>
  </si>
  <si>
    <t xml:space="preserve">ROBERTO ALEJANDRO                                 </t>
  </si>
  <si>
    <t xml:space="preserve">17-B9-74-25    </t>
  </si>
  <si>
    <t xml:space="preserve">ELISEO LAGUNA                                     </t>
  </si>
  <si>
    <t xml:space="preserve">9F-49-D1-01-CD </t>
  </si>
  <si>
    <t xml:space="preserve">MARIBEL ANAGUA NAVARRO                            </t>
  </si>
  <si>
    <t xml:space="preserve">26-5F-6F-C7    </t>
  </si>
  <si>
    <t xml:space="preserve">JUAN CARLOS ARANIBAR                              </t>
  </si>
  <si>
    <t xml:space="preserve">56-91-36-BC    </t>
  </si>
  <si>
    <t xml:space="preserve">RAMIRO ARMANDO MALDONADO RIVERO                   </t>
  </si>
  <si>
    <t xml:space="preserve">09-87-69-2C    </t>
  </si>
  <si>
    <t xml:space="preserve">CRISTIAN GALARZA                                  </t>
  </si>
  <si>
    <t xml:space="preserve">A2-96-6C-4C    </t>
  </si>
  <si>
    <t xml:space="preserve">RODOLFO COSSIO                                    </t>
  </si>
  <si>
    <t xml:space="preserve">83-FD-57-E4-C2 </t>
  </si>
  <si>
    <t xml:space="preserve">FREDDY PATZI                                      </t>
  </si>
  <si>
    <t xml:space="preserve">FR     234  </t>
  </si>
  <si>
    <t xml:space="preserve">BE-C4-F4-3A-1B </t>
  </si>
  <si>
    <t xml:space="preserve">FR     235  </t>
  </si>
  <si>
    <t xml:space="preserve">F2-A5-21-DB-27 </t>
  </si>
  <si>
    <t xml:space="preserve">FR     236  </t>
  </si>
  <si>
    <t xml:space="preserve">7F-D7-48-CD-A3 </t>
  </si>
  <si>
    <t xml:space="preserve">SIMON GARCIA                                      </t>
  </si>
  <si>
    <t xml:space="preserve">FR     237  </t>
  </si>
  <si>
    <t xml:space="preserve">34-39-D9-AD    </t>
  </si>
  <si>
    <t xml:space="preserve">ARIEL CALLPA                                      </t>
  </si>
  <si>
    <t xml:space="preserve">FR     238  </t>
  </si>
  <si>
    <t xml:space="preserve">F4-2D-62-57    </t>
  </si>
  <si>
    <t xml:space="preserve">FR     239  </t>
  </si>
  <si>
    <t xml:space="preserve">45-D8-D2-2A-D5 </t>
  </si>
  <si>
    <t xml:space="preserve">JOSE LUIS ROJAS MANCILLA                          </t>
  </si>
  <si>
    <t xml:space="preserve">FR     240  </t>
  </si>
  <si>
    <t xml:space="preserve">39-01-06-C4-C2 </t>
  </si>
  <si>
    <t xml:space="preserve">FR     241  </t>
  </si>
  <si>
    <t xml:space="preserve">5D-7E-69-5D-90 </t>
  </si>
  <si>
    <t xml:space="preserve">FR     242  </t>
  </si>
  <si>
    <t xml:space="preserve">3D-8F-3A-7A    </t>
  </si>
  <si>
    <t xml:space="preserve">SEBASTIAN MACHICAO                                </t>
  </si>
  <si>
    <t xml:space="preserve">FR     243  </t>
  </si>
  <si>
    <t xml:space="preserve">77-29-A7-C6    </t>
  </si>
  <si>
    <t xml:space="preserve">FR     244  </t>
  </si>
  <si>
    <t xml:space="preserve">BF-7F-EE-BC-F7 </t>
  </si>
  <si>
    <t xml:space="preserve">ESTEBAN MONTAÑO GALLARDO                          </t>
  </si>
  <si>
    <t xml:space="preserve">FR     245  </t>
  </si>
  <si>
    <t xml:space="preserve">18-78-3F-B2    </t>
  </si>
  <si>
    <t xml:space="preserve">FR     246  </t>
  </si>
  <si>
    <t xml:space="preserve">D9-00-97-C0    </t>
  </si>
  <si>
    <t xml:space="preserve">FR     247  </t>
  </si>
  <si>
    <t xml:space="preserve">CF-41-EB-3B-EA </t>
  </si>
  <si>
    <t xml:space="preserve">FR     248  </t>
  </si>
  <si>
    <t xml:space="preserve">8D-46-7D-21    </t>
  </si>
  <si>
    <t xml:space="preserve">PEDRO VITORIA                                     </t>
  </si>
  <si>
    <t xml:space="preserve">FR     249  </t>
  </si>
  <si>
    <t xml:space="preserve">94-3F-36-6D-22 </t>
  </si>
  <si>
    <t xml:space="preserve">SEVERO COLQUE LOPEZ                               </t>
  </si>
  <si>
    <t xml:space="preserve">FR     250  </t>
  </si>
  <si>
    <t xml:space="preserve">46-E7-43-7D-E6 </t>
  </si>
  <si>
    <t xml:space="preserve">GOB. AUTONOMO MUNICIPAL DE COCHABAMBA             </t>
  </si>
  <si>
    <t xml:space="preserve">FR     251  </t>
  </si>
  <si>
    <t xml:space="preserve">82-B9-0F-E3    </t>
  </si>
  <si>
    <t xml:space="preserve">FU     104  </t>
  </si>
  <si>
    <t xml:space="preserve">9E-97-FD-EC    </t>
  </si>
  <si>
    <t xml:space="preserve">FU     105  </t>
  </si>
  <si>
    <t xml:space="preserve">A3-E7-2B-90-8C </t>
  </si>
  <si>
    <t xml:space="preserve">FU     106  </t>
  </si>
  <si>
    <t xml:space="preserve">AA-E1-47-2A    </t>
  </si>
  <si>
    <t xml:space="preserve">FU     107  </t>
  </si>
  <si>
    <t xml:space="preserve">EF-CB-FE-E7-43 </t>
  </si>
  <si>
    <t xml:space="preserve">FU     108  </t>
  </si>
  <si>
    <t xml:space="preserve">28-D6-BE-D8-C7 </t>
  </si>
  <si>
    <t xml:space="preserve">FU     109  </t>
  </si>
  <si>
    <t xml:space="preserve">DF-78-3D-FB-20 </t>
  </si>
  <si>
    <t xml:space="preserve">LORENA YAÑEZ                                      </t>
  </si>
  <si>
    <t xml:space="preserve">FU     110  </t>
  </si>
  <si>
    <t xml:space="preserve">47-63-D7-FD-CF </t>
  </si>
  <si>
    <t xml:space="preserve">FU     111  </t>
  </si>
  <si>
    <t xml:space="preserve">0F-CD-80-D3-3A </t>
  </si>
  <si>
    <t xml:space="preserve">FU     112  </t>
  </si>
  <si>
    <t xml:space="preserve">58-D7-A7-E6-BE </t>
  </si>
  <si>
    <t xml:space="preserve">FU     113  </t>
  </si>
  <si>
    <t xml:space="preserve">3A-39-CC-C2-D1 </t>
  </si>
  <si>
    <t xml:space="preserve">ZIMMER GOMEZ                                      </t>
  </si>
  <si>
    <t xml:space="preserve">FU     114  </t>
  </si>
  <si>
    <t xml:space="preserve">8D-52-DF-00-DD </t>
  </si>
  <si>
    <t xml:space="preserve">VICTOR RODRIGUEZ                                  </t>
  </si>
  <si>
    <t xml:space="preserve">FU     115  </t>
  </si>
  <si>
    <t xml:space="preserve">59-4E-0D-11-13 </t>
  </si>
  <si>
    <t xml:space="preserve">FU     116  </t>
  </si>
  <si>
    <t xml:space="preserve">D4-5C-26-7E-A4 </t>
  </si>
  <si>
    <t xml:space="preserve">RICHARD SANDIVAR CHOQUE                           </t>
  </si>
  <si>
    <t xml:space="preserve">C9-3E-C7-31-AB </t>
  </si>
  <si>
    <t xml:space="preserve">LIMBER NOGALES VILLARROEL                         </t>
  </si>
  <si>
    <t xml:space="preserve">59-18-72-3C    </t>
  </si>
  <si>
    <t xml:space="preserve">JOSE ESPINOZA OROSCO                              </t>
  </si>
  <si>
    <t xml:space="preserve">B9-FA-7D-90-D6 </t>
  </si>
  <si>
    <t xml:space="preserve">ALFREDO AGUILAR YAPU                              </t>
  </si>
  <si>
    <t xml:space="preserve">2F-D6-3B-73    </t>
  </si>
  <si>
    <t xml:space="preserve">GABRIELA EMMA VELASCO MEDINA                      </t>
  </si>
  <si>
    <t xml:space="preserve">48-AA-CD-BC-F6 </t>
  </si>
  <si>
    <t xml:space="preserve">YANIL RAMIREZ ZURITA                              </t>
  </si>
  <si>
    <t xml:space="preserve">CE-25-65-78    </t>
  </si>
  <si>
    <t xml:space="preserve"> GEBER PEDRAZA GUTIERREZ                          </t>
  </si>
  <si>
    <t xml:space="preserve">FE-73-E1-49-5B </t>
  </si>
  <si>
    <t xml:space="preserve">LILIANA CASTRO MELGAR                             </t>
  </si>
  <si>
    <t xml:space="preserve">85-74-D7-FF-09 </t>
  </si>
  <si>
    <t xml:space="preserve">BANCO NACIONAL DE BOLIVIA S.A.                    </t>
  </si>
  <si>
    <t xml:space="preserve">72-37-58-37-21 </t>
  </si>
  <si>
    <t xml:space="preserve">A8-BE-97-F4    </t>
  </si>
  <si>
    <t xml:space="preserve">HELMUTH CRISTI ARROYO PRADO                       </t>
  </si>
  <si>
    <t xml:space="preserve">38-B9-14-1E    </t>
  </si>
  <si>
    <t xml:space="preserve">DANTE RUBEN FLORES URIZACARI                      </t>
  </si>
  <si>
    <t xml:space="preserve">89-13-FC-E8    </t>
  </si>
  <si>
    <t xml:space="preserve">JOSE ANTONIO MOZZA ZAMBRANA                       </t>
  </si>
  <si>
    <t xml:space="preserve">44-41-92-E4    </t>
  </si>
  <si>
    <t xml:space="preserve">RAFAEL ROLANDO MONTAÑO MELENDRES                  </t>
  </si>
  <si>
    <t xml:space="preserve">75-46-7F-6C-9B </t>
  </si>
  <si>
    <t xml:space="preserve">JIMMY OSAKI LLANOS                                </t>
  </si>
  <si>
    <t xml:space="preserve">E6-00-57-72-84 </t>
  </si>
  <si>
    <t xml:space="preserve">A8-19-6F-43    </t>
  </si>
  <si>
    <t xml:space="preserve">ROBERTO REY DUQUE                                 </t>
  </si>
  <si>
    <t xml:space="preserve">7B-C5-05-F1-87 </t>
  </si>
  <si>
    <t xml:space="preserve">CARLOS CALVO BENNET                               </t>
  </si>
  <si>
    <t xml:space="preserve">18-39-D4-49    </t>
  </si>
  <si>
    <t xml:space="preserve">MARCO DANIEL PANIAGUA VARGAS                      </t>
  </si>
  <si>
    <t xml:space="preserve">FV      12  </t>
  </si>
  <si>
    <t xml:space="preserve">EF-65-F3-04-74 </t>
  </si>
  <si>
    <t xml:space="preserve">D2-55-2E-37    </t>
  </si>
  <si>
    <t xml:space="preserve">A4-8E-97-16    </t>
  </si>
  <si>
    <t xml:space="preserve">FP    2057  </t>
  </si>
  <si>
    <t xml:space="preserve">2A-A8-3F-FF    </t>
  </si>
  <si>
    <t xml:space="preserve">FP    2058  </t>
  </si>
  <si>
    <t xml:space="preserve">F8-64-0A-0D-E4 </t>
  </si>
  <si>
    <t xml:space="preserve">FP    2059  </t>
  </si>
  <si>
    <t xml:space="preserve">B6-1E-92-F4    </t>
  </si>
  <si>
    <t xml:space="preserve">FP    2060  </t>
  </si>
  <si>
    <t xml:space="preserve">7E-07-14-F8-4F </t>
  </si>
  <si>
    <t xml:space="preserve">FP    2061  </t>
  </si>
  <si>
    <t xml:space="preserve">93-99-C4-01-1C </t>
  </si>
  <si>
    <t xml:space="preserve">FP    2062  </t>
  </si>
  <si>
    <t xml:space="preserve">BD-34-0C-45    </t>
  </si>
  <si>
    <t xml:space="preserve">FP    2063  </t>
  </si>
  <si>
    <t xml:space="preserve">96-6A-F3-82-6B </t>
  </si>
  <si>
    <t xml:space="preserve">FP    2064  </t>
  </si>
  <si>
    <t xml:space="preserve">9C-11-5F-18-39 </t>
  </si>
  <si>
    <t xml:space="preserve">FP    2065  </t>
  </si>
  <si>
    <t xml:space="preserve">EE-DB-10-11-D2 </t>
  </si>
  <si>
    <t xml:space="preserve">FP    2066  </t>
  </si>
  <si>
    <t xml:space="preserve">73-53-5B-41    </t>
  </si>
  <si>
    <t xml:space="preserve">BANCO BISA S.A.                                   </t>
  </si>
  <si>
    <t xml:space="preserve">FP    2067  </t>
  </si>
  <si>
    <t xml:space="preserve">CC-F2-F7-D3    </t>
  </si>
  <si>
    <t xml:space="preserve">FP    2068  </t>
  </si>
  <si>
    <t xml:space="preserve">25-B1-83-0B    </t>
  </si>
  <si>
    <t xml:space="preserve">FP    2069  </t>
  </si>
  <si>
    <t xml:space="preserve">4E-F9-74-34-21 </t>
  </si>
  <si>
    <t xml:space="preserve">FP    2070  </t>
  </si>
  <si>
    <t xml:space="preserve">41-1B-7C-AF-10 </t>
  </si>
  <si>
    <t xml:space="preserve">FP    2071  </t>
  </si>
  <si>
    <t xml:space="preserve">B5-83-3E-F4-9F </t>
  </si>
  <si>
    <t xml:space="preserve">FP    2072  </t>
  </si>
  <si>
    <t xml:space="preserve">85-0C-9E-E2-E2 </t>
  </si>
  <si>
    <t xml:space="preserve">FP    2073  </t>
  </si>
  <si>
    <t xml:space="preserve">A7-86-42-40-C9 </t>
  </si>
  <si>
    <t xml:space="preserve">COSPHUL R.L.                                      </t>
  </si>
  <si>
    <t xml:space="preserve">FP    2074  </t>
  </si>
  <si>
    <t xml:space="preserve">15-6E-81-1D    </t>
  </si>
  <si>
    <t xml:space="preserve">FP    2075  </t>
  </si>
  <si>
    <t xml:space="preserve">E0-59-51-0D-A2 </t>
  </si>
  <si>
    <t xml:space="preserve">FP    2076  </t>
  </si>
  <si>
    <t xml:space="preserve">C0-CA-1C-84    </t>
  </si>
  <si>
    <t xml:space="preserve">ROBERTO ROJAS MORENO                              </t>
  </si>
  <si>
    <t xml:space="preserve">FP    2077  </t>
  </si>
  <si>
    <t xml:space="preserve">88-1A-E3-3B-AD </t>
  </si>
  <si>
    <t xml:space="preserve">ERNESTO MALDONADO ASCUI                           </t>
  </si>
  <si>
    <t xml:space="preserve">FP    2078  </t>
  </si>
  <si>
    <t xml:space="preserve">32-62-55-5C-96 </t>
  </si>
  <si>
    <t xml:space="preserve">RICARDO CUEVA TERRAZAS                            </t>
  </si>
  <si>
    <t xml:space="preserve">FP    2079  </t>
  </si>
  <si>
    <t xml:space="preserve">07-0B-49-86-A1 </t>
  </si>
  <si>
    <t xml:space="preserve">PABLO TAPIA TAPIA                                 </t>
  </si>
  <si>
    <t xml:space="preserve">FP    2080  </t>
  </si>
  <si>
    <t xml:space="preserve">0D-C3-45-3B-C0 </t>
  </si>
  <si>
    <t xml:space="preserve">JUAN CARLOS GUTIERREZ VARGAS                      </t>
  </si>
  <si>
    <t xml:space="preserve">FP    2081  </t>
  </si>
  <si>
    <t xml:space="preserve">8E-28-8D-85-89 </t>
  </si>
  <si>
    <t xml:space="preserve">RAFAEL HERNAN VARGAS RIBERA                       </t>
  </si>
  <si>
    <t xml:space="preserve">FP    2082  </t>
  </si>
  <si>
    <t xml:space="preserve">48-25-7F-00    </t>
  </si>
  <si>
    <t xml:space="preserve">LIDIA ARMINDA ROJAS PRADA                         </t>
  </si>
  <si>
    <t xml:space="preserve">FP    2083  </t>
  </si>
  <si>
    <t xml:space="preserve">C6-01-DB-63-77 </t>
  </si>
  <si>
    <t xml:space="preserve">FP    2084  </t>
  </si>
  <si>
    <t xml:space="preserve">5C-33-DE-DB    </t>
  </si>
  <si>
    <t xml:space="preserve">LUCILA MEJIA                                      </t>
  </si>
  <si>
    <t xml:space="preserve">FP    2085  </t>
  </si>
  <si>
    <t xml:space="preserve">6C-10-07-EE-D2 </t>
  </si>
  <si>
    <t xml:space="preserve">MARTHA MARIA BLANCO SOLETO                        </t>
  </si>
  <si>
    <t xml:space="preserve">FP    2086  </t>
  </si>
  <si>
    <t xml:space="preserve">3C-0A-F4-40    </t>
  </si>
  <si>
    <t xml:space="preserve">FREDY CHAMBI MAMANI                               </t>
  </si>
  <si>
    <t xml:space="preserve">FP    2087  </t>
  </si>
  <si>
    <t xml:space="preserve">EB-F9-3B-79-CF </t>
  </si>
  <si>
    <t xml:space="preserve">FP    2088  </t>
  </si>
  <si>
    <t xml:space="preserve">75-A3-D9-B3    </t>
  </si>
  <si>
    <t xml:space="preserve">FP    2089  </t>
  </si>
  <si>
    <t xml:space="preserve">88-A0-4E-7A    </t>
  </si>
  <si>
    <t xml:space="preserve">FP    2090  </t>
  </si>
  <si>
    <t xml:space="preserve">4E-BE-8C-0D    </t>
  </si>
  <si>
    <t xml:space="preserve">FP    2091  </t>
  </si>
  <si>
    <t xml:space="preserve">F8-6C-1F-0B-59 </t>
  </si>
  <si>
    <t xml:space="preserve">OLGA ANEL SUAREZ ARZE                             </t>
  </si>
  <si>
    <t xml:space="preserve">FP    2092  </t>
  </si>
  <si>
    <t xml:space="preserve">96-6D-E2-C5-D7 </t>
  </si>
  <si>
    <t xml:space="preserve">GERMAN ANTELO VACA                                </t>
  </si>
  <si>
    <t xml:space="preserve">FP    2093  </t>
  </si>
  <si>
    <t xml:space="preserve">CD-C1-EB-2B-B9 </t>
  </si>
  <si>
    <t xml:space="preserve">CONSTRUCTORA INGUZ S.R.L.                         </t>
  </si>
  <si>
    <t xml:space="preserve">FP    2094  </t>
  </si>
  <si>
    <t xml:space="preserve">DB-12-21-F3    </t>
  </si>
  <si>
    <t xml:space="preserve">FRANKLIN SARDINA CRUZ                             </t>
  </si>
  <si>
    <t xml:space="preserve">FP    2095  </t>
  </si>
  <si>
    <t xml:space="preserve">1B-D5-D6-3F-39 </t>
  </si>
  <si>
    <t xml:space="preserve">JUAN PABLO ELORZA                                 </t>
  </si>
  <si>
    <t xml:space="preserve">FP    2096  </t>
  </si>
  <si>
    <t xml:space="preserve">F2-0C-1B-61-34 </t>
  </si>
  <si>
    <t xml:space="preserve">FP    2097  </t>
  </si>
  <si>
    <t xml:space="preserve">A2-6A-A6-0A-AA </t>
  </si>
  <si>
    <t xml:space="preserve">FP    2098  </t>
  </si>
  <si>
    <t xml:space="preserve">6A-D0-31-25-3E </t>
  </si>
  <si>
    <t xml:space="preserve">FP    2099  </t>
  </si>
  <si>
    <t xml:space="preserve">92-B3-B9-D3-B0 </t>
  </si>
  <si>
    <t xml:space="preserve">FP    2100  </t>
  </si>
  <si>
    <t xml:space="preserve">A6-72-3D-1F-D0 </t>
  </si>
  <si>
    <t xml:space="preserve">HEYMAR ARANCIBIA                                  </t>
  </si>
  <si>
    <t xml:space="preserve">FP    2101  </t>
  </si>
  <si>
    <t xml:space="preserve">0D-6C-5E-C7-66 </t>
  </si>
  <si>
    <t xml:space="preserve">FP    2102  </t>
  </si>
  <si>
    <t xml:space="preserve">2B-EF-76-A9    </t>
  </si>
  <si>
    <t xml:space="preserve">FP    2103  </t>
  </si>
  <si>
    <t xml:space="preserve">DF-BF-B2-C9    </t>
  </si>
  <si>
    <t xml:space="preserve">NEVY LOURDES MOLINA GOMEZ                         </t>
  </si>
  <si>
    <t xml:space="preserve">FP    2104  </t>
  </si>
  <si>
    <t xml:space="preserve">F4-86-21-81-74 </t>
  </si>
  <si>
    <t xml:space="preserve">FP    2105  </t>
  </si>
  <si>
    <t xml:space="preserve">DD-DA-6F-6D-49 </t>
  </si>
  <si>
    <t xml:space="preserve">FP    2106  </t>
  </si>
  <si>
    <t xml:space="preserve">FB-A4-20-E0    </t>
  </si>
  <si>
    <t xml:space="preserve">JOSE LUIS COCA                                    </t>
  </si>
  <si>
    <t xml:space="preserve">FP    2107  </t>
  </si>
  <si>
    <t xml:space="preserve">BF-52-69-68    </t>
  </si>
  <si>
    <t xml:space="preserve">PETER BRAUN BERGEN                                </t>
  </si>
  <si>
    <t xml:space="preserve">FP    2108  </t>
  </si>
  <si>
    <t xml:space="preserve">CD-56-9C-C7-AF </t>
  </si>
  <si>
    <t xml:space="preserve"> GABRIELA SALAS                                   </t>
  </si>
  <si>
    <t xml:space="preserve">FP    2109  </t>
  </si>
  <si>
    <t xml:space="preserve">87-65-DF-AA    </t>
  </si>
  <si>
    <t xml:space="preserve">MAURICIO CANEDO ARIAS                             </t>
  </si>
  <si>
    <t xml:space="preserve">FP    2110  </t>
  </si>
  <si>
    <t xml:space="preserve">EC-53-82-3A-50 </t>
  </si>
  <si>
    <t xml:space="preserve">GABRIELA PAZ TOLEDO                               </t>
  </si>
  <si>
    <t xml:space="preserve">FP    2111  </t>
  </si>
  <si>
    <t xml:space="preserve">28-E1-EA-F9-62 </t>
  </si>
  <si>
    <t xml:space="preserve">JOSE LUIS CORONEL GARCIA                          </t>
  </si>
  <si>
    <t xml:space="preserve">FP    2112  </t>
  </si>
  <si>
    <t xml:space="preserve">17-43-D4-A4    </t>
  </si>
  <si>
    <t xml:space="preserve">FRANKLIN MATIENZO REZAMANO                        </t>
  </si>
  <si>
    <t xml:space="preserve">FP    2113  </t>
  </si>
  <si>
    <t xml:space="preserve">9C-A6-8A-EE    </t>
  </si>
  <si>
    <t xml:space="preserve">RODRIGO ARANDIA PEREYRA                           </t>
  </si>
  <si>
    <t xml:space="preserve">FP    2114  </t>
  </si>
  <si>
    <t xml:space="preserve">0F-0F-D2-09-FA </t>
  </si>
  <si>
    <t xml:space="preserve">MARIANELA ROCA                                    </t>
  </si>
  <si>
    <t xml:space="preserve">FP    2115  </t>
  </si>
  <si>
    <t xml:space="preserve">D9-DC-0D-E2-5B </t>
  </si>
  <si>
    <t xml:space="preserve">TONCHI ETEROVIC NIGOEVIC                          </t>
  </si>
  <si>
    <t xml:space="preserve">FP    2116  </t>
  </si>
  <si>
    <t xml:space="preserve">99-E3-79-A3-3F </t>
  </si>
  <si>
    <t xml:space="preserve">FP    2117  </t>
  </si>
  <si>
    <t xml:space="preserve">55-C9-43-0D-1B </t>
  </si>
  <si>
    <t xml:space="preserve">NEMECIO VEIZAGA ZAPATA                            </t>
  </si>
  <si>
    <t xml:space="preserve">FP    2118  </t>
  </si>
  <si>
    <t xml:space="preserve">3E-1E-4A-86-E6 </t>
  </si>
  <si>
    <t xml:space="preserve">JORGE LUIS ARANCIBIA ESCALANTE                    </t>
  </si>
  <si>
    <t xml:space="preserve">FP    2119  </t>
  </si>
  <si>
    <t xml:space="preserve">EA-19-B9-3A    </t>
  </si>
  <si>
    <t xml:space="preserve">FP    2120  </t>
  </si>
  <si>
    <t xml:space="preserve">F0-0E-80-4B-20 </t>
  </si>
  <si>
    <t xml:space="preserve">FP    2121  </t>
  </si>
  <si>
    <t xml:space="preserve">88-15-0C-AC    </t>
  </si>
  <si>
    <t xml:space="preserve">GILBERTO CHAVEZ PAZ                               </t>
  </si>
  <si>
    <t xml:space="preserve">FP    2122  </t>
  </si>
  <si>
    <t xml:space="preserve">95-F0-30-D3-2E </t>
  </si>
  <si>
    <t xml:space="preserve">DELIA SEÑORANIS DURAN                             </t>
  </si>
  <si>
    <t xml:space="preserve">FP    2123  </t>
  </si>
  <si>
    <t xml:space="preserve">66-8D-9B-6F-9D </t>
  </si>
  <si>
    <t xml:space="preserve">JUAN NICOLAS MIRANDA CHOQUE                       </t>
  </si>
  <si>
    <t xml:space="preserve">FP    2124  </t>
  </si>
  <si>
    <t xml:space="preserve">9E-8A-DA-FE-7E </t>
  </si>
  <si>
    <t xml:space="preserve">FP    2125  </t>
  </si>
  <si>
    <t xml:space="preserve">20-A9-60-94-CD </t>
  </si>
  <si>
    <t xml:space="preserve">FP    2126  </t>
  </si>
  <si>
    <t xml:space="preserve">56-F2-90-E9-70 </t>
  </si>
  <si>
    <t xml:space="preserve">FP    2127  </t>
  </si>
  <si>
    <t xml:space="preserve">3C-03-99-AB-D8 </t>
  </si>
  <si>
    <t xml:space="preserve">FP    2128  </t>
  </si>
  <si>
    <t xml:space="preserve">76-DA-DB-85-60 </t>
  </si>
  <si>
    <t xml:space="preserve">DAVID URQUIDI PINTO                               </t>
  </si>
  <si>
    <t xml:space="preserve">FP    2129  </t>
  </si>
  <si>
    <t xml:space="preserve">F8-BA-5A-78    </t>
  </si>
  <si>
    <t xml:space="preserve">CUETO.                                            </t>
  </si>
  <si>
    <t xml:space="preserve">FP    2130  </t>
  </si>
  <si>
    <t xml:space="preserve">B9-96-1B-E1-1E </t>
  </si>
  <si>
    <t xml:space="preserve">FP    2131  </t>
  </si>
  <si>
    <t xml:space="preserve">D3-E5-FA-03-31 </t>
  </si>
  <si>
    <t xml:space="preserve">BENITA VELASQUEZ PEÑARRIETA                       </t>
  </si>
  <si>
    <t xml:space="preserve">FP    2132  </t>
  </si>
  <si>
    <t xml:space="preserve">0B-97-31-23-F6 </t>
  </si>
  <si>
    <t xml:space="preserve">FP    2133  </t>
  </si>
  <si>
    <t xml:space="preserve">EE-22-31-A2-38 </t>
  </si>
  <si>
    <t xml:space="preserve">FP    2134  </t>
  </si>
  <si>
    <t xml:space="preserve">92-5A-F6-67-25 </t>
  </si>
  <si>
    <t xml:space="preserve">FP    2135  </t>
  </si>
  <si>
    <t xml:space="preserve">66-66-B5-7E    </t>
  </si>
  <si>
    <t xml:space="preserve">VLADIMIR BLANCO LOLA                              </t>
  </si>
  <si>
    <t xml:space="preserve">FP    2136  </t>
  </si>
  <si>
    <t xml:space="preserve">E0-D2-8D-AA-A7 </t>
  </si>
  <si>
    <t xml:space="preserve">SILVIO SAAVEDRA PARRA                             </t>
  </si>
  <si>
    <t xml:space="preserve">FP    2137  </t>
  </si>
  <si>
    <t xml:space="preserve">5E-89-AD-A2-BF </t>
  </si>
  <si>
    <t xml:space="preserve">FATIMA JENNY ABUJDER ENCINAS                      </t>
  </si>
  <si>
    <t xml:space="preserve">FP    2138  </t>
  </si>
  <si>
    <t xml:space="preserve">60-E8-ED-09-D3 </t>
  </si>
  <si>
    <t xml:space="preserve">FP    2139  </t>
  </si>
  <si>
    <t xml:space="preserve">91-18-C3-7F    </t>
  </si>
  <si>
    <t xml:space="preserve">ROMERO.                                           </t>
  </si>
  <si>
    <t xml:space="preserve">FP    2140  </t>
  </si>
  <si>
    <t xml:space="preserve">E8-2C-2B-FB-41 </t>
  </si>
  <si>
    <t xml:space="preserve">OCIQUIM S.R.L.                                    </t>
  </si>
  <si>
    <t xml:space="preserve">FP    2141  </t>
  </si>
  <si>
    <t xml:space="preserve">50-0D-5B-28-51 </t>
  </si>
  <si>
    <t xml:space="preserve">FP    2142  </t>
  </si>
  <si>
    <t xml:space="preserve">D8-51-51-F3    </t>
  </si>
  <si>
    <t xml:space="preserve">FP    2143  </t>
  </si>
  <si>
    <t xml:space="preserve">18-55-41-A3-82 </t>
  </si>
  <si>
    <t xml:space="preserve">CAROLINA TANIA CABRERA TAPIA                      </t>
  </si>
  <si>
    <t xml:space="preserve">FP    2144  </t>
  </si>
  <si>
    <t xml:space="preserve">60-57-86-09-C1 </t>
  </si>
  <si>
    <t xml:space="preserve">ISAURA URQUIZA MEZA                               </t>
  </si>
  <si>
    <t xml:space="preserve">FP    2145  </t>
  </si>
  <si>
    <t xml:space="preserve">2C-52-55-DC-8A </t>
  </si>
  <si>
    <t xml:space="preserve">ALENKA CAROLIN MERIDA LIMA                        </t>
  </si>
  <si>
    <t xml:space="preserve">FP    2146  </t>
  </si>
  <si>
    <t xml:space="preserve">DD-58-FE-A9-57 </t>
  </si>
  <si>
    <t xml:space="preserve">FP    2147  </t>
  </si>
  <si>
    <t xml:space="preserve">FC-95-DF-53-40 </t>
  </si>
  <si>
    <t xml:space="preserve">MARGARITA PATTON                                  </t>
  </si>
  <si>
    <t xml:space="preserve">FP    2148  </t>
  </si>
  <si>
    <t xml:space="preserve">79-BB-60-37-66 </t>
  </si>
  <si>
    <t xml:space="preserve">FP    2149  </t>
  </si>
  <si>
    <t xml:space="preserve">7A-E5-D0-CF-A1 </t>
  </si>
  <si>
    <t xml:space="preserve"> JACKELINE HURTADO ROCHA                          </t>
  </si>
  <si>
    <t xml:space="preserve">FP    2150  </t>
  </si>
  <si>
    <t xml:space="preserve">DD-5B-25-B3    </t>
  </si>
  <si>
    <t xml:space="preserve">CARLOS ALBERTO CARTAGENA                          </t>
  </si>
  <si>
    <t xml:space="preserve">FP    2151  </t>
  </si>
  <si>
    <t xml:space="preserve">B6-35-5F-3E-BA </t>
  </si>
  <si>
    <t xml:space="preserve">JUAN CARLOS TERRAZAS CUADROS                      </t>
  </si>
  <si>
    <t xml:space="preserve">FP    2152  </t>
  </si>
  <si>
    <t xml:space="preserve">C4-1F-30-9E-6C </t>
  </si>
  <si>
    <t xml:space="preserve">JORGE MIGUEL ILLANES ARROYO                       </t>
  </si>
  <si>
    <t xml:space="preserve">FP    2153  </t>
  </si>
  <si>
    <t xml:space="preserve">5D-BD-78-48-8A </t>
  </si>
  <si>
    <t xml:space="preserve">FERNANDEZ GALARZA RUBEN                           </t>
  </si>
  <si>
    <t xml:space="preserve">FP    2154  </t>
  </si>
  <si>
    <t xml:space="preserve">58-BC-24-F9-DE </t>
  </si>
  <si>
    <t xml:space="preserve">MARIO GONZALES CALLAPA                            </t>
  </si>
  <si>
    <t xml:space="preserve">FP    2155  </t>
  </si>
  <si>
    <t xml:space="preserve">71-2C-1F-F1    </t>
  </si>
  <si>
    <t xml:space="preserve">PABLO ROCHA                                       </t>
  </si>
  <si>
    <t xml:space="preserve">FP    2156  </t>
  </si>
  <si>
    <t xml:space="preserve">83-D1-4A-47-E8 </t>
  </si>
  <si>
    <t xml:space="preserve">FP    2157  </t>
  </si>
  <si>
    <t xml:space="preserve">19-6C-66-27-04 </t>
  </si>
  <si>
    <t xml:space="preserve">ABEL NOVA PEDRAZAS                                </t>
  </si>
  <si>
    <t xml:space="preserve">FP    2158  </t>
  </si>
  <si>
    <t xml:space="preserve">47-5C-63-44-4F </t>
  </si>
  <si>
    <t xml:space="preserve">GERIMEX S.R.L.                                    </t>
  </si>
  <si>
    <t xml:space="preserve">FP    2159  </t>
  </si>
  <si>
    <t xml:space="preserve">CA-04-A9-1D    </t>
  </si>
  <si>
    <t xml:space="preserve">FERNANDO DE OLIVEIRA JALDIN                       </t>
  </si>
  <si>
    <t xml:space="preserve">FP    2160  </t>
  </si>
  <si>
    <t xml:space="preserve">1C-7B-BC-73-E2 </t>
  </si>
  <si>
    <t xml:space="preserve">SHEKINAH S.R.L.                                   </t>
  </si>
  <si>
    <t xml:space="preserve">FP    2161  </t>
  </si>
  <si>
    <t xml:space="preserve">53-76-B9-D1-92 </t>
  </si>
  <si>
    <t xml:space="preserve">FP    2162  </t>
  </si>
  <si>
    <t xml:space="preserve">79-EF-1E-E8-06 </t>
  </si>
  <si>
    <t xml:space="preserve"> EDWIN DAVID FLORES                               </t>
  </si>
  <si>
    <t xml:space="preserve">FP    2163  </t>
  </si>
  <si>
    <t xml:space="preserve">C5-0E-57-A5    </t>
  </si>
  <si>
    <t xml:space="preserve">ALVARO FERNANDEZ CAMACHO                          </t>
  </si>
  <si>
    <t xml:space="preserve">FP    2164  </t>
  </si>
  <si>
    <t xml:space="preserve">67-51-A9-B9-73 </t>
  </si>
  <si>
    <t xml:space="preserve">FP    2165  </t>
  </si>
  <si>
    <t xml:space="preserve">26-A0-5D-C8    </t>
  </si>
  <si>
    <t xml:space="preserve">JOSE LUIS AGUILAR SALAZAR                         </t>
  </si>
  <si>
    <t xml:space="preserve">FP    2166  </t>
  </si>
  <si>
    <t xml:space="preserve">FF-9B-24-40-C1 </t>
  </si>
  <si>
    <t xml:space="preserve">RIMA S.R.L.                                       </t>
  </si>
  <si>
    <t xml:space="preserve">FP    2167  </t>
  </si>
  <si>
    <t xml:space="preserve">4C-40-B8-53-31 </t>
  </si>
  <si>
    <t xml:space="preserve">RENE MARIO MERILES NAVARRO                        </t>
  </si>
  <si>
    <t xml:space="preserve">FP    2168  </t>
  </si>
  <si>
    <t xml:space="preserve">AF-D4-8E-44-23 </t>
  </si>
  <si>
    <t xml:space="preserve">JUAN CARLOS LUNA                                  </t>
  </si>
  <si>
    <t xml:space="preserve">FP    2169  </t>
  </si>
  <si>
    <t xml:space="preserve">CB-7F-B9-15-42 </t>
  </si>
  <si>
    <t xml:space="preserve">CENTURION S.R.L. EMPRESA DE SEGURIDAD             </t>
  </si>
  <si>
    <t xml:space="preserve">FP    2170  </t>
  </si>
  <si>
    <t xml:space="preserve">B9-88-79-3A-90 </t>
  </si>
  <si>
    <t xml:space="preserve">FP    2171  </t>
  </si>
  <si>
    <t xml:space="preserve">12-FE-B7-FF-18 </t>
  </si>
  <si>
    <t xml:space="preserve">CRISTHIAN ORELLANA                                </t>
  </si>
  <si>
    <t xml:space="preserve">FP    2172  </t>
  </si>
  <si>
    <t xml:space="preserve">F0-E5-31-CC    </t>
  </si>
  <si>
    <t xml:space="preserve">RAUL CLAUDIO MICHEL ALDAPI                        </t>
  </si>
  <si>
    <t xml:space="preserve">FP    2173  </t>
  </si>
  <si>
    <t xml:space="preserve">9C-F8-12-B9    </t>
  </si>
  <si>
    <t xml:space="preserve">FP    2174  </t>
  </si>
  <si>
    <t xml:space="preserve">CF-9B-57-1B    </t>
  </si>
  <si>
    <t xml:space="preserve"> GIGA CONFECCIONES                                </t>
  </si>
  <si>
    <t xml:space="preserve">FP    2175  </t>
  </si>
  <si>
    <t xml:space="preserve">A7-11-3A-92-28 </t>
  </si>
  <si>
    <t xml:space="preserve">SIRLE LUCILA LEON DORADO                          </t>
  </si>
  <si>
    <t xml:space="preserve">FP    2176  </t>
  </si>
  <si>
    <t xml:space="preserve">1F-96-B4-78    </t>
  </si>
  <si>
    <t xml:space="preserve">MARY LUZ REA                                      </t>
  </si>
  <si>
    <t xml:space="preserve">FP    2177  </t>
  </si>
  <si>
    <t xml:space="preserve">0F-F0-BE-4C-62 </t>
  </si>
  <si>
    <t xml:space="preserve">FP    2178  </t>
  </si>
  <si>
    <t xml:space="preserve">E3-94-F0-FE-A5 </t>
  </si>
  <si>
    <t xml:space="preserve">OLVER GUERRA CORCUY                               </t>
  </si>
  <si>
    <t xml:space="preserve">FP    2179  </t>
  </si>
  <si>
    <t xml:space="preserve">45-5A-EC-7A-9A </t>
  </si>
  <si>
    <t xml:space="preserve">FP    2180  </t>
  </si>
  <si>
    <t xml:space="preserve">51-8D-B9-C3-77 </t>
  </si>
  <si>
    <t xml:space="preserve">FP    2181  </t>
  </si>
  <si>
    <t xml:space="preserve">FP    2182  </t>
  </si>
  <si>
    <t xml:space="preserve">36-D2-90-49    </t>
  </si>
  <si>
    <t xml:space="preserve">FP    2183  </t>
  </si>
  <si>
    <t xml:space="preserve">1D-83-D6-81    </t>
  </si>
  <si>
    <t xml:space="preserve">FP    2184  </t>
  </si>
  <si>
    <t xml:space="preserve">70-1D-2B-4C-C3 </t>
  </si>
  <si>
    <t xml:space="preserve">FP    2185  </t>
  </si>
  <si>
    <t xml:space="preserve">D9-07-96-C5-99 </t>
  </si>
  <si>
    <t xml:space="preserve">FP    2186  </t>
  </si>
  <si>
    <t xml:space="preserve">57-23-A9-49-47 </t>
  </si>
  <si>
    <t xml:space="preserve">FP    2187  </t>
  </si>
  <si>
    <t xml:space="preserve">67-94-31-B5-DB </t>
  </si>
  <si>
    <t xml:space="preserve">FP    2188  </t>
  </si>
  <si>
    <t xml:space="preserve">A1-4D-5E-5D-FF </t>
  </si>
  <si>
    <t xml:space="preserve">MINISTERIO DE PREVICION SOCIAL                    </t>
  </si>
  <si>
    <t xml:space="preserve">FP    2189  </t>
  </si>
  <si>
    <t xml:space="preserve">B3-90-ED-DA-2F </t>
  </si>
  <si>
    <t xml:space="preserve">SOCIEDAD GRANELERA GRANOSOL S.A.                  </t>
  </si>
  <si>
    <t xml:space="preserve">FP    2190  </t>
  </si>
  <si>
    <t xml:space="preserve">3F-9D-C4-5D    </t>
  </si>
  <si>
    <t xml:space="preserve">FP    2191  </t>
  </si>
  <si>
    <t xml:space="preserve">2A-8E-A8-DC-D5 </t>
  </si>
  <si>
    <t xml:space="preserve">FP    2192  </t>
  </si>
  <si>
    <t xml:space="preserve">0E-44-13-E6-8B </t>
  </si>
  <si>
    <t xml:space="preserve">FP    2193  </t>
  </si>
  <si>
    <t xml:space="preserve">8E-CA-8B-60-1E </t>
  </si>
  <si>
    <t xml:space="preserve">SERVIPETROL LTDA                                  </t>
  </si>
  <si>
    <t xml:space="preserve">FP    2194  </t>
  </si>
  <si>
    <t xml:space="preserve">F6-8E-23-47    </t>
  </si>
  <si>
    <t xml:space="preserve">RONALD CONDARCO                                   </t>
  </si>
  <si>
    <t xml:space="preserve">FP    2195  </t>
  </si>
  <si>
    <t xml:space="preserve">9E-09-B2-11-4C </t>
  </si>
  <si>
    <t xml:space="preserve">FP    2196  </t>
  </si>
  <si>
    <t xml:space="preserve">19-BB-F9-9C-B4 </t>
  </si>
  <si>
    <t xml:space="preserve">GERMAN CRESPO OMONTE                              </t>
  </si>
  <si>
    <t xml:space="preserve">FP    2197  </t>
  </si>
  <si>
    <t xml:space="preserve">34-FA-64-28-01 </t>
  </si>
  <si>
    <t xml:space="preserve">HIYIELD S.R.L.                                    </t>
  </si>
  <si>
    <t xml:space="preserve">FP    2198  </t>
  </si>
  <si>
    <t xml:space="preserve">E0-A0-EE-ED-5F </t>
  </si>
  <si>
    <t xml:space="preserve">FP    2199  </t>
  </si>
  <si>
    <t xml:space="preserve">41-DD-BD-46    </t>
  </si>
  <si>
    <t xml:space="preserve">FP    2200  </t>
  </si>
  <si>
    <t xml:space="preserve">1E-78-E3-3C-2F </t>
  </si>
  <si>
    <t xml:space="preserve">ELVIO BEJARANO MONTAÑO                            </t>
  </si>
  <si>
    <t xml:space="preserve">FP    2201  </t>
  </si>
  <si>
    <t xml:space="preserve">71-68-B2-4A-32 </t>
  </si>
  <si>
    <t xml:space="preserve">HUMBERTO R. LUCANA PEREZ                          </t>
  </si>
  <si>
    <t xml:space="preserve">FP    2202  </t>
  </si>
  <si>
    <t xml:space="preserve">23-3F-85-ED    </t>
  </si>
  <si>
    <t xml:space="preserve">EMILIANO MAMANI CHUI                              </t>
  </si>
  <si>
    <t xml:space="preserve">FP    2203  </t>
  </si>
  <si>
    <t xml:space="preserve">69-97-9B-17    </t>
  </si>
  <si>
    <t xml:space="preserve">FP    2204  </t>
  </si>
  <si>
    <t xml:space="preserve">95-34-AD-82-68 </t>
  </si>
  <si>
    <t xml:space="preserve">FP    2205  </t>
  </si>
  <si>
    <t xml:space="preserve">3D-93-B1-32-C8 </t>
  </si>
  <si>
    <t xml:space="preserve">FP    2206  </t>
  </si>
  <si>
    <t xml:space="preserve">D0-15-1F-93-30 </t>
  </si>
  <si>
    <t xml:space="preserve">MARIA NAZARENA HURTADO DAZA                       </t>
  </si>
  <si>
    <t xml:space="preserve">FP    2207  </t>
  </si>
  <si>
    <t xml:space="preserve">A6-23-1E-9D    </t>
  </si>
  <si>
    <t xml:space="preserve">MARIA CRISTINA MONTES FRANCO                      </t>
  </si>
  <si>
    <t xml:space="preserve">FP    2208  </t>
  </si>
  <si>
    <t xml:space="preserve">09-DC-C8-70-B1 </t>
  </si>
  <si>
    <t xml:space="preserve">GERARDO MORALES CALZADILLA                        </t>
  </si>
  <si>
    <t xml:space="preserve">FP    2209  </t>
  </si>
  <si>
    <t xml:space="preserve">C6-FF-B1-36-A2 </t>
  </si>
  <si>
    <t xml:space="preserve">JUAN ALBERTO MARTINEZ BRAVO                       </t>
  </si>
  <si>
    <t xml:space="preserve">FP    2210  </t>
  </si>
  <si>
    <t xml:space="preserve">E0-08-7E-A1-08 </t>
  </si>
  <si>
    <t xml:space="preserve">STHEPANY TARDIO MEDINA                            </t>
  </si>
  <si>
    <t xml:space="preserve">FP    2211  </t>
  </si>
  <si>
    <t xml:space="preserve">02-49-C4-4A-E2 </t>
  </si>
  <si>
    <t xml:space="preserve">ARTURO D. VILLARROEL CRESPO                       </t>
  </si>
  <si>
    <t xml:space="preserve">FP    2212  </t>
  </si>
  <si>
    <t xml:space="preserve">D7-92-14-9A-98 </t>
  </si>
  <si>
    <t xml:space="preserve">FP    2213  </t>
  </si>
  <si>
    <t xml:space="preserve">50-FF-46-8B    </t>
  </si>
  <si>
    <t xml:space="preserve">FP    2214  </t>
  </si>
  <si>
    <t xml:space="preserve">C6-2D-15-7D    </t>
  </si>
  <si>
    <t xml:space="preserve">MEGA AGRO LTDA.                                   </t>
  </si>
  <si>
    <t xml:space="preserve">FP    2215  </t>
  </si>
  <si>
    <t xml:space="preserve">30-32-55-82    </t>
  </si>
  <si>
    <t xml:space="preserve">FP    2216  </t>
  </si>
  <si>
    <t xml:space="preserve">A4-5B-F1-DA    </t>
  </si>
  <si>
    <t xml:space="preserve">HECTOR ARANCIBIA TERAN                            </t>
  </si>
  <si>
    <t xml:space="preserve">FP    2217  </t>
  </si>
  <si>
    <t xml:space="preserve">D2-0D-87-49-6C </t>
  </si>
  <si>
    <t xml:space="preserve">FP    2218  </t>
  </si>
  <si>
    <t xml:space="preserve">6C-5E-8C-0E-21 </t>
  </si>
  <si>
    <t xml:space="preserve">LUIS MIGUEL MAJLUF ANTELO                         </t>
  </si>
  <si>
    <t xml:space="preserve">FP    2219  </t>
  </si>
  <si>
    <t xml:space="preserve">12-56-FA-CA-98 </t>
  </si>
  <si>
    <t xml:space="preserve"> YONGGANG ZHANG                                   </t>
  </si>
  <si>
    <t xml:space="preserve">FP    2220  </t>
  </si>
  <si>
    <t xml:space="preserve">E2-41-57-78-E5 </t>
  </si>
  <si>
    <t xml:space="preserve">CONSTRUCTORA CUBO S.R.L.                          </t>
  </si>
  <si>
    <t xml:space="preserve">FP    2221  </t>
  </si>
  <si>
    <t xml:space="preserve">42-49-91-A3    </t>
  </si>
  <si>
    <t xml:space="preserve">FP    2222  </t>
  </si>
  <si>
    <t xml:space="preserve">CD-EA-9C-A8-92 </t>
  </si>
  <si>
    <t xml:space="preserve">FP    2223  </t>
  </si>
  <si>
    <t xml:space="preserve">2F-79-77-91-95 </t>
  </si>
  <si>
    <t xml:space="preserve">FP    2224  </t>
  </si>
  <si>
    <t xml:space="preserve">3C-D9-7E-18-96 </t>
  </si>
  <si>
    <t xml:space="preserve">ANA MARIA NAVA MORALES DE JUSTINIANO              </t>
  </si>
  <si>
    <t xml:space="preserve">FP    2225  </t>
  </si>
  <si>
    <t xml:space="preserve">A3-45-42-57-62 </t>
  </si>
  <si>
    <t xml:space="preserve">FP    2226  </t>
  </si>
  <si>
    <t xml:space="preserve">24-31-EB-6C    </t>
  </si>
  <si>
    <t xml:space="preserve">FP    2227  </t>
  </si>
  <si>
    <t xml:space="preserve">4B-6C-C1-25-71 </t>
  </si>
  <si>
    <t xml:space="preserve">ROLAND KELLER VARGAS                              </t>
  </si>
  <si>
    <t xml:space="preserve">FP    2228  </t>
  </si>
  <si>
    <t xml:space="preserve">BA-5B-C4-47-81 </t>
  </si>
  <si>
    <t xml:space="preserve">MARCO ANTONIO GUARACHI MORALES                    </t>
  </si>
  <si>
    <t xml:space="preserve">FP    2229  </t>
  </si>
  <si>
    <t xml:space="preserve">ED-D8-50-54-3D </t>
  </si>
  <si>
    <t xml:space="preserve">FP    2230  </t>
  </si>
  <si>
    <t xml:space="preserve">DB-85-52-04-B5 </t>
  </si>
  <si>
    <t xml:space="preserve">OSCAR FIGUEROA                                    </t>
  </si>
  <si>
    <t xml:space="preserve">FP    2231  </t>
  </si>
  <si>
    <t xml:space="preserve">BF-AC-17-28-8C </t>
  </si>
  <si>
    <t xml:space="preserve">AGRICULTURA RENTABLE RENTAGRO S.R.L.              </t>
  </si>
  <si>
    <t xml:space="preserve">FP    2232  </t>
  </si>
  <si>
    <t xml:space="preserve">F7-86-A6-C9-05 </t>
  </si>
  <si>
    <t xml:space="preserve">FP    2233  </t>
  </si>
  <si>
    <t xml:space="preserve">9D-2B-86-51    </t>
  </si>
  <si>
    <t xml:space="preserve">JULIO JAVIER CARGUANI CARVAJAL                    </t>
  </si>
  <si>
    <t xml:space="preserve">FP    2234  </t>
  </si>
  <si>
    <t xml:space="preserve">98-7D-2F-93-A6 </t>
  </si>
  <si>
    <t xml:space="preserve">MARCELA E. GARCIA MOLINA                          </t>
  </si>
  <si>
    <t xml:space="preserve">FP    2235  </t>
  </si>
  <si>
    <t xml:space="preserve">D9-D0-DD-7B-8A </t>
  </si>
  <si>
    <t xml:space="preserve"> PABLO VIDAL VEGA ROMERO                          </t>
  </si>
  <si>
    <t xml:space="preserve">FP    2236  </t>
  </si>
  <si>
    <t xml:space="preserve">06-D6-31-C7    </t>
  </si>
  <si>
    <t xml:space="preserve">PRESCHOOL KIDS PLANET S.R.L.                      </t>
  </si>
  <si>
    <t xml:space="preserve">FP    2237  </t>
  </si>
  <si>
    <t xml:space="preserve">E8-BB-EB-9A-35 </t>
  </si>
  <si>
    <t xml:space="preserve">DASILVA S.R.L.                                    </t>
  </si>
  <si>
    <t xml:space="preserve">FP    2238  </t>
  </si>
  <si>
    <t xml:space="preserve">65-82-A8-78-E0 </t>
  </si>
  <si>
    <t xml:space="preserve">FP    2239  </t>
  </si>
  <si>
    <t xml:space="preserve">A6-04-32-21    </t>
  </si>
  <si>
    <t xml:space="preserve">EDY MAMANI ALARCON                                </t>
  </si>
  <si>
    <t xml:space="preserve">FP    2240  </t>
  </si>
  <si>
    <t xml:space="preserve">A2-F8-6F-A5-03 </t>
  </si>
  <si>
    <t xml:space="preserve">MDK S.R.L.                                        </t>
  </si>
  <si>
    <t xml:space="preserve">FP    2241  </t>
  </si>
  <si>
    <t xml:space="preserve">C8-54-BE-BF-3E </t>
  </si>
  <si>
    <t xml:space="preserve">FP    2242  </t>
  </si>
  <si>
    <t xml:space="preserve">D9-AA-2D-1C-F7 </t>
  </si>
  <si>
    <t xml:space="preserve">JOSE ANTONIO LOAYZA CARRASCO                      </t>
  </si>
  <si>
    <t xml:space="preserve">FP    2243  </t>
  </si>
  <si>
    <t xml:space="preserve">0E-A2-92-1D    </t>
  </si>
  <si>
    <t xml:space="preserve">FREDDY JESUS MALDONADO PEDRAZA                    </t>
  </si>
  <si>
    <t xml:space="preserve">FP    2244  </t>
  </si>
  <si>
    <t xml:space="preserve">14-93-0B-18    </t>
  </si>
  <si>
    <t xml:space="preserve">LATINSEM BOLIVIA S.R.L.                           </t>
  </si>
  <si>
    <t xml:space="preserve">FP    2245  </t>
  </si>
  <si>
    <t xml:space="preserve">D1-3B-15-2C-D1 </t>
  </si>
  <si>
    <t xml:space="preserve">NESTOR GONZALES                                   </t>
  </si>
  <si>
    <t xml:space="preserve">FP    2246  </t>
  </si>
  <si>
    <t xml:space="preserve">54-B1-D5-88-85 </t>
  </si>
  <si>
    <t xml:space="preserve">RANCHOS UNIDOS S.A.                               </t>
  </si>
  <si>
    <t xml:space="preserve">FR    1480  </t>
  </si>
  <si>
    <t xml:space="preserve">5F-5D-4A-CC    </t>
  </si>
  <si>
    <t xml:space="preserve">ISMAEL GUZMAN SEAS                                </t>
  </si>
  <si>
    <t xml:space="preserve">FR    1481  </t>
  </si>
  <si>
    <t xml:space="preserve">F0-68-0C-C6    </t>
  </si>
  <si>
    <t xml:space="preserve">EMPRESA CONST. Y DE SERVICIOS VIALCO SRL          </t>
  </si>
  <si>
    <t xml:space="preserve">FR    1482  </t>
  </si>
  <si>
    <t xml:space="preserve">5B-E7-42-0D-D2 </t>
  </si>
  <si>
    <t xml:space="preserve">FR    1483  </t>
  </si>
  <si>
    <t xml:space="preserve">EC-15-8F-3C-DE </t>
  </si>
  <si>
    <t xml:space="preserve">FR    1484  </t>
  </si>
  <si>
    <t xml:space="preserve">BE-58-1F-4B-1C </t>
  </si>
  <si>
    <t xml:space="preserve">FR    1485  </t>
  </si>
  <si>
    <t xml:space="preserve">62-4D-92-00    </t>
  </si>
  <si>
    <t xml:space="preserve">FR    1486  </t>
  </si>
  <si>
    <t xml:space="preserve">2E-43-75-7D    </t>
  </si>
  <si>
    <t xml:space="preserve">FR    1487  </t>
  </si>
  <si>
    <t xml:space="preserve">FR    1488  </t>
  </si>
  <si>
    <t xml:space="preserve">C8-92-60-7A-20 </t>
  </si>
  <si>
    <t xml:space="preserve">FR    1489  </t>
  </si>
  <si>
    <t xml:space="preserve">2F-13-18-C9-FF </t>
  </si>
  <si>
    <t xml:space="preserve">ANDRE RONALD LARSEN ZURITA                        </t>
  </si>
  <si>
    <t xml:space="preserve">FR    1490  </t>
  </si>
  <si>
    <t xml:space="preserve">3A-78-F0-AD-A7 </t>
  </si>
  <si>
    <t xml:space="preserve">EDGAR MONTERO MERCADO                             </t>
  </si>
  <si>
    <t xml:space="preserve">FR    1491  </t>
  </si>
  <si>
    <t xml:space="preserve">5C-4B-FE-0C    </t>
  </si>
  <si>
    <t xml:space="preserve">FR    1492  </t>
  </si>
  <si>
    <t xml:space="preserve">A4-52-83-96-9D </t>
  </si>
  <si>
    <t xml:space="preserve">BLANCA ALICIA RODRIGUEZ BEJARANO                  </t>
  </si>
  <si>
    <t xml:space="preserve">FR    1493  </t>
  </si>
  <si>
    <t xml:space="preserve">CC-7D-78-8A    </t>
  </si>
  <si>
    <t xml:space="preserve">WILSON RENE GUTIERREZ                             </t>
  </si>
  <si>
    <t xml:space="preserve">FR    1494  </t>
  </si>
  <si>
    <t xml:space="preserve">2B-C5-3B-9C-40 </t>
  </si>
  <si>
    <t xml:space="preserve">CESAR VACA SEVERICHE                              </t>
  </si>
  <si>
    <t xml:space="preserve">FR    1495  </t>
  </si>
  <si>
    <t xml:space="preserve">F1-5E-80-61-F7 </t>
  </si>
  <si>
    <t xml:space="preserve">FR    1496  </t>
  </si>
  <si>
    <t xml:space="preserve">6E-78-71-FA-03 </t>
  </si>
  <si>
    <t xml:space="preserve">REYNALDO DE AVILA                                 </t>
  </si>
  <si>
    <t xml:space="preserve">FR    1497  </t>
  </si>
  <si>
    <t xml:space="preserve">5C-AF-11-CD    </t>
  </si>
  <si>
    <t xml:space="preserve">FR    1498  </t>
  </si>
  <si>
    <t xml:space="preserve">00-95-2E-80-75 </t>
  </si>
  <si>
    <t xml:space="preserve">GASORIENTE BOLIVIANO LTDA.                        </t>
  </si>
  <si>
    <t xml:space="preserve">FR    1499  </t>
  </si>
  <si>
    <t xml:space="preserve">2F-72-F3-11-DD </t>
  </si>
  <si>
    <t xml:space="preserve">JUANA LARICO GUACHALLA                            </t>
  </si>
  <si>
    <t xml:space="preserve">FR    1500  </t>
  </si>
  <si>
    <t xml:space="preserve">E5-DF-21-64    </t>
  </si>
  <si>
    <t xml:space="preserve">FR    1501  </t>
  </si>
  <si>
    <t xml:space="preserve">26-8A-7A-FD-56 </t>
  </si>
  <si>
    <t xml:space="preserve">TODOS SANTOS S.R.L.                               </t>
  </si>
  <si>
    <t xml:space="preserve">FR    1502  </t>
  </si>
  <si>
    <t xml:space="preserve">7A-4D-E3-4C-81 </t>
  </si>
  <si>
    <t xml:space="preserve">PAULINO MAMANI VILALO                             </t>
  </si>
  <si>
    <t xml:space="preserve">FR    1503  </t>
  </si>
  <si>
    <t xml:space="preserve">8D-87-68-8D    </t>
  </si>
  <si>
    <t xml:space="preserve">FR    1504  </t>
  </si>
  <si>
    <t xml:space="preserve">C5-99-E4-CA-69 </t>
  </si>
  <si>
    <t xml:space="preserve">FR    1505  </t>
  </si>
  <si>
    <t xml:space="preserve">78-12-61-18-9A </t>
  </si>
  <si>
    <t xml:space="preserve">JHONNY PEREDO ARNEZ                               </t>
  </si>
  <si>
    <t xml:space="preserve">FR    1506  </t>
  </si>
  <si>
    <t xml:space="preserve">AF-64-96-EF-1A </t>
  </si>
  <si>
    <t xml:space="preserve">MILTON PARRA GONZALES                             </t>
  </si>
  <si>
    <t xml:space="preserve">FR    1507  </t>
  </si>
  <si>
    <t xml:space="preserve">B3-25-65-C6    </t>
  </si>
  <si>
    <t xml:space="preserve">HERNAN TORREZ OSINAGA                             </t>
  </si>
  <si>
    <t xml:space="preserve">FR    1508  </t>
  </si>
  <si>
    <t xml:space="preserve">56-DF-E5-83-A7 </t>
  </si>
  <si>
    <t xml:space="preserve">FR    1509  </t>
  </si>
  <si>
    <t xml:space="preserve">FB-D5-01-A3-D3 </t>
  </si>
  <si>
    <t xml:space="preserve">FR    1510  </t>
  </si>
  <si>
    <t xml:space="preserve">C4-A5-67-FA    </t>
  </si>
  <si>
    <t xml:space="preserve">GERSON ESPIRITU                                   </t>
  </si>
  <si>
    <t xml:space="preserve">FR    1511  </t>
  </si>
  <si>
    <t xml:space="preserve">92-7A-D0-DD-1C </t>
  </si>
  <si>
    <t xml:space="preserve">GROVER CAERO                                      </t>
  </si>
  <si>
    <t xml:space="preserve">FR    1512  </t>
  </si>
  <si>
    <t xml:space="preserve">F0-52-F5-8B-0C </t>
  </si>
  <si>
    <t xml:space="preserve">FR    1513  </t>
  </si>
  <si>
    <t xml:space="preserve">C0-D0-41-19-A0 </t>
  </si>
  <si>
    <t xml:space="preserve">HADUA YAMILA ABUJDER ENCINAS                      </t>
  </si>
  <si>
    <t xml:space="preserve">FR    1514  </t>
  </si>
  <si>
    <t xml:space="preserve">8D-E5-F8-C0    </t>
  </si>
  <si>
    <t xml:space="preserve">CAROLA LANDIVAR                                   </t>
  </si>
  <si>
    <t xml:space="preserve">FR    1515  </t>
  </si>
  <si>
    <t xml:space="preserve">E3-AF-49-C0-AE </t>
  </si>
  <si>
    <t xml:space="preserve">SEVERINO ACHIAGA ORIHUELA                         </t>
  </si>
  <si>
    <t xml:space="preserve">FR    1516  </t>
  </si>
  <si>
    <t xml:space="preserve">81-33-5F-81-DF </t>
  </si>
  <si>
    <t xml:space="preserve">RODRIGO SANGUINO VEGA                             </t>
  </si>
  <si>
    <t xml:space="preserve">FR    1517  </t>
  </si>
  <si>
    <t xml:space="preserve">2A-BC-EF-A2    </t>
  </si>
  <si>
    <t xml:space="preserve">SERV. DE MEC. AUTOMOTRIZ LA LUPA S.R.L.           </t>
  </si>
  <si>
    <t xml:space="preserve">FR    1518  </t>
  </si>
  <si>
    <t xml:space="preserve">68-C9-C9-8E-3A </t>
  </si>
  <si>
    <t xml:space="preserve">LIMBERT GONZALES                                  </t>
  </si>
  <si>
    <t xml:space="preserve">FR    1519  </t>
  </si>
  <si>
    <t xml:space="preserve">F5-3D-39-30-4A </t>
  </si>
  <si>
    <t xml:space="preserve">LIBERO MANTOVANI RODRIGUEZ                        </t>
  </si>
  <si>
    <t xml:space="preserve">FR    1520  </t>
  </si>
  <si>
    <t xml:space="preserve">0B-74-CF-C6-E3 </t>
  </si>
  <si>
    <t xml:space="preserve">ROBERTO COSSIO ORELLANA                           </t>
  </si>
  <si>
    <t xml:space="preserve">FR    1521  </t>
  </si>
  <si>
    <t xml:space="preserve">26-89-61-89    </t>
  </si>
  <si>
    <t xml:space="preserve">VANESSA MONTAÑO TERRAZAS                          </t>
  </si>
  <si>
    <t xml:space="preserve">FR    1522  </t>
  </si>
  <si>
    <t xml:space="preserve">CA-09-64-D8    </t>
  </si>
  <si>
    <t xml:space="preserve">FR    1523  </t>
  </si>
  <si>
    <t xml:space="preserve">1B-6D-3D-02-84 </t>
  </si>
  <si>
    <t xml:space="preserve">FERNANDO RODA HINOJOSA                            </t>
  </si>
  <si>
    <t xml:space="preserve">FR    1524  </t>
  </si>
  <si>
    <t xml:space="preserve">CE-9C-8B-27-B0 </t>
  </si>
  <si>
    <t xml:space="preserve">FR    1525  </t>
  </si>
  <si>
    <t xml:space="preserve">95-9A-72-83    </t>
  </si>
  <si>
    <t xml:space="preserve">FR    1526  </t>
  </si>
  <si>
    <t xml:space="preserve">FF-27-D1-44-6E </t>
  </si>
  <si>
    <t xml:space="preserve">FR    1527  </t>
  </si>
  <si>
    <t xml:space="preserve">A7-92-E0-D7    </t>
  </si>
  <si>
    <t xml:space="preserve">FR    1528  </t>
  </si>
  <si>
    <t xml:space="preserve">5F-A5-4E-78-89 </t>
  </si>
  <si>
    <t xml:space="preserve">FR    1529  </t>
  </si>
  <si>
    <t xml:space="preserve">77-E3-B4-78-7C </t>
  </si>
  <si>
    <t xml:space="preserve">FR    1530  </t>
  </si>
  <si>
    <t xml:space="preserve">31-14-73-5C-D5 </t>
  </si>
  <si>
    <t xml:space="preserve">PABLO BALCAZAR MOZA                               </t>
  </si>
  <si>
    <t xml:space="preserve">FR    1531  </t>
  </si>
  <si>
    <t xml:space="preserve">DF-C8-8E-3C    </t>
  </si>
  <si>
    <t xml:space="preserve">ZENON QUINTEROS                                   </t>
  </si>
  <si>
    <t xml:space="preserve">FR    1532  </t>
  </si>
  <si>
    <t xml:space="preserve">FD-D5-B2-FC-E7 </t>
  </si>
  <si>
    <t xml:space="preserve">IMAVMOTORS S.R.L.                                 </t>
  </si>
  <si>
    <t xml:space="preserve">FR    1533  </t>
  </si>
  <si>
    <t xml:space="preserve">D2-16-16-A2-CB </t>
  </si>
  <si>
    <t xml:space="preserve">FR    1534  </t>
  </si>
  <si>
    <t xml:space="preserve">56-21-49-CE-54 </t>
  </si>
  <si>
    <t xml:space="preserve">FR    1535  </t>
  </si>
  <si>
    <t xml:space="preserve">FR    1536  </t>
  </si>
  <si>
    <t xml:space="preserve">D5-F0-C1-9F-95 </t>
  </si>
  <si>
    <t xml:space="preserve">FR    1537  </t>
  </si>
  <si>
    <t xml:space="preserve">1C-E0-DB-64-A4 </t>
  </si>
  <si>
    <t xml:space="preserve">TORNERIA CASA DEL MUÑON                           </t>
  </si>
  <si>
    <t xml:space="preserve">FR    1538  </t>
  </si>
  <si>
    <t xml:space="preserve">2B-1E-E9-60-2A </t>
  </si>
  <si>
    <t xml:space="preserve">FR    1539  </t>
  </si>
  <si>
    <t xml:space="preserve">6F-53-EE-39    </t>
  </si>
  <si>
    <t xml:space="preserve">CIRO MISERENDINO JORDAN                           </t>
  </si>
  <si>
    <t xml:space="preserve">FR    1540  </t>
  </si>
  <si>
    <t xml:space="preserve">A5-A2-E1-29-D1 </t>
  </si>
  <si>
    <t xml:space="preserve">WILLMAN ORTIZ ORTIZ                               </t>
  </si>
  <si>
    <t xml:space="preserve">FR    1541  </t>
  </si>
  <si>
    <t xml:space="preserve">1B-FC-99-46-BB </t>
  </si>
  <si>
    <t xml:space="preserve">FR    1542  </t>
  </si>
  <si>
    <t xml:space="preserve">55-9C-CA-9F-B1 </t>
  </si>
  <si>
    <t xml:space="preserve">FR    1543  </t>
  </si>
  <si>
    <t xml:space="preserve">03-AD-95-5E-FD </t>
  </si>
  <si>
    <t xml:space="preserve">FR    1544  </t>
  </si>
  <si>
    <t xml:space="preserve">96-51-16-66    </t>
  </si>
  <si>
    <t xml:space="preserve">FAUSTINO TAHUICO                                  </t>
  </si>
  <si>
    <t xml:space="preserve">FR    1545  </t>
  </si>
  <si>
    <t xml:space="preserve">89-B6-E5-BF    </t>
  </si>
  <si>
    <t xml:space="preserve">FR    1546  </t>
  </si>
  <si>
    <t xml:space="preserve">DD-5F-C8-13    </t>
  </si>
  <si>
    <t xml:space="preserve">MAURICIO GUTIERREZ                                </t>
  </si>
  <si>
    <t xml:space="preserve">FR    1547  </t>
  </si>
  <si>
    <t xml:space="preserve">0D-5C-54-7B-B6 </t>
  </si>
  <si>
    <t xml:space="preserve">FR    1548  </t>
  </si>
  <si>
    <t xml:space="preserve">91-FD-0E-C2    </t>
  </si>
  <si>
    <t xml:space="preserve">FR    1549  </t>
  </si>
  <si>
    <t xml:space="preserve">D9-E3-56-BD-BA </t>
  </si>
  <si>
    <t xml:space="preserve">FR    1550  </t>
  </si>
  <si>
    <t xml:space="preserve">F6-7B-B4-4E-34 </t>
  </si>
  <si>
    <t xml:space="preserve">FR    1551  </t>
  </si>
  <si>
    <t xml:space="preserve">68-0A-A7-85-6B </t>
  </si>
  <si>
    <t xml:space="preserve">ORLANDO TAPIA                                     </t>
  </si>
  <si>
    <t xml:space="preserve">FR    1552  </t>
  </si>
  <si>
    <t xml:space="preserve">46-22-F1-4A    </t>
  </si>
  <si>
    <t xml:space="preserve">EFRAIN FLORES MAXIMO                              </t>
  </si>
  <si>
    <t xml:space="preserve">FR    1553  </t>
  </si>
  <si>
    <t xml:space="preserve">90-E9-1E-D3    </t>
  </si>
  <si>
    <t xml:space="preserve">GUMERCINDO MARCA POMA                             </t>
  </si>
  <si>
    <t xml:space="preserve">FR    1554  </t>
  </si>
  <si>
    <t xml:space="preserve">E6-4B-9A-81-9D </t>
  </si>
  <si>
    <t xml:space="preserve">FR    1555  </t>
  </si>
  <si>
    <t xml:space="preserve">B3-D9-99-7C-47 </t>
  </si>
  <si>
    <t xml:space="preserve">FR    1556  </t>
  </si>
  <si>
    <t xml:space="preserve">A1-F5-B5-DD-BE </t>
  </si>
  <si>
    <t xml:space="preserve">LUIS SAUCEDO VARGAS                               </t>
  </si>
  <si>
    <t xml:space="preserve">FR    1557  </t>
  </si>
  <si>
    <t xml:space="preserve">7A-B1-A6-57-52 </t>
  </si>
  <si>
    <t xml:space="preserve">LOLA MEDINA GUTIERREZ                             </t>
  </si>
  <si>
    <t xml:space="preserve">FR    1558  </t>
  </si>
  <si>
    <t xml:space="preserve">84-97-66-B6-85 </t>
  </si>
  <si>
    <t xml:space="preserve">RAUL SISA CABALLERO                               </t>
  </si>
  <si>
    <t xml:space="preserve">FR    1559  </t>
  </si>
  <si>
    <t xml:space="preserve">04-24-21-63    </t>
  </si>
  <si>
    <t xml:space="preserve">FR    1560  </t>
  </si>
  <si>
    <t xml:space="preserve">C4-11-AA-42-75 </t>
  </si>
  <si>
    <t xml:space="preserve">FR    1561  </t>
  </si>
  <si>
    <t xml:space="preserve">50-03-CA-5A    </t>
  </si>
  <si>
    <t xml:space="preserve">FR    1562  </t>
  </si>
  <si>
    <t xml:space="preserve">24-30-8F-87    </t>
  </si>
  <si>
    <t xml:space="preserve">FR    1563  </t>
  </si>
  <si>
    <t xml:space="preserve">49-CE-16-83-50 </t>
  </si>
  <si>
    <t xml:space="preserve">ERIC MEIJER                                       </t>
  </si>
  <si>
    <t xml:space="preserve">FR    1564  </t>
  </si>
  <si>
    <t xml:space="preserve">8F-DE-FD-90-4B </t>
  </si>
  <si>
    <t xml:space="preserve">RUBEN COSSIO VARGAS                               </t>
  </si>
  <si>
    <t xml:space="preserve">FR    1565  </t>
  </si>
  <si>
    <t xml:space="preserve">8E-4D-AA-93    </t>
  </si>
  <si>
    <t xml:space="preserve">OSVALDO BARRON GUZMAN                             </t>
  </si>
  <si>
    <t xml:space="preserve">FR    1566  </t>
  </si>
  <si>
    <t xml:space="preserve">F4-AF-E6-B6    </t>
  </si>
  <si>
    <t xml:space="preserve">JUAN CARLOS CHAVEZ ALMANZA                        </t>
  </si>
  <si>
    <t xml:space="preserve">FR    1567  </t>
  </si>
  <si>
    <t xml:space="preserve">1B-50-88-0D-A8 </t>
  </si>
  <si>
    <t xml:space="preserve">FR    1568  </t>
  </si>
  <si>
    <t xml:space="preserve">DE-D5-E1-C5-E2 </t>
  </si>
  <si>
    <t xml:space="preserve">FR    1569  </t>
  </si>
  <si>
    <t xml:space="preserve">B0-48-F1-08-0D </t>
  </si>
  <si>
    <t xml:space="preserve">FR    1570  </t>
  </si>
  <si>
    <t xml:space="preserve">C0-61-92-08-3C </t>
  </si>
  <si>
    <t xml:space="preserve">FR    1571  </t>
  </si>
  <si>
    <t xml:space="preserve">BF-92-53-C0    </t>
  </si>
  <si>
    <t xml:space="preserve">CARLOS ALBERTO VARGAS ALANES                      </t>
  </si>
  <si>
    <t xml:space="preserve">FR    1572  </t>
  </si>
  <si>
    <t xml:space="preserve">22-F7-8F-C6    </t>
  </si>
  <si>
    <t xml:space="preserve">INGEZA CONSTRUCCIONES SRL                         </t>
  </si>
  <si>
    <t xml:space="preserve">FR    1573  </t>
  </si>
  <si>
    <t xml:space="preserve">F3-C1-AC-7E    </t>
  </si>
  <si>
    <t xml:space="preserve">FR    1574  </t>
  </si>
  <si>
    <t xml:space="preserve">0E-6A-B5-2E-0C </t>
  </si>
  <si>
    <t xml:space="preserve">FR    1575  </t>
  </si>
  <si>
    <t xml:space="preserve">3A-9E-77-0B-C8 </t>
  </si>
  <si>
    <t xml:space="preserve">HERNAN MONTAÑO CUJIA                              </t>
  </si>
  <si>
    <t xml:space="preserve">FR    1576  </t>
  </si>
  <si>
    <t xml:space="preserve">4B-13-09-32-32 </t>
  </si>
  <si>
    <t xml:space="preserve">LEYLA GEORGINA HUANCA MAMANI                      </t>
  </si>
  <si>
    <t xml:space="preserve">FR    1577  </t>
  </si>
  <si>
    <t xml:space="preserve">EE-A1-51-E6    </t>
  </si>
  <si>
    <t xml:space="preserve">JAVIER ENCINA DURAN                               </t>
  </si>
  <si>
    <t xml:space="preserve">FR    1578  </t>
  </si>
  <si>
    <t xml:space="preserve">8B-6E-86-7A    </t>
  </si>
  <si>
    <t xml:space="preserve">FR    1579  </t>
  </si>
  <si>
    <t xml:space="preserve">7E-52-04-2A-61 </t>
  </si>
  <si>
    <t xml:space="preserve">FR    1580  </t>
  </si>
  <si>
    <t xml:space="preserve">AC-A6-9C-39    </t>
  </si>
  <si>
    <t xml:space="preserve">ALESSANDRO GUTIERREZ                              </t>
  </si>
  <si>
    <t xml:space="preserve">FR    1581  </t>
  </si>
  <si>
    <t xml:space="preserve">A0-E8-33-0D    </t>
  </si>
  <si>
    <t xml:space="preserve">SIXTO MENDO                                       </t>
  </si>
  <si>
    <t xml:space="preserve">FR    1582  </t>
  </si>
  <si>
    <t xml:space="preserve">C1-B6-98-AE-6D </t>
  </si>
  <si>
    <t xml:space="preserve">FR    1583  </t>
  </si>
  <si>
    <t xml:space="preserve">C7-20-A5-60    </t>
  </si>
  <si>
    <t xml:space="preserve">FR    1584  </t>
  </si>
  <si>
    <t xml:space="preserve">F4-8F-93-EC-1A </t>
  </si>
  <si>
    <t xml:space="preserve">TREBOL RENT A CAR SRL                             </t>
  </si>
  <si>
    <t xml:space="preserve">FR    1585  </t>
  </si>
  <si>
    <t xml:space="preserve">17-78-03-B4-F1 </t>
  </si>
  <si>
    <t xml:space="preserve">ELENA BARRIOS                                     </t>
  </si>
  <si>
    <t xml:space="preserve">FR    1586  </t>
  </si>
  <si>
    <t xml:space="preserve">50-0B-ED-F1-A5 </t>
  </si>
  <si>
    <t xml:space="preserve">FR    1587  </t>
  </si>
  <si>
    <t xml:space="preserve">8C-78-5D-5F-B6 </t>
  </si>
  <si>
    <t xml:space="preserve">FR    1588  </t>
  </si>
  <si>
    <t xml:space="preserve">E3-34-23-90-17 </t>
  </si>
  <si>
    <t xml:space="preserve">RUBEN VASQUEZ                                     </t>
  </si>
  <si>
    <t xml:space="preserve">FR    1589  </t>
  </si>
  <si>
    <t xml:space="preserve">74-E6-B5-03-3D </t>
  </si>
  <si>
    <t xml:space="preserve">FR    1590  </t>
  </si>
  <si>
    <t xml:space="preserve">43-3C-AE-1E-C5 </t>
  </si>
  <si>
    <t xml:space="preserve">LIMBERT MAMANI VILTE                              </t>
  </si>
  <si>
    <t xml:space="preserve">FR    1591  </t>
  </si>
  <si>
    <t xml:space="preserve">21-A2-04-C8    </t>
  </si>
  <si>
    <t xml:space="preserve">EDGAR TEOFILO AMARU FLORES                        </t>
  </si>
  <si>
    <t xml:space="preserve">FR    1592  </t>
  </si>
  <si>
    <t xml:space="preserve">A4-BF-3B-36-42 </t>
  </si>
  <si>
    <t xml:space="preserve">FR    1593  </t>
  </si>
  <si>
    <t xml:space="preserve">66-0D-FF-1C-47 </t>
  </si>
  <si>
    <t xml:space="preserve">FR    1594  </t>
  </si>
  <si>
    <t xml:space="preserve">00-07-5E-55-8F </t>
  </si>
  <si>
    <t xml:space="preserve">FR    1595  </t>
  </si>
  <si>
    <t xml:space="preserve">38-7B-71-8D-8B </t>
  </si>
  <si>
    <t xml:space="preserve">YONGDONG ZHU                                      </t>
  </si>
  <si>
    <t xml:space="preserve">FR    1596  </t>
  </si>
  <si>
    <t xml:space="preserve">4C-04-0A-D9-06 </t>
  </si>
  <si>
    <t xml:space="preserve">FR    1597  </t>
  </si>
  <si>
    <t xml:space="preserve">FR    1598  </t>
  </si>
  <si>
    <t xml:space="preserve">34-48-18-7E-92 </t>
  </si>
  <si>
    <t xml:space="preserve">FR    1599  </t>
  </si>
  <si>
    <t xml:space="preserve">F2-8F-65-B3    </t>
  </si>
  <si>
    <t xml:space="preserve">MOISES LOPEZ ZURITA                               </t>
  </si>
  <si>
    <t xml:space="preserve">FR    1600  </t>
  </si>
  <si>
    <t xml:space="preserve">E9-92-21-4B-C5 </t>
  </si>
  <si>
    <t xml:space="preserve">ATSUSHI NISHIME CHIBANA                           </t>
  </si>
  <si>
    <t xml:space="preserve">FR    1601  </t>
  </si>
  <si>
    <t xml:space="preserve">E5-85-06-C9-3B </t>
  </si>
  <si>
    <t xml:space="preserve">MIJAEL KENNY PACO TOLA                            </t>
  </si>
  <si>
    <t xml:space="preserve">FR    1602  </t>
  </si>
  <si>
    <t xml:space="preserve">20-F7-A3-21-94 </t>
  </si>
  <si>
    <t xml:space="preserve">FR    1603  </t>
  </si>
  <si>
    <t xml:space="preserve">0B-3B-33-47    </t>
  </si>
  <si>
    <t xml:space="preserve">ELISEO WILLY CABEZAS FLORES                       </t>
  </si>
  <si>
    <t xml:space="preserve">FR    1604  </t>
  </si>
  <si>
    <t xml:space="preserve">9D-63-92-AA-36 </t>
  </si>
  <si>
    <t xml:space="preserve">BLANCA GUTIERREZ                                  </t>
  </si>
  <si>
    <t xml:space="preserve">FR    1605  </t>
  </si>
  <si>
    <t xml:space="preserve">3D-DD-CF-53    </t>
  </si>
  <si>
    <t xml:space="preserve">FR    1606  </t>
  </si>
  <si>
    <t xml:space="preserve">67-7D-CB-9C    </t>
  </si>
  <si>
    <t xml:space="preserve">JUAN MERCADO ESCALERA                             </t>
  </si>
  <si>
    <t xml:space="preserve">FR    1607  </t>
  </si>
  <si>
    <t xml:space="preserve">91-C7-BF-5A-5D </t>
  </si>
  <si>
    <t xml:space="preserve">FR    1608  </t>
  </si>
  <si>
    <t xml:space="preserve">B8-09-96-F0    </t>
  </si>
  <si>
    <t xml:space="preserve">LUIS FERNANDO BARBERY PAZ                         </t>
  </si>
  <si>
    <t xml:space="preserve">FR    1609  </t>
  </si>
  <si>
    <t xml:space="preserve">C1-82-12-F3-E4 </t>
  </si>
  <si>
    <t xml:space="preserve">PABLO QUILLA                                      </t>
  </si>
  <si>
    <t xml:space="preserve">FR    1610  </t>
  </si>
  <si>
    <t xml:space="preserve">83-DE-DC-A0-A6 </t>
  </si>
  <si>
    <t xml:space="preserve">LORENZO CABRERA ROCHA                             </t>
  </si>
  <si>
    <t xml:space="preserve">FR    1611  </t>
  </si>
  <si>
    <t xml:space="preserve">06-BA-E4-58-95 </t>
  </si>
  <si>
    <t xml:space="preserve">FR    1612  </t>
  </si>
  <si>
    <t xml:space="preserve">50-AA-08-9A    </t>
  </si>
  <si>
    <t xml:space="preserve">FR    1613  </t>
  </si>
  <si>
    <t xml:space="preserve">C7-31-A3-CF    </t>
  </si>
  <si>
    <t xml:space="preserve">FR    1614  </t>
  </si>
  <si>
    <t xml:space="preserve">1D-C5-6C-03-DF </t>
  </si>
  <si>
    <t xml:space="preserve">JAIRO JUNIOR DE PAULA E SILVA                     </t>
  </si>
  <si>
    <t xml:space="preserve">FR    1615  </t>
  </si>
  <si>
    <t xml:space="preserve">AA-5A-F2-54    </t>
  </si>
  <si>
    <t xml:space="preserve">FR    1616  </t>
  </si>
  <si>
    <t xml:space="preserve">D9-C5-71-33    </t>
  </si>
  <si>
    <t xml:space="preserve">FR    1617  </t>
  </si>
  <si>
    <t xml:space="preserve">A5-07-73-EB-3D </t>
  </si>
  <si>
    <t xml:space="preserve">FR    1618  </t>
  </si>
  <si>
    <t xml:space="preserve">35-2F-F2-BB-A8 </t>
  </si>
  <si>
    <t xml:space="preserve">FR    1619  </t>
  </si>
  <si>
    <t xml:space="preserve">70-E3-AB-CA    </t>
  </si>
  <si>
    <t xml:space="preserve">IMPORTACIONES ANGOLA CAMPOS                       </t>
  </si>
  <si>
    <t xml:space="preserve">FR    1620  </t>
  </si>
  <si>
    <t xml:space="preserve">8A-D9-9B-DE    </t>
  </si>
  <si>
    <t xml:space="preserve">FR    1621  </t>
  </si>
  <si>
    <t xml:space="preserve">00-A7-2A-99-B9 </t>
  </si>
  <si>
    <t xml:space="preserve">HEYNAR CORDOVA PARDO                              </t>
  </si>
  <si>
    <t xml:space="preserve">FR    1622  </t>
  </si>
  <si>
    <t xml:space="preserve">EF-91-6B-4D-7B </t>
  </si>
  <si>
    <t xml:space="preserve">FR    1623  </t>
  </si>
  <si>
    <t xml:space="preserve">08-FD-3B-48-17 </t>
  </si>
  <si>
    <t xml:space="preserve">FR    1624  </t>
  </si>
  <si>
    <t xml:space="preserve">7D-70-D1-1D    </t>
  </si>
  <si>
    <t xml:space="preserve">HERLAN VADILLO PINTO                              </t>
  </si>
  <si>
    <t xml:space="preserve">FV     337  </t>
  </si>
  <si>
    <t xml:space="preserve">CB-28-B9-00-D6 </t>
  </si>
  <si>
    <t xml:space="preserve">DORALIZA BARBA TABORGA                            </t>
  </si>
  <si>
    <t xml:space="preserve">FV     338  </t>
  </si>
  <si>
    <t xml:space="preserve">45-CB-84-BE    </t>
  </si>
  <si>
    <t xml:space="preserve">NANCY MOGRO APERTY                                </t>
  </si>
  <si>
    <t xml:space="preserve">FV     339  </t>
  </si>
  <si>
    <t xml:space="preserve">7D-E9-3D-FA-59 </t>
  </si>
  <si>
    <t xml:space="preserve">GERARDO ORTIZ RENGIFO                             </t>
  </si>
  <si>
    <t xml:space="preserve">FV     340  </t>
  </si>
  <si>
    <t xml:space="preserve">52-2D-9E-0E-DB </t>
  </si>
  <si>
    <t xml:space="preserve">WILSON AGUILERA BRUNO                             </t>
  </si>
  <si>
    <t xml:space="preserve">FV     341  </t>
  </si>
  <si>
    <t xml:space="preserve">07-F7-36-E0-FB </t>
  </si>
  <si>
    <t xml:space="preserve">ALDO CAMACHO CORTEZ                               </t>
  </si>
  <si>
    <t xml:space="preserve">FV     342  </t>
  </si>
  <si>
    <t xml:space="preserve">57-12-9C-F3-0B </t>
  </si>
  <si>
    <t xml:space="preserve">CARLOS JAVIER SANCHEZ MIRANDA                     </t>
  </si>
  <si>
    <t xml:space="preserve">FV     343  </t>
  </si>
  <si>
    <t xml:space="preserve">01-4A-68-0D-70 </t>
  </si>
  <si>
    <t xml:space="preserve">FV     344  </t>
  </si>
  <si>
    <t xml:space="preserve">26-10-AD-41    </t>
  </si>
  <si>
    <t xml:space="preserve">JUAN POMA PEREZ                                   </t>
  </si>
  <si>
    <t xml:space="preserve">FV     345  </t>
  </si>
  <si>
    <t xml:space="preserve">BF-E6-31-63-36 </t>
  </si>
  <si>
    <t xml:space="preserve">LITZI GABRIELA DAVALOS ESPINOZA                   </t>
  </si>
  <si>
    <t xml:space="preserve">FV     346  </t>
  </si>
  <si>
    <t xml:space="preserve">B6-40-80-14-64 </t>
  </si>
  <si>
    <t xml:space="preserve">ANIBAL ORTIZ SANCHEZ                              </t>
  </si>
  <si>
    <t xml:space="preserve">FV     347  </t>
  </si>
  <si>
    <t xml:space="preserve">B0-59-21-4A-7A </t>
  </si>
  <si>
    <t xml:space="preserve">ORLANDO FLORES LIJERON                            </t>
  </si>
  <si>
    <t xml:space="preserve">FV     348  </t>
  </si>
  <si>
    <t xml:space="preserve">53-C3-8E-9C-85 </t>
  </si>
  <si>
    <t xml:space="preserve">FV     349  </t>
  </si>
  <si>
    <t xml:space="preserve">79-BB-5F-53-89 </t>
  </si>
  <si>
    <t xml:space="preserve">FV     350  </t>
  </si>
  <si>
    <t xml:space="preserve">48-E4-AD-AF-E9 </t>
  </si>
  <si>
    <t xml:space="preserve">FX      76  </t>
  </si>
  <si>
    <t xml:space="preserve">1F-BD-DA-48-24 </t>
  </si>
  <si>
    <t xml:space="preserve">ADALID NOVILLO LAFUENTE                           </t>
  </si>
  <si>
    <t xml:space="preserve">FX      77  </t>
  </si>
  <si>
    <t xml:space="preserve">0F-F3-48-4F-06 </t>
  </si>
  <si>
    <t xml:space="preserve">FX      78  </t>
  </si>
  <si>
    <t xml:space="preserve">07-64-D0-26    </t>
  </si>
  <si>
    <t xml:space="preserve">VICTOR HUGO CRUZ GOMEZ                            </t>
  </si>
  <si>
    <t xml:space="preserve">5A-D1-BD-28-48 </t>
  </si>
  <si>
    <t xml:space="preserve">SOSIMO MANUEL QUIROZ ROJAS                        </t>
  </si>
  <si>
    <t xml:space="preserve">FP     223  </t>
  </si>
  <si>
    <t xml:space="preserve">EB-88-24-48    </t>
  </si>
  <si>
    <t xml:space="preserve">DIEGO ALVARO BARJA HIRALA                         </t>
  </si>
  <si>
    <t xml:space="preserve">FP     224  </t>
  </si>
  <si>
    <t xml:space="preserve">55-CE-85-FB-15 </t>
  </si>
  <si>
    <t xml:space="preserve">MIGUEL ANGEL TORRICO AGUILERA                     </t>
  </si>
  <si>
    <t xml:space="preserve">FP     225  </t>
  </si>
  <si>
    <t xml:space="preserve">99-4C-F4-6D-2F </t>
  </si>
  <si>
    <t xml:space="preserve">GERARDO ROJAS                                     </t>
  </si>
  <si>
    <t xml:space="preserve">FP     226  </t>
  </si>
  <si>
    <t xml:space="preserve">9D-93-2E-47    </t>
  </si>
  <si>
    <t xml:space="preserve">AUTOBUSES QUIRQUINCHO S.R.L.                      </t>
  </si>
  <si>
    <t xml:space="preserve">FP     227  </t>
  </si>
  <si>
    <t xml:space="preserve">60-97-59-57-D0 </t>
  </si>
  <si>
    <t xml:space="preserve">SYNGENTA CROP PROTECTION S.A.                     </t>
  </si>
  <si>
    <t xml:space="preserve">FP     228  </t>
  </si>
  <si>
    <t xml:space="preserve">0E-C0-9E-A0-E0 </t>
  </si>
  <si>
    <t xml:space="preserve">FP     229  </t>
  </si>
  <si>
    <t xml:space="preserve">C6-D0-C8-87    </t>
  </si>
  <si>
    <t xml:space="preserve">SUZHEN HONG                                       </t>
  </si>
  <si>
    <t xml:space="preserve">FP     230  </t>
  </si>
  <si>
    <t xml:space="preserve">C8-44-BB-98-8C </t>
  </si>
  <si>
    <t xml:space="preserve">JOSE LUIS AYCA MAMANI                             </t>
  </si>
  <si>
    <t xml:space="preserve">FP     231  </t>
  </si>
  <si>
    <t xml:space="preserve">BB-B2-60-5B    </t>
  </si>
  <si>
    <t xml:space="preserve">SIMEL LTDA                                        </t>
  </si>
  <si>
    <t xml:space="preserve">FP     232  </t>
  </si>
  <si>
    <t xml:space="preserve">06-DA-BF-9D-4D </t>
  </si>
  <si>
    <t xml:space="preserve">ALY PEÑA VIDAL                                    </t>
  </si>
  <si>
    <t xml:space="preserve">FP     233  </t>
  </si>
  <si>
    <t xml:space="preserve">04-0A-98-D5    </t>
  </si>
  <si>
    <t xml:space="preserve">LUIS VERAZAIN BECERRA                             </t>
  </si>
  <si>
    <t xml:space="preserve">FP     234  </t>
  </si>
  <si>
    <t xml:space="preserve">5F-23-20-43-0C </t>
  </si>
  <si>
    <t xml:space="preserve">SARAH ANIVARRO GUZMAN                             </t>
  </si>
  <si>
    <t xml:space="preserve">FP     235  </t>
  </si>
  <si>
    <t xml:space="preserve">F5-6B-97-DB-33 </t>
  </si>
  <si>
    <t xml:space="preserve">FP     236  </t>
  </si>
  <si>
    <t xml:space="preserve">94-3F-0A-59-0F </t>
  </si>
  <si>
    <t xml:space="preserve">JAVIER ALEJAND PACHECO LINO                       </t>
  </si>
  <si>
    <t xml:space="preserve">FP     237  </t>
  </si>
  <si>
    <t xml:space="preserve">70-C5-EE-9B    </t>
  </si>
  <si>
    <t xml:space="preserve">EDEN LLANOS                                       </t>
  </si>
  <si>
    <t xml:space="preserve">FR      14  </t>
  </si>
  <si>
    <t xml:space="preserve">40-D5-E3-7A    </t>
  </si>
  <si>
    <t xml:space="preserve">PER - BOL IMPORTACIONES LTDA.                     </t>
  </si>
  <si>
    <t xml:space="preserve">67-FF-8D-2A-8C </t>
  </si>
  <si>
    <t xml:space="preserve">EF-E0-04-81    </t>
  </si>
  <si>
    <t xml:space="preserve">D4-35-F0-D3    </t>
  </si>
  <si>
    <t xml:space="preserve">8D-97-04-BA-23 </t>
  </si>
  <si>
    <t xml:space="preserve">D2-CF-8B-46-1F </t>
  </si>
  <si>
    <t xml:space="preserve">FEMENINA S.R.L.                                   </t>
  </si>
  <si>
    <t xml:space="preserve">FB-6C-31-0E-C0 </t>
  </si>
  <si>
    <t xml:space="preserve">4E-C3-DB-78-C1 </t>
  </si>
  <si>
    <t xml:space="preserve">3A-AD-4A-2C-16 </t>
  </si>
  <si>
    <t xml:space="preserve">COMPAÑIA DE SEG. Y REASEG. FORTALEZA S.A          </t>
  </si>
  <si>
    <t xml:space="preserve">9E-A7-C1-FB-FC </t>
  </si>
  <si>
    <t xml:space="preserve">28-33-B1-54    </t>
  </si>
  <si>
    <t xml:space="preserve">VICTORIA FAJARDO VILAJA                           </t>
  </si>
  <si>
    <t xml:space="preserve">D4-9E-73-04-D8 </t>
  </si>
  <si>
    <t xml:space="preserve">GRUPO BOLMA S.R.L.                                </t>
  </si>
  <si>
    <t xml:space="preserve">FD-42-80-91-BB </t>
  </si>
  <si>
    <t xml:space="preserve">SOLEDAD CABA PACO                                 </t>
  </si>
  <si>
    <t xml:space="preserve">27-E8-13-5B-4A </t>
  </si>
  <si>
    <t xml:space="preserve">GIOVANNA CHAMBI DE CAMARGO                        </t>
  </si>
  <si>
    <t xml:space="preserve">84-E9-8A-2D-E1 </t>
  </si>
  <si>
    <t xml:space="preserve">MANUEL VASQUEZ VILLARROEL                         </t>
  </si>
  <si>
    <t xml:space="preserve">15-E4-28-B6-AB </t>
  </si>
  <si>
    <t xml:space="preserve">PATRICIA GABRI MARTINEZ GUTIERREZ DE AGUI         </t>
  </si>
  <si>
    <t xml:space="preserve">65-73-D2-06-93 </t>
  </si>
  <si>
    <t xml:space="preserve">JAIME ALEJANDR VEGA VARGAS                        </t>
  </si>
  <si>
    <t xml:space="preserve">89-3C-AC-A1-E7 </t>
  </si>
  <si>
    <t xml:space="preserve">HENRY WILDER QUISPE MENACHO                       </t>
  </si>
  <si>
    <t xml:space="preserve">13-AE-DD-61    </t>
  </si>
  <si>
    <t xml:space="preserve">RAUL CAUTIN MENDOZA                               </t>
  </si>
  <si>
    <t xml:space="preserve">24-F7-6A-04    </t>
  </si>
  <si>
    <t xml:space="preserve">JESUS BENJAMIN CORS DE LA ZERDA                   </t>
  </si>
  <si>
    <t xml:space="preserve">85-1F-C2-29    </t>
  </si>
  <si>
    <t xml:space="preserve">CHARLYS OTTERBURG MEDRANO                         </t>
  </si>
  <si>
    <t xml:space="preserve">9B-7A-BB-9C    </t>
  </si>
  <si>
    <t xml:space="preserve">LAURA ANDREA MAMANI VEDIA                         </t>
  </si>
  <si>
    <t xml:space="preserve">2C-1B-37-17    </t>
  </si>
  <si>
    <t xml:space="preserve">D3-6C-C5-5D-76 </t>
  </si>
  <si>
    <t xml:space="preserve">JACQUELINE NIN AGUAYO UGARTE                      </t>
  </si>
  <si>
    <t xml:space="preserve">17-44-C5-B0    </t>
  </si>
  <si>
    <t xml:space="preserve">JHONY LEON COTA                                   </t>
  </si>
  <si>
    <t xml:space="preserve">F2-FC-76-46-9D </t>
  </si>
  <si>
    <t xml:space="preserve">D1-96-17-7B-57 </t>
  </si>
  <si>
    <t xml:space="preserve">NATALY JANE FORONDA UREÑA                         </t>
  </si>
  <si>
    <t xml:space="preserve">EB-07-ED-14    </t>
  </si>
  <si>
    <t xml:space="preserve">IVAN EDGAR CALLAHUARA RIVERA                      </t>
  </si>
  <si>
    <t xml:space="preserve">EB-56-22-05-9A </t>
  </si>
  <si>
    <t xml:space="preserve">PETER BOLL VILLANUEVA SUSANIBAR                   </t>
  </si>
  <si>
    <t xml:space="preserve">83-10-7A-4D    </t>
  </si>
  <si>
    <t xml:space="preserve">90-61-76-B8-2D </t>
  </si>
  <si>
    <t xml:space="preserve">F5-98-A8-DB-3C </t>
  </si>
  <si>
    <t xml:space="preserve">GUSTAVO A. ALVIS CORTEZ                           </t>
  </si>
  <si>
    <t xml:space="preserve">AF-9E-76-44    </t>
  </si>
  <si>
    <t xml:space="preserve">ROLANDO TEODOVICH PONCE                           </t>
  </si>
  <si>
    <t xml:space="preserve">6C-63-D6-79-ED </t>
  </si>
  <si>
    <t xml:space="preserve">MARCO ANTONIO PANTOJA MEALLA                      </t>
  </si>
  <si>
    <t xml:space="preserve">D7-C4-11-DA-00 </t>
  </si>
  <si>
    <t xml:space="preserve">MATEUS GATTI RODRIGUES                            </t>
  </si>
  <si>
    <t xml:space="preserve">52-A1-97-53-DE </t>
  </si>
  <si>
    <t xml:space="preserve">3F-61-0A-8A    </t>
  </si>
  <si>
    <t xml:space="preserve">MIGUEL ANGEL CHAVEZ TORRICO                       </t>
  </si>
  <si>
    <t xml:space="preserve">56-D9-F2-47-5F </t>
  </si>
  <si>
    <t xml:space="preserve">2B-DD-56-AE-C3 </t>
  </si>
  <si>
    <t xml:space="preserve">CF-03-77-A7-3B </t>
  </si>
  <si>
    <t xml:space="preserve">RAZA FUERTE SRL                                   </t>
  </si>
  <si>
    <t xml:space="preserve">2D-E6-03-91-BC </t>
  </si>
  <si>
    <t xml:space="preserve">D0-87-F1-AB-0F </t>
  </si>
  <si>
    <t xml:space="preserve">MCAMAZONAS                                        </t>
  </si>
  <si>
    <t xml:space="preserve">33-68-22-C4-86 </t>
  </si>
  <si>
    <t xml:space="preserve">CARLOS CHANCAY                                    </t>
  </si>
  <si>
    <t xml:space="preserve">12-93-8B-96    </t>
  </si>
  <si>
    <t xml:space="preserve">F5-E3-0E-11-75 </t>
  </si>
  <si>
    <t xml:space="preserve">40-1E-17-2F    </t>
  </si>
  <si>
    <t xml:space="preserve">FELIPE ANDRES APAZA CHIARA                        </t>
  </si>
  <si>
    <t xml:space="preserve">44-43-E4-3C-AC </t>
  </si>
  <si>
    <t xml:space="preserve">FRANZ HURTADO                                     </t>
  </si>
  <si>
    <t xml:space="preserve">91-DD-39-5C    </t>
  </si>
  <si>
    <t xml:space="preserve">2D-35-64-63-99 </t>
  </si>
  <si>
    <t xml:space="preserve">9F-E5-33-E0    </t>
  </si>
  <si>
    <t xml:space="preserve">WILLIAM ANDRES ALONSO GUALTEROS                   </t>
  </si>
  <si>
    <t xml:space="preserve">FV     123  </t>
  </si>
  <si>
    <t xml:space="preserve">57-9E-A3-7D-7C </t>
  </si>
  <si>
    <t xml:space="preserve">RUSBEL MORENO PARAMINI                            </t>
  </si>
  <si>
    <t xml:space="preserve">FV     124  </t>
  </si>
  <si>
    <t xml:space="preserve">08-6B-35-F3    </t>
  </si>
  <si>
    <t xml:space="preserve">JOEL HURTADO VARGAS                               </t>
  </si>
  <si>
    <t xml:space="preserve">FV     125  </t>
  </si>
  <si>
    <t xml:space="preserve">73-6B-1B-05    </t>
  </si>
  <si>
    <t xml:space="preserve">GROVER ROBIN JAIMES COSSIO                        </t>
  </si>
  <si>
    <t xml:space="preserve">FV     126  </t>
  </si>
  <si>
    <t xml:space="preserve">7E-1C-20-0D    </t>
  </si>
  <si>
    <t xml:space="preserve">FV     127  </t>
  </si>
  <si>
    <t xml:space="preserve">5A-84-B9-69    </t>
  </si>
  <si>
    <t xml:space="preserve">ANDREW PAUL MCDANIEL                              </t>
  </si>
  <si>
    <t xml:space="preserve">FV     128  </t>
  </si>
  <si>
    <t xml:space="preserve">51-61-AE-74-1A </t>
  </si>
  <si>
    <t xml:space="preserve">RAFAEL F. RIOS LOAYZA                             </t>
  </si>
  <si>
    <t xml:space="preserve">FV     129  </t>
  </si>
  <si>
    <t xml:space="preserve">7E-50-07-3B    </t>
  </si>
  <si>
    <t xml:space="preserve">BRENDA CASTELLON ARCOS                            </t>
  </si>
  <si>
    <t xml:space="preserve">FV     130  </t>
  </si>
  <si>
    <t xml:space="preserve">9F-4F-4C-B8    </t>
  </si>
  <si>
    <t xml:space="preserve">CLOVER LUIZAGA GALARZA                            </t>
  </si>
  <si>
    <t xml:space="preserve">FV     131  </t>
  </si>
  <si>
    <t xml:space="preserve">28-78-F5-13-F9 </t>
  </si>
  <si>
    <t xml:space="preserve">LUIS MIGUEL PLAZA FRANCHEVICH                     </t>
  </si>
  <si>
    <t xml:space="preserve">FV     132  </t>
  </si>
  <si>
    <t xml:space="preserve">1E-1D-79-57-DC </t>
  </si>
  <si>
    <t xml:space="preserve">KABODTBS S.R.L.                                   </t>
  </si>
  <si>
    <t xml:space="preserve">FV     133  </t>
  </si>
  <si>
    <t xml:space="preserve">F4-0F-06-D1-3A </t>
  </si>
  <si>
    <t xml:space="preserve">BORIS ARIEL TAPIA RODRIGUEZ                       </t>
  </si>
  <si>
    <t xml:space="preserve">FV     134  </t>
  </si>
  <si>
    <t xml:space="preserve">C8-5D-B8-8F-26 </t>
  </si>
  <si>
    <t xml:space="preserve">GUALBERTO ALDAPI HIDALGO                          </t>
  </si>
  <si>
    <t xml:space="preserve">FV     135  </t>
  </si>
  <si>
    <t xml:space="preserve">98-F7-61-91    </t>
  </si>
  <si>
    <t xml:space="preserve">DAVID CARDONA MAMANI                              </t>
  </si>
  <si>
    <t xml:space="preserve">FV     136  </t>
  </si>
  <si>
    <t xml:space="preserve">CF-66-CA-FB-84 </t>
  </si>
  <si>
    <t xml:space="preserve">RAQUEL VELEZ NUÑEZ                                </t>
  </si>
  <si>
    <t xml:space="preserve">FV     137  </t>
  </si>
  <si>
    <t xml:space="preserve">E6-E5-1B-46-10 </t>
  </si>
  <si>
    <t xml:space="preserve">FV     138  </t>
  </si>
  <si>
    <t xml:space="preserve">EB-D5-2C-0D-01 </t>
  </si>
  <si>
    <t xml:space="preserve">FV     139  </t>
  </si>
  <si>
    <t xml:space="preserve">7F-85-67-F8-D0 </t>
  </si>
  <si>
    <t xml:space="preserve">F6-2A-7E-42    </t>
  </si>
  <si>
    <t xml:space="preserve">AUSBERTO CL. MEDINACELI CASTRO                    </t>
  </si>
  <si>
    <t xml:space="preserve">24-51-A3-84    </t>
  </si>
  <si>
    <t xml:space="preserve">LAMBOL S.A.                                       </t>
  </si>
  <si>
    <t xml:space="preserve">8E-F5-6C-A2    </t>
  </si>
  <si>
    <t xml:space="preserve">19-C6-B3-79-D3 </t>
  </si>
  <si>
    <t xml:space="preserve">FRANCISCO QUISPE MURAÑA                           </t>
  </si>
  <si>
    <t xml:space="preserve">C2-A8-5C-20    </t>
  </si>
  <si>
    <t xml:space="preserve">DONATO CHOQUE EQUISE                              </t>
  </si>
  <si>
    <t xml:space="preserve">E1-F1-E9-A7    </t>
  </si>
  <si>
    <t xml:space="preserve">4F-31-2C-AE-89 </t>
  </si>
  <si>
    <t xml:space="preserve">FELIX MOISES BARRIONUEVO OLMEDO                   </t>
  </si>
  <si>
    <t xml:space="preserve">45-B0-32-48-BA </t>
  </si>
  <si>
    <t xml:space="preserve">MARCO ANTONIO NAVA SOLIZ                          </t>
  </si>
  <si>
    <t xml:space="preserve">EA-57-B1-CB    </t>
  </si>
  <si>
    <t xml:space="preserve">FD-6C-14-4C-64 </t>
  </si>
  <si>
    <t xml:space="preserve">E3-72-60-33-B6 </t>
  </si>
  <si>
    <t xml:space="preserve">21-83-B2-9A-6F </t>
  </si>
  <si>
    <t xml:space="preserve">EMPRESA MINERA SAN ROQUE S.R.L.                   </t>
  </si>
  <si>
    <t xml:space="preserve">AF-74-5F-AD    </t>
  </si>
  <si>
    <t xml:space="preserve">BF-18-CD-9C-9A </t>
  </si>
  <si>
    <t xml:space="preserve">SOLEDAD VILLACA CONDO DE COPA                     </t>
  </si>
  <si>
    <t xml:space="preserve">A0-A6-3C-DB    </t>
  </si>
  <si>
    <t xml:space="preserve">JHONNY ADRIAN FLORES MOLLO                        </t>
  </si>
  <si>
    <t xml:space="preserve">33-D9-C3-86-C8 </t>
  </si>
  <si>
    <t xml:space="preserve">RONALD MARTIN LUQUE YAÑEZ                         </t>
  </si>
  <si>
    <t xml:space="preserve">A8-2A-97-86    </t>
  </si>
  <si>
    <t xml:space="preserve">MARIO CHUQUISEA TACURI                            </t>
  </si>
  <si>
    <t xml:space="preserve">9B-35-B6-E4-34 </t>
  </si>
  <si>
    <t xml:space="preserve">14-25-AD-C9-90 </t>
  </si>
  <si>
    <t xml:space="preserve">DANIEL HUANACO QUISPE                             </t>
  </si>
  <si>
    <t xml:space="preserve">92-E1-E7-4C-C2 </t>
  </si>
  <si>
    <t xml:space="preserve">88-5A-C7-B0-4A </t>
  </si>
  <si>
    <t xml:space="preserve">42-9E-A6-13-61 </t>
  </si>
  <si>
    <t xml:space="preserve">SANTIAGO CARI MAMANI                              </t>
  </si>
  <si>
    <t xml:space="preserve">41-90-65-40    </t>
  </si>
  <si>
    <t xml:space="preserve">MARIO TORREZ TAPIA                                </t>
  </si>
  <si>
    <t xml:space="preserve">94-B1-6E-C3-03 </t>
  </si>
  <si>
    <t xml:space="preserve">CARLOS ALBERTO MAMANI CONDORI                     </t>
  </si>
  <si>
    <t xml:space="preserve">C4-33-58-84    </t>
  </si>
  <si>
    <t xml:space="preserve">87-5E-80-26-E8 </t>
  </si>
  <si>
    <t xml:space="preserve">11-2E-78-E5-1D </t>
  </si>
  <si>
    <t xml:space="preserve">BEYMAR SANCHEZ CASTILLO                           </t>
  </si>
  <si>
    <t xml:space="preserve">08-EE-89-0F-15 </t>
  </si>
  <si>
    <t xml:space="preserve">97-2B-CC-71-5F </t>
  </si>
  <si>
    <t xml:space="preserve">57-55-62-56-19 </t>
  </si>
  <si>
    <t xml:space="preserve">F5-42-5D-65-C9 </t>
  </si>
  <si>
    <t xml:space="preserve">6D-2E-44-E6-80 </t>
  </si>
  <si>
    <t xml:space="preserve">C8-17-A4-1F-A3 </t>
  </si>
  <si>
    <t xml:space="preserve">E1-64-6D-69    </t>
  </si>
  <si>
    <t xml:space="preserve">5C-9B-45-B9-13 </t>
  </si>
  <si>
    <t xml:space="preserve">99-AF-58-85    </t>
  </si>
  <si>
    <t xml:space="preserve">ROGELIO NINA MIRANDA                              </t>
  </si>
  <si>
    <t xml:space="preserve">F6-F8-78-C2-4C </t>
  </si>
  <si>
    <t xml:space="preserve">LUIS FELIPE HARTMANN LUZIO                        </t>
  </si>
  <si>
    <t xml:space="preserve">06-9E-11-ED    </t>
  </si>
  <si>
    <t xml:space="preserve">LUIS RONALD CONDORI PARI                          </t>
  </si>
  <si>
    <t xml:space="preserve">88-8D-53-7E    </t>
  </si>
  <si>
    <t xml:space="preserve">KARIM SALAZAR                                     </t>
  </si>
  <si>
    <t xml:space="preserve">A4-F7-66-70-EE </t>
  </si>
  <si>
    <t xml:space="preserve">GUSTAVO IVAN ESPEJO                               </t>
  </si>
  <si>
    <t xml:space="preserve">60-C9-83-1F    </t>
  </si>
  <si>
    <t xml:space="preserve">VICTOR. MENDEZ BUSTILLOS                          </t>
  </si>
  <si>
    <t xml:space="preserve">C2-9B-3E-98-3E </t>
  </si>
  <si>
    <t xml:space="preserve">HERNAN GARCIA COLQUE                              </t>
  </si>
  <si>
    <t xml:space="preserve">C4-91-B9-CD-13 </t>
  </si>
  <si>
    <t xml:space="preserve">6D-25-76-D0-61 </t>
  </si>
  <si>
    <t xml:space="preserve"> BLANCO                                           </t>
  </si>
  <si>
    <t xml:space="preserve">EA-8D-AE-1C    </t>
  </si>
  <si>
    <t xml:space="preserve">BONIFACIO ALEJO TICONA                            </t>
  </si>
  <si>
    <t xml:space="preserve">34-F7-52-49-2B </t>
  </si>
  <si>
    <t xml:space="preserve">JUAN ANTONIO SILVA MORALES                        </t>
  </si>
  <si>
    <t xml:space="preserve">0F-91-46-D5-6E </t>
  </si>
  <si>
    <t xml:space="preserve">ROLANDO NINA                                      </t>
  </si>
  <si>
    <t xml:space="preserve">1A-DC-7B-CA    </t>
  </si>
  <si>
    <t xml:space="preserve">JOSE MARIA BLANCO ENCINAS                         </t>
  </si>
  <si>
    <t xml:space="preserve">00-6B-32-63-76 </t>
  </si>
  <si>
    <t xml:space="preserve">PREFORTE PRETENSADOS Y HORMIGONES S.A.            </t>
  </si>
  <si>
    <t xml:space="preserve">B1-CD-D6-3F    </t>
  </si>
  <si>
    <t xml:space="preserve">F1-D9-F2-84-C1 </t>
  </si>
  <si>
    <t xml:space="preserve">COREL S.R.L.                                      </t>
  </si>
  <si>
    <t xml:space="preserve">0D-4A-83-0F-D1 </t>
  </si>
  <si>
    <t xml:space="preserve">08-4B-8B-21-77 </t>
  </si>
  <si>
    <t xml:space="preserve">54-AD-8F-C9-01 </t>
  </si>
  <si>
    <t xml:space="preserve">LUIS ACUÑA                                        </t>
  </si>
  <si>
    <t xml:space="preserve">7D-4A-D7-4E-B4 </t>
  </si>
  <si>
    <t xml:space="preserve">DIEGO QUISPE HUANCA                               </t>
  </si>
  <si>
    <t xml:space="preserve">4F-3C-E0-9E-03 </t>
  </si>
  <si>
    <t xml:space="preserve">RENAN ORTEGA SEQUEIROS                            </t>
  </si>
  <si>
    <t xml:space="preserve">CF-09-3E-14    </t>
  </si>
  <si>
    <t xml:space="preserve">JHONNY FREDDY CAYOJA QUISPE                       </t>
  </si>
  <si>
    <t xml:space="preserve">03-7E-3F-F5-61 </t>
  </si>
  <si>
    <t xml:space="preserve">SIKA BOLIVIA S.A.                                 </t>
  </si>
  <si>
    <t xml:space="preserve">34-A5-A7-25-DB </t>
  </si>
  <si>
    <t xml:space="preserve">RICARDO QUISPE PANTI                              </t>
  </si>
  <si>
    <t xml:space="preserve">68-B0-6C-42-2F </t>
  </si>
  <si>
    <t xml:space="preserve">CARLA ROLDAN JEMIO                                </t>
  </si>
  <si>
    <t xml:space="preserve">69-08-FC-CB    </t>
  </si>
  <si>
    <t xml:space="preserve">LUIS FERNANDO ROSAS CONDORI                       </t>
  </si>
  <si>
    <t xml:space="preserve">93-F5-92-EE    </t>
  </si>
  <si>
    <t xml:space="preserve">8E-03-2B-CB    </t>
  </si>
  <si>
    <t xml:space="preserve">ABRAHAM CALLE CORNEJO                             </t>
  </si>
  <si>
    <t xml:space="preserve">FF-CA-6A-32    </t>
  </si>
  <si>
    <t xml:space="preserve">OMAR ANTONIO VISCARRA TORREZ                      </t>
  </si>
  <si>
    <t xml:space="preserve">7B-71-C3-DD    </t>
  </si>
  <si>
    <t xml:space="preserve">VILTE &amp; FLORES ICC S.R.L.                         </t>
  </si>
  <si>
    <t xml:space="preserve">3E-44-B7-97-E9 </t>
  </si>
  <si>
    <t xml:space="preserve">JAVIER FLORES GUILLEN                             </t>
  </si>
  <si>
    <t xml:space="preserve">D5-F4-9C-6D    </t>
  </si>
  <si>
    <t xml:space="preserve">OMAR CARPIO COCARICO                              </t>
  </si>
  <si>
    <t xml:space="preserve">9A-8C-0D-85-EF </t>
  </si>
  <si>
    <t xml:space="preserve">JINES NELSON LEYVA BALANZA                        </t>
  </si>
  <si>
    <t xml:space="preserve">16-88-34-F8    </t>
  </si>
  <si>
    <t xml:space="preserve">ALBERTO R. NAVIA GUTIERREZ                        </t>
  </si>
  <si>
    <t xml:space="preserve">E6-A3-7D-5B-DA </t>
  </si>
  <si>
    <t xml:space="preserve">GROUTING BOLIVIA S.R.L.                           </t>
  </si>
  <si>
    <t xml:space="preserve">BA-1D-FC-D0-82 </t>
  </si>
  <si>
    <t xml:space="preserve">AXS BOLIVIA S.A.                                  </t>
  </si>
  <si>
    <t xml:space="preserve">7E-69-3C-9E-EE </t>
  </si>
  <si>
    <t xml:space="preserve">EA-30-86-DC-A2 </t>
  </si>
  <si>
    <t xml:space="preserve">ESPERANZA LIMA DE MARTINEZ                        </t>
  </si>
  <si>
    <t xml:space="preserve">7A-EE-75-54    </t>
  </si>
  <si>
    <t xml:space="preserve">MARCELINO MERIDA NOGALES                          </t>
  </si>
  <si>
    <t xml:space="preserve">06-3C-B1-43    </t>
  </si>
  <si>
    <t xml:space="preserve">OCTAVIO MORALES                                   </t>
  </si>
  <si>
    <t xml:space="preserve">79-AC-83-62    </t>
  </si>
  <si>
    <t xml:space="preserve">PUBLICIDAD VIAL IMAGEN S.R.L.                     </t>
  </si>
  <si>
    <t xml:space="preserve">20-9E-99-E0-EE </t>
  </si>
  <si>
    <t xml:space="preserve">WALTER VOLKER LUTZ                                </t>
  </si>
  <si>
    <t xml:space="preserve">DC-01-AD-38-42 </t>
  </si>
  <si>
    <t xml:space="preserve">SAHANA S.R.L.                                     </t>
  </si>
  <si>
    <t xml:space="preserve">16-00-11-22-05 </t>
  </si>
  <si>
    <t xml:space="preserve">1F-D0-D6-2C-80 </t>
  </si>
  <si>
    <t xml:space="preserve">D7-3C-77-81    </t>
  </si>
  <si>
    <t xml:space="preserve">PEDRO CHURATA                                     </t>
  </si>
  <si>
    <t xml:space="preserve">75-C6-D2-D1-E4 </t>
  </si>
  <si>
    <t xml:space="preserve">DANIEL PUÑA                                       </t>
  </si>
  <si>
    <t xml:space="preserve">26-D0-B2-79    </t>
  </si>
  <si>
    <t xml:space="preserve">PROYECTOS Y CONSTRUCCIONES CIVILES SRL            </t>
  </si>
  <si>
    <t xml:space="preserve">C8-4C-94-17-F7 </t>
  </si>
  <si>
    <t xml:space="preserve">FREDDY CHUYMA POMA                                </t>
  </si>
  <si>
    <t xml:space="preserve">A1-1B-7E-98-4A </t>
  </si>
  <si>
    <t xml:space="preserve">EUSEBIA HUANCA SAIZA                              </t>
  </si>
  <si>
    <t xml:space="preserve">1B-29-3E-FE    </t>
  </si>
  <si>
    <t xml:space="preserve">RAFAEL MILTON ESPINOZA MURGA                      </t>
  </si>
  <si>
    <t xml:space="preserve">D8-76-9B-CA-11 </t>
  </si>
  <si>
    <t xml:space="preserve">LUIS ALBERTO ZAMBRANA TORREZ                      </t>
  </si>
  <si>
    <t xml:space="preserve">4C-76-27-47-9B </t>
  </si>
  <si>
    <t xml:space="preserve">FEDERACION REGIONAL DE COOPERATIVISTAS M          </t>
  </si>
  <si>
    <t xml:space="preserve">F9-95-D7-4E-63 </t>
  </si>
  <si>
    <t xml:space="preserve">18-5E-B9-EA    </t>
  </si>
  <si>
    <t xml:space="preserve">DIST. GLP SORATA PERLA ANDINA S.R.L.              </t>
  </si>
  <si>
    <t xml:space="preserve">E7-DD-39-DB-89 </t>
  </si>
  <si>
    <t xml:space="preserve">MERITAS                                           </t>
  </si>
  <si>
    <t xml:space="preserve">F2-1A-07-C6-9B </t>
  </si>
  <si>
    <t xml:space="preserve">OSCAR JUAN AYLLON AYLLON                          </t>
  </si>
  <si>
    <t xml:space="preserve">BB-B0-E0-4B    </t>
  </si>
  <si>
    <t xml:space="preserve">IVAN CESAR ALI DURAN                              </t>
  </si>
  <si>
    <t xml:space="preserve">E8-8C-62-B7    </t>
  </si>
  <si>
    <t xml:space="preserve">MIGUEL ALFONSO TERRAZAS CALLISPERIS               </t>
  </si>
  <si>
    <t xml:space="preserve">D3-25-94-E2-52 </t>
  </si>
  <si>
    <t xml:space="preserve">ANA ROSAS HUANCA                                  </t>
  </si>
  <si>
    <t xml:space="preserve">19-14-3E-D5-FA </t>
  </si>
  <si>
    <t xml:space="preserve">EDGAR MIGUEL MORALES MERCADO                      </t>
  </si>
  <si>
    <t xml:space="preserve">A6-8C-47-ED-63 </t>
  </si>
  <si>
    <t xml:space="preserve">CARLOS FERNANDEZ AGUILAR                          </t>
  </si>
  <si>
    <t xml:space="preserve">B5-CA-B6-76-31 </t>
  </si>
  <si>
    <t xml:space="preserve">45-53-07-D4-52 </t>
  </si>
  <si>
    <t xml:space="preserve">ROSARIO VERA CALLISAYA                            </t>
  </si>
  <si>
    <t xml:space="preserve">D3-C5-E9-D1-B9 </t>
  </si>
  <si>
    <t xml:space="preserve">ROSARIO CAMARGO                                   </t>
  </si>
  <si>
    <t xml:space="preserve">35-6F-61-E2-64 </t>
  </si>
  <si>
    <t xml:space="preserve">LUIS ALBERTO ARANCIBIA C.                         </t>
  </si>
  <si>
    <t xml:space="preserve">59-1D-EA-E9-9F </t>
  </si>
  <si>
    <t xml:space="preserve">ARMEN S.R.L.                                      </t>
  </si>
  <si>
    <t xml:space="preserve">74-D4-78-33-78 </t>
  </si>
  <si>
    <t xml:space="preserve">JHONNY ITURRI CENTENO                             </t>
  </si>
  <si>
    <t xml:space="preserve">4C-7A-D7-11-A5 </t>
  </si>
  <si>
    <t xml:space="preserve">GUERY PACO                                        </t>
  </si>
  <si>
    <t xml:space="preserve">46-89-50-5F    </t>
  </si>
  <si>
    <t xml:space="preserve">ZULEMA ESPINOZA                                   </t>
  </si>
  <si>
    <t xml:space="preserve">A8-2D-9D-A9-BC </t>
  </si>
  <si>
    <t xml:space="preserve">JAVIER MARQUEZ                                    </t>
  </si>
  <si>
    <t xml:space="preserve">1B-2A-D9-B7-B2 </t>
  </si>
  <si>
    <t xml:space="preserve">DAVID CARITA VARGAS                               </t>
  </si>
  <si>
    <t xml:space="preserve">DF-3D-60-F1    </t>
  </si>
  <si>
    <t xml:space="preserve">DENNIS EDGAR ARROYO LECOÑA                        </t>
  </si>
  <si>
    <t xml:space="preserve">3B-BA-61-DA-3D </t>
  </si>
  <si>
    <t xml:space="preserve">EMP. AGRO MINERO MILLIPAYA ANDINO S.R.L           </t>
  </si>
  <si>
    <t xml:space="preserve">14-7C-B6-C2    </t>
  </si>
  <si>
    <t xml:space="preserve">BALAGUER LTDA.                                    </t>
  </si>
  <si>
    <t xml:space="preserve">B1-58-36-54-A9 </t>
  </si>
  <si>
    <t xml:space="preserve">AGUSTIN VICTOR TITO SOSA                          </t>
  </si>
  <si>
    <t xml:space="preserve">E4-23-4A-66-43 </t>
  </si>
  <si>
    <t xml:space="preserve">HAYDEE HINOJOSA DE VARGAS                         </t>
  </si>
  <si>
    <t xml:space="preserve">1E-2A-68-30-77 </t>
  </si>
  <si>
    <t xml:space="preserve">MARCO ANTONIO ROMERO                              </t>
  </si>
  <si>
    <t xml:space="preserve">77-74-F6-D5-24 </t>
  </si>
  <si>
    <t xml:space="preserve">DANNY ACARAPI BELTRAN                             </t>
  </si>
  <si>
    <t xml:space="preserve">77-04-BE-E8-40 </t>
  </si>
  <si>
    <t xml:space="preserve">GONZALO BLANCO                                    </t>
  </si>
  <si>
    <t xml:space="preserve">71-C4-21-71    </t>
  </si>
  <si>
    <t xml:space="preserve">MIGUEL ANGEL ANTEQUERA ALI                        </t>
  </si>
  <si>
    <t xml:space="preserve">7D-EE-40-72-18 </t>
  </si>
  <si>
    <t xml:space="preserve">TERESA VILLAGOMEZ                                 </t>
  </si>
  <si>
    <t xml:space="preserve">9D-EE-F5-25    </t>
  </si>
  <si>
    <t xml:space="preserve">BEGONIA S.R.L.                                    </t>
  </si>
  <si>
    <t xml:space="preserve">10-16-29-33-A7 </t>
  </si>
  <si>
    <t xml:space="preserve">MARTIN BELAUNDE SANCHEZ                           </t>
  </si>
  <si>
    <t xml:space="preserve">D2-05-E5-7E-18 </t>
  </si>
  <si>
    <t xml:space="preserve">62-CA-A5-47-CC </t>
  </si>
  <si>
    <t xml:space="preserve">IVAN ANTELO                                       </t>
  </si>
  <si>
    <t xml:space="preserve">91-CE-CF-5C-6C </t>
  </si>
  <si>
    <t xml:space="preserve">GUILLERMO ASLLA AYOROA                            </t>
  </si>
  <si>
    <t xml:space="preserve">F6-3E-0A-62    </t>
  </si>
  <si>
    <t xml:space="preserve">JUAN CARLOS SANCHEZ MORALES                       </t>
  </si>
  <si>
    <t xml:space="preserve">C2-4F-B7-A1    </t>
  </si>
  <si>
    <t xml:space="preserve">MARIANA TICONA                                    </t>
  </si>
  <si>
    <t xml:space="preserve">8E-69-F2-F2    </t>
  </si>
  <si>
    <t xml:space="preserve">JULIAN SIRPA                                      </t>
  </si>
  <si>
    <t xml:space="preserve">39-8D-8F-40    </t>
  </si>
  <si>
    <t xml:space="preserve">39-B2-9E-4B    </t>
  </si>
  <si>
    <t xml:space="preserve">MARIA ISABEL SANGA QUISPE                         </t>
  </si>
  <si>
    <t xml:space="preserve">0F-F6-ED-C7-86 </t>
  </si>
  <si>
    <t xml:space="preserve">ROLANDO EDGAR SANCHEZ CHAVEZ                      </t>
  </si>
  <si>
    <t xml:space="preserve">D1-4E-67-FE-62 </t>
  </si>
  <si>
    <t xml:space="preserve">1F-F3-6A-C4-FE </t>
  </si>
  <si>
    <t xml:space="preserve">DE-E1-E3-9F-6B </t>
  </si>
  <si>
    <t xml:space="preserve">ELVIS RIVEROS FERNANDEZ                           </t>
  </si>
  <si>
    <t xml:space="preserve">C9-F6-B1-46    </t>
  </si>
  <si>
    <t xml:space="preserve">BRIAN DE LA FUENTE                                </t>
  </si>
  <si>
    <t xml:space="preserve">CF-A6-3F-FD-AA </t>
  </si>
  <si>
    <t xml:space="preserve">LUTER NUÑEZ HUAYCHO                               </t>
  </si>
  <si>
    <t xml:space="preserve">72-A2-DB-48    </t>
  </si>
  <si>
    <t xml:space="preserve">49-1F-39-25    </t>
  </si>
  <si>
    <t xml:space="preserve">SILVESTRE QUISPE CONDORI                          </t>
  </si>
  <si>
    <t xml:space="preserve">19-3D-88-50    </t>
  </si>
  <si>
    <t xml:space="preserve">JACINTO CRUZ CARRISALES                           </t>
  </si>
  <si>
    <t xml:space="preserve">8C-F9-14-5E-09 </t>
  </si>
  <si>
    <t xml:space="preserve">3E-0A-4E-DF-6E </t>
  </si>
  <si>
    <t xml:space="preserve">5B-B4-5B-F4    </t>
  </si>
  <si>
    <t xml:space="preserve">C6-65-27-C5    </t>
  </si>
  <si>
    <t xml:space="preserve">55-E8-55-48    </t>
  </si>
  <si>
    <t xml:space="preserve">SAMUEL GAMBOA GAMBOA                              </t>
  </si>
  <si>
    <t xml:space="preserve">24-6A-A1-DB-D9 </t>
  </si>
  <si>
    <t xml:space="preserve">ROGER ROBERTO CALLISAYA BARRIGOLA                 </t>
  </si>
  <si>
    <t xml:space="preserve">CF-E4-57-29-D1 </t>
  </si>
  <si>
    <t xml:space="preserve">CLAUDIO MAMANI FLORES                             </t>
  </si>
  <si>
    <t xml:space="preserve">76-8E-BF-1F-97 </t>
  </si>
  <si>
    <t xml:space="preserve">JOSE ZURITA                                       </t>
  </si>
  <si>
    <t xml:space="preserve">21-C0-9B-A4    </t>
  </si>
  <si>
    <t xml:space="preserve">JAVIER APAZA NINA                                 </t>
  </si>
  <si>
    <t xml:space="preserve">A8-CD-F3-A8    </t>
  </si>
  <si>
    <t xml:space="preserve">HERNAN CORTEZ ARANDA                              </t>
  </si>
  <si>
    <t xml:space="preserve">4C-54-AD-DC    </t>
  </si>
  <si>
    <t xml:space="preserve">RUBEN ALIAGA ALIAGA                               </t>
  </si>
  <si>
    <t xml:space="preserve">8F-B7-9B-96-C9 </t>
  </si>
  <si>
    <t xml:space="preserve">VLADIMIR VALVERDE                                 </t>
  </si>
  <si>
    <t xml:space="preserve">AF-B6-69-63    </t>
  </si>
  <si>
    <t xml:space="preserve">CARLA CORDOVA                                     </t>
  </si>
  <si>
    <t xml:space="preserve">66-F1-53-AE    </t>
  </si>
  <si>
    <t xml:space="preserve">83-BD-FC-79-FB </t>
  </si>
  <si>
    <t xml:space="preserve">DC-69-B4-A5-43 </t>
  </si>
  <si>
    <t xml:space="preserve">COMPAÑIA DE INVERSIONES MERCANTILES S.A.          </t>
  </si>
  <si>
    <t xml:space="preserve">0D-5B-DF-69-BE </t>
  </si>
  <si>
    <t xml:space="preserve">3F-FB-9E-9C-B7 </t>
  </si>
  <si>
    <t xml:space="preserve">JORGE ANGEL FERNANDEZ GANTIER                     </t>
  </si>
  <si>
    <t xml:space="preserve">04-3C-7E-2A-F6 </t>
  </si>
  <si>
    <t xml:space="preserve">F8-E7-43-4D    </t>
  </si>
  <si>
    <t xml:space="preserve">MAYRA ROSARIO ILLATARCO PEREZ                     </t>
  </si>
  <si>
    <t xml:space="preserve">2C-44-D6-7D-32 </t>
  </si>
  <si>
    <t xml:space="preserve">TERRAMAQ                                          </t>
  </si>
  <si>
    <t xml:space="preserve">97-7E-82-35-D7 </t>
  </si>
  <si>
    <t xml:space="preserve">ARMANDO LOPEZ MAMANI                              </t>
  </si>
  <si>
    <t xml:space="preserve">2E-E2-5A-70    </t>
  </si>
  <si>
    <t xml:space="preserve">SERGIO PRUDENCIO VIRREIRA                         </t>
  </si>
  <si>
    <t xml:space="preserve">16-75-A7-34-BE </t>
  </si>
  <si>
    <t xml:space="preserve">LUIS LA TORRE                                     </t>
  </si>
  <si>
    <t xml:space="preserve">30-EB-DA-1F    </t>
  </si>
  <si>
    <t xml:space="preserve">SENDDY GUTIERREZ                                  </t>
  </si>
  <si>
    <t xml:space="preserve">E6-46-3B-07-B7 </t>
  </si>
  <si>
    <t xml:space="preserve">RODOLFO FLORES QUISBERT                           </t>
  </si>
  <si>
    <t xml:space="preserve">41-C8-03-4F    </t>
  </si>
  <si>
    <t xml:space="preserve">SILVIO ARUQUIPA ARUQUIPA                          </t>
  </si>
  <si>
    <t xml:space="preserve">2E-C4-D2-54    </t>
  </si>
  <si>
    <t xml:space="preserve">F0-F5-30-89-53 </t>
  </si>
  <si>
    <t xml:space="preserve">ERICK ERNESTO VACA AGUILAR                        </t>
  </si>
  <si>
    <t xml:space="preserve">15-61-82-12-55 </t>
  </si>
  <si>
    <t xml:space="preserve">NESTOR OCTAVIO SIÑANI QUISPE                      </t>
  </si>
  <si>
    <t xml:space="preserve">2E-24-50-2C-FD </t>
  </si>
  <si>
    <t xml:space="preserve">FR     535  </t>
  </si>
  <si>
    <t xml:space="preserve">DB-75-08-D6    </t>
  </si>
  <si>
    <t xml:space="preserve">FR     536  </t>
  </si>
  <si>
    <t xml:space="preserve">51-E6-32-A2-C7 </t>
  </si>
  <si>
    <t xml:space="preserve">FR     537  </t>
  </si>
  <si>
    <t xml:space="preserve">B2-0D-A5-5A-97 </t>
  </si>
  <si>
    <t xml:space="preserve">FR     538  </t>
  </si>
  <si>
    <t xml:space="preserve">55-FB-50-E3-45 </t>
  </si>
  <si>
    <t xml:space="preserve">EULOGIO QUISPE                                    </t>
  </si>
  <si>
    <t xml:space="preserve">FR     539  </t>
  </si>
  <si>
    <t xml:space="preserve">8C-A6-F6-8B-26 </t>
  </si>
  <si>
    <t xml:space="preserve">GREGORIO HUALLPA HUARANCA                         </t>
  </si>
  <si>
    <t xml:space="preserve">FR     540  </t>
  </si>
  <si>
    <t xml:space="preserve">FE-B6-25-CE    </t>
  </si>
  <si>
    <t xml:space="preserve">FR     541  </t>
  </si>
  <si>
    <t xml:space="preserve">17-EA-48-36-BC </t>
  </si>
  <si>
    <t xml:space="preserve">TOYO SERVICE S.R.L.                               </t>
  </si>
  <si>
    <t xml:space="preserve">FR     542  </t>
  </si>
  <si>
    <t xml:space="preserve">1F-B9-6C-16-26 </t>
  </si>
  <si>
    <t xml:space="preserve">FR     543  </t>
  </si>
  <si>
    <t xml:space="preserve">8A-CA-85-D5    </t>
  </si>
  <si>
    <t xml:space="preserve">RENE CESAR CUTILE LUQUE                           </t>
  </si>
  <si>
    <t xml:space="preserve">FR     544  </t>
  </si>
  <si>
    <t xml:space="preserve">69-BA-57-3E-77 </t>
  </si>
  <si>
    <t xml:space="preserve">MIGUEL OJOPI SOSA                                 </t>
  </si>
  <si>
    <t xml:space="preserve">FR     545  </t>
  </si>
  <si>
    <t xml:space="preserve">F7-84-ED-34    </t>
  </si>
  <si>
    <t xml:space="preserve">JACINTA MAMANI HUANCA                             </t>
  </si>
  <si>
    <t xml:space="preserve">FR     546  </t>
  </si>
  <si>
    <t xml:space="preserve">BA-39-0C-47    </t>
  </si>
  <si>
    <t xml:space="preserve">FR     547  </t>
  </si>
  <si>
    <t xml:space="preserve">22-0F-AD-56-CC </t>
  </si>
  <si>
    <t xml:space="preserve">FR     548  </t>
  </si>
  <si>
    <t xml:space="preserve">82-86-7B-79    </t>
  </si>
  <si>
    <t xml:space="preserve">FR     549  </t>
  </si>
  <si>
    <t xml:space="preserve">A7-A6-CB-82-B9 </t>
  </si>
  <si>
    <t xml:space="preserve">FR     550  </t>
  </si>
  <si>
    <t xml:space="preserve">39-AA-3E-AB    </t>
  </si>
  <si>
    <t xml:space="preserve">FR     551  </t>
  </si>
  <si>
    <t xml:space="preserve">BC-B4-8C-43-93 </t>
  </si>
  <si>
    <t xml:space="preserve">OMAR RAMIREZ MAMANI                               </t>
  </si>
  <si>
    <t xml:space="preserve">FR     552  </t>
  </si>
  <si>
    <t xml:space="preserve">FF-D9-86-F2-99 </t>
  </si>
  <si>
    <t xml:space="preserve">PATRICK CAMILO BASILIO GUAMAN                     </t>
  </si>
  <si>
    <t xml:space="preserve">FR     553  </t>
  </si>
  <si>
    <t xml:space="preserve">90-ED-48-6D-90 </t>
  </si>
  <si>
    <t xml:space="preserve">FR     554  </t>
  </si>
  <si>
    <t xml:space="preserve">DA-5D-E5-5B    </t>
  </si>
  <si>
    <t xml:space="preserve">FR     555  </t>
  </si>
  <si>
    <t xml:space="preserve">E3-F0-9C-9C    </t>
  </si>
  <si>
    <t xml:space="preserve">FR     556  </t>
  </si>
  <si>
    <t xml:space="preserve">F0-0A-B7-91-CD </t>
  </si>
  <si>
    <t xml:space="preserve">SAULO MENDOZA                                     </t>
  </si>
  <si>
    <t xml:space="preserve">FR     557  </t>
  </si>
  <si>
    <t xml:space="preserve">4E-98-E9-83-A2 </t>
  </si>
  <si>
    <t xml:space="preserve">FRANKLIN C. MARIN VELASCO                         </t>
  </si>
  <si>
    <t xml:space="preserve">FR     558  </t>
  </si>
  <si>
    <t xml:space="preserve">4F-C8-2E-F7    </t>
  </si>
  <si>
    <t xml:space="preserve">PAMIC S.R.L.                                      </t>
  </si>
  <si>
    <t xml:space="preserve">FR     559  </t>
  </si>
  <si>
    <t xml:space="preserve">E5-C0-6C-6E-4F </t>
  </si>
  <si>
    <t xml:space="preserve">GUSTAVO ARENAS CHOQUEHUANCA                       </t>
  </si>
  <si>
    <t xml:space="preserve">FR     560  </t>
  </si>
  <si>
    <t xml:space="preserve">8E-77-80-64-48 </t>
  </si>
  <si>
    <t xml:space="preserve">FR     561  </t>
  </si>
  <si>
    <t xml:space="preserve">78-DE-99-0B-A8 </t>
  </si>
  <si>
    <t xml:space="preserve">FR     562  </t>
  </si>
  <si>
    <t xml:space="preserve">67-B2-F4-F8-A6 </t>
  </si>
  <si>
    <t xml:space="preserve">FR     563  </t>
  </si>
  <si>
    <t xml:space="preserve">E0-03-14-48-A0 </t>
  </si>
  <si>
    <t xml:space="preserve">FR     564  </t>
  </si>
  <si>
    <t xml:space="preserve">90-A2-9E-A7-AB </t>
  </si>
  <si>
    <t xml:space="preserve">HC LIMPIEZA S.R.L.                                </t>
  </si>
  <si>
    <t xml:space="preserve">FR     565  </t>
  </si>
  <si>
    <t xml:space="preserve">AB-79-5F-E6    </t>
  </si>
  <si>
    <t xml:space="preserve">M.C KISSIMMEE SRL                                 </t>
  </si>
  <si>
    <t xml:space="preserve">FR     566  </t>
  </si>
  <si>
    <t xml:space="preserve">56-76-59-CB    </t>
  </si>
  <si>
    <t xml:space="preserve">FR     567  </t>
  </si>
  <si>
    <t xml:space="preserve">37-AB-D1-C4-58 </t>
  </si>
  <si>
    <t xml:space="preserve">PAOLA TORRICO RODRIGUEZ                           </t>
  </si>
  <si>
    <t xml:space="preserve">FR     568  </t>
  </si>
  <si>
    <t xml:space="preserve">5A-4D-BF-24-C0 </t>
  </si>
  <si>
    <t xml:space="preserve">LUIS PAYE ALIAGA                                  </t>
  </si>
  <si>
    <t xml:space="preserve">FR     569  </t>
  </si>
  <si>
    <t xml:space="preserve">04-E3-9A-B6-45 </t>
  </si>
  <si>
    <t xml:space="preserve">FR     570  </t>
  </si>
  <si>
    <t xml:space="preserve">79-03-9F-F7-17 </t>
  </si>
  <si>
    <t xml:space="preserve">FR     571  </t>
  </si>
  <si>
    <t xml:space="preserve">79-15-C7-96-47 </t>
  </si>
  <si>
    <t xml:space="preserve">FR     572  </t>
  </si>
  <si>
    <t xml:space="preserve">5D-6A-7C-24-50 </t>
  </si>
  <si>
    <t xml:space="preserve">FR     573  </t>
  </si>
  <si>
    <t xml:space="preserve">77-EC-3D-0E    </t>
  </si>
  <si>
    <t xml:space="preserve">FR     574  </t>
  </si>
  <si>
    <t xml:space="preserve">DE-31-D9-F8-50 </t>
  </si>
  <si>
    <t xml:space="preserve">FR     575  </t>
  </si>
  <si>
    <t xml:space="preserve">F8-6C-63-0B-53 </t>
  </si>
  <si>
    <t xml:space="preserve">FR     576  </t>
  </si>
  <si>
    <t xml:space="preserve">60-E6-D1-6D-8F </t>
  </si>
  <si>
    <t xml:space="preserve">FR     577  </t>
  </si>
  <si>
    <t xml:space="preserve">94-39-08-37-BD </t>
  </si>
  <si>
    <t xml:space="preserve">FR     578  </t>
  </si>
  <si>
    <t xml:space="preserve">99-22-61-5B-6A </t>
  </si>
  <si>
    <t xml:space="preserve"> YANARICO QUISPE RUBEN                            </t>
  </si>
  <si>
    <t xml:space="preserve">FR     579  </t>
  </si>
  <si>
    <t xml:space="preserve">85-48-B0-E3-2B </t>
  </si>
  <si>
    <t xml:space="preserve">PERCY YANA FLORES                                 </t>
  </si>
  <si>
    <t xml:space="preserve">FR     580  </t>
  </si>
  <si>
    <t xml:space="preserve">AF-F3-AD-8B-BA </t>
  </si>
  <si>
    <t xml:space="preserve">ROLANDO ACARAPI CALLISAYA                         </t>
  </si>
  <si>
    <t xml:space="preserve">FR     581  </t>
  </si>
  <si>
    <t xml:space="preserve">5E-38-FB-96-84 </t>
  </si>
  <si>
    <t xml:space="preserve">JUSTO ZAPATA QUIROZ                               </t>
  </si>
  <si>
    <t xml:space="preserve">FR     582  </t>
  </si>
  <si>
    <t xml:space="preserve">DF-ED-B7-72    </t>
  </si>
  <si>
    <t xml:space="preserve">RAMIRO R. ALFARO BERNAL                           </t>
  </si>
  <si>
    <t xml:space="preserve">FR     583  </t>
  </si>
  <si>
    <t xml:space="preserve">0F-C7-A7-7E    </t>
  </si>
  <si>
    <t xml:space="preserve">FR     584  </t>
  </si>
  <si>
    <t xml:space="preserve">DE-56-FE-C5-D3 </t>
  </si>
  <si>
    <t xml:space="preserve">FR     585  </t>
  </si>
  <si>
    <t xml:space="preserve">2D-46-93-FE-3C </t>
  </si>
  <si>
    <t xml:space="preserve">JULIO PEREIRA FLORES                              </t>
  </si>
  <si>
    <t xml:space="preserve">FR     586  </t>
  </si>
  <si>
    <t xml:space="preserve">38-D5-2C-03-F8 </t>
  </si>
  <si>
    <t xml:space="preserve">VALERIO BONIFAZ CASILLAS                          </t>
  </si>
  <si>
    <t xml:space="preserve">FR     587  </t>
  </si>
  <si>
    <t xml:space="preserve">69-C0-93-D7-C7 </t>
  </si>
  <si>
    <t xml:space="preserve">FU     259  </t>
  </si>
  <si>
    <t xml:space="preserve">BD-B4-F4-6D    </t>
  </si>
  <si>
    <t xml:space="preserve">FU     260  </t>
  </si>
  <si>
    <t xml:space="preserve">A4-0B-C2-59-BE </t>
  </si>
  <si>
    <t xml:space="preserve">FU     261  </t>
  </si>
  <si>
    <t xml:space="preserve">26-91-2F-20-83 </t>
  </si>
  <si>
    <t xml:space="preserve">FU     262  </t>
  </si>
  <si>
    <t xml:space="preserve">CA-D1-9B-32    </t>
  </si>
  <si>
    <t xml:space="preserve">FU     263  </t>
  </si>
  <si>
    <t xml:space="preserve">4E-D8-03-B9-BE </t>
  </si>
  <si>
    <t xml:space="preserve">FU     264  </t>
  </si>
  <si>
    <t xml:space="preserve">4C-54-22-73-D3 </t>
  </si>
  <si>
    <t xml:space="preserve">RUBEN BLANCO VASQUEZ                              </t>
  </si>
  <si>
    <t xml:space="preserve">FU     265  </t>
  </si>
  <si>
    <t xml:space="preserve">2A-CA-4C-9A    </t>
  </si>
  <si>
    <t xml:space="preserve">FU     266  </t>
  </si>
  <si>
    <t xml:space="preserve">28-8F-62-7E-D0 </t>
  </si>
  <si>
    <t xml:space="preserve">FU     267  </t>
  </si>
  <si>
    <t xml:space="preserve">AC-F6-EE-50    </t>
  </si>
  <si>
    <t xml:space="preserve">FU     268  </t>
  </si>
  <si>
    <t xml:space="preserve">67-9B-4D-51-44 </t>
  </si>
  <si>
    <t xml:space="preserve">FU     269  </t>
  </si>
  <si>
    <t xml:space="preserve">2D-B2-C4-11-4E </t>
  </si>
  <si>
    <t xml:space="preserve">FROILAN ALI LAZO                                  </t>
  </si>
  <si>
    <t xml:space="preserve">FU     270  </t>
  </si>
  <si>
    <t xml:space="preserve">10-24-75-E7-38 </t>
  </si>
  <si>
    <t xml:space="preserve">TATIANA DELGADILLO                                </t>
  </si>
  <si>
    <t xml:space="preserve">FU     271  </t>
  </si>
  <si>
    <t xml:space="preserve">CF-5C-A2-39-7B </t>
  </si>
  <si>
    <t xml:space="preserve">FU     272  </t>
  </si>
  <si>
    <t xml:space="preserve">D8-E1-55-B5-1F </t>
  </si>
  <si>
    <t xml:space="preserve">FU     273  </t>
  </si>
  <si>
    <t xml:space="preserve">9B-52-E6-12-F5 </t>
  </si>
  <si>
    <t xml:space="preserve">VELARDE CONSTRUCCIONES S.R.L.                     </t>
  </si>
  <si>
    <t xml:space="preserve">FU     274  </t>
  </si>
  <si>
    <t xml:space="preserve">A0-B8-FD-89    </t>
  </si>
  <si>
    <t xml:space="preserve">FU     275  </t>
  </si>
  <si>
    <t xml:space="preserve">6E-7E-72-34-5E </t>
  </si>
  <si>
    <t xml:space="preserve">FU     276  </t>
  </si>
  <si>
    <t xml:space="preserve">40-97-F1-5C-C2 </t>
  </si>
  <si>
    <t xml:space="preserve">CONSTRUCTORA Y CONSULTORA FAJUMA S.R.L.           </t>
  </si>
  <si>
    <t xml:space="preserve">FU     277  </t>
  </si>
  <si>
    <t xml:space="preserve">26-07-3E-8D-47 </t>
  </si>
  <si>
    <t xml:space="preserve">INMOBILIARIA LOS CEDROS LTDA                      </t>
  </si>
  <si>
    <t xml:space="preserve">FU     278  </t>
  </si>
  <si>
    <t xml:space="preserve">6E-F5-21-07-BB </t>
  </si>
  <si>
    <t xml:space="preserve">FU     279  </t>
  </si>
  <si>
    <t xml:space="preserve">F9-47-75-0C-37 </t>
  </si>
  <si>
    <t xml:space="preserve">AS LTDA.                                          </t>
  </si>
  <si>
    <t xml:space="preserve">FU     280  </t>
  </si>
  <si>
    <t xml:space="preserve">54-D2-BD-17-95 </t>
  </si>
  <si>
    <t xml:space="preserve">LUIS LIMACHI                                      </t>
  </si>
  <si>
    <t xml:space="preserve">FU     281  </t>
  </si>
  <si>
    <t xml:space="preserve">00-25-0E-F9    </t>
  </si>
  <si>
    <t xml:space="preserve">JUNFENG DIAO                                      </t>
  </si>
  <si>
    <t xml:space="preserve">DB-03-4F-FF-6B </t>
  </si>
  <si>
    <t xml:space="preserve">MARINA CARRASCO ESPINOZA                          </t>
  </si>
  <si>
    <t xml:space="preserve">46-86-B8-D3-2B </t>
  </si>
  <si>
    <t xml:space="preserve">SILVERIA MENDIETA DE CHAMBI                       </t>
  </si>
  <si>
    <t xml:space="preserve">3B-85-9E-26-4B </t>
  </si>
  <si>
    <t xml:space="preserve">RENE QUISPE LOZA                                  </t>
  </si>
  <si>
    <t xml:space="preserve">1C-7A-41-2D-3A </t>
  </si>
  <si>
    <t xml:space="preserve">RODRIGO ABREGO ARIAS                              </t>
  </si>
  <si>
    <t xml:space="preserve">0A-E8-0A-BA-52 </t>
  </si>
  <si>
    <t xml:space="preserve">6E-4F-64-2D-33 </t>
  </si>
  <si>
    <t xml:space="preserve">ROLANDO MACHACA MAMANI                            </t>
  </si>
  <si>
    <t xml:space="preserve">54-68-6D-98-18 </t>
  </si>
  <si>
    <t xml:space="preserve">ROXANA CHOQUE CHAPARRO                            </t>
  </si>
  <si>
    <t xml:space="preserve">67-4A-BE-31-4E </t>
  </si>
  <si>
    <t xml:space="preserve">ELSA MARINA POMA DE FERNANDEZ                     </t>
  </si>
  <si>
    <t xml:space="preserve">2E-33-3B-3B-B8 </t>
  </si>
  <si>
    <t xml:space="preserve">82-00-B3-49-D7 </t>
  </si>
  <si>
    <t xml:space="preserve">ELBA ANDREA CHAVEZ BALBOA DE PEREIRA              </t>
  </si>
  <si>
    <t xml:space="preserve">E3-80-A5-87-1D </t>
  </si>
  <si>
    <t xml:space="preserve">ANA ROSA QUISPE VARGAS                            </t>
  </si>
  <si>
    <t xml:space="preserve">4F-5F-AB-58-ED </t>
  </si>
  <si>
    <t xml:space="preserve">MIGUEL URUÑO CHOQUE                               </t>
  </si>
  <si>
    <t xml:space="preserve">7C-F2-CA-71    </t>
  </si>
  <si>
    <t xml:space="preserve">NOHRA TANCARA CALLISAYA                           </t>
  </si>
  <si>
    <t xml:space="preserve">BA-FC-9D-64    </t>
  </si>
  <si>
    <t xml:space="preserve">MIRIAM MAMANI QUISPE                              </t>
  </si>
  <si>
    <t xml:space="preserve">9B-19-0C-CC    </t>
  </si>
  <si>
    <t xml:space="preserve">RAMIRO QUISPE  CONDORI                            </t>
  </si>
  <si>
    <t xml:space="preserve">1E-70-49-00    </t>
  </si>
  <si>
    <t xml:space="preserve">SONIA MUELA COCA                                  </t>
  </si>
  <si>
    <t xml:space="preserve">47-44-AC-16    </t>
  </si>
  <si>
    <t xml:space="preserve">CRISTINA ARUQUIPA YUJRA                           </t>
  </si>
  <si>
    <t xml:space="preserve">92-1D-EE-E5-90 </t>
  </si>
  <si>
    <t xml:space="preserve">OSCAR LUIS PATY FERNANDEZ                         </t>
  </si>
  <si>
    <t xml:space="preserve">2B-B6-A3-B1-39 </t>
  </si>
  <si>
    <t xml:space="preserve">MARIA JOSE GUZMAN LEDEZMA                         </t>
  </si>
  <si>
    <t xml:space="preserve">6E-FD-90-27-69 </t>
  </si>
  <si>
    <t xml:space="preserve">BNB LEASING S.A.                                  </t>
  </si>
  <si>
    <t xml:space="preserve">E2-DB-70-B1-F1 </t>
  </si>
  <si>
    <t xml:space="preserve">OMAR SANTOS SAAVEDRA                              </t>
  </si>
  <si>
    <t xml:space="preserve">5D-3A-16-ED    </t>
  </si>
  <si>
    <t xml:space="preserve">MIROSLAVA RALJEVIC MUZEVIC                        </t>
  </si>
  <si>
    <t xml:space="preserve">FX      21  </t>
  </si>
  <si>
    <t xml:space="preserve">19-AB-99-AA    </t>
  </si>
  <si>
    <t xml:space="preserve">JUDITH RAQUEL AGUILAR VALDEZ DE GALLEGO           </t>
  </si>
  <si>
    <t xml:space="preserve">AC-BA-7A-D2-AD </t>
  </si>
  <si>
    <t xml:space="preserve">EMPRESA MULTIDISCIPLINARIA DEROLAM S.R.L          </t>
  </si>
  <si>
    <t xml:space="preserve">C8-5D-56-6C    </t>
  </si>
  <si>
    <t xml:space="preserve">PATRICIA XIMEN ENRIQUEZ BILBAO                    </t>
  </si>
  <si>
    <t xml:space="preserve">E1-CC-7A-8A    </t>
  </si>
  <si>
    <t xml:space="preserve">OSCAR UGARTE                                      </t>
  </si>
  <si>
    <t xml:space="preserve">71-09-DE-81    </t>
  </si>
  <si>
    <t xml:space="preserve">GREEN METALS COMERCIALIZACION Y MINERIA           </t>
  </si>
  <si>
    <t xml:space="preserve">D4-7F-9C-09-85 </t>
  </si>
  <si>
    <t xml:space="preserve">EMPRESA FERROVIARIA   ANDINA S.A.                 </t>
  </si>
  <si>
    <t xml:space="preserve">03-17-69-BF-00 </t>
  </si>
  <si>
    <t xml:space="preserve">2B-12-2D-9C    </t>
  </si>
  <si>
    <t xml:space="preserve">9A-CF-C7-B1-AC </t>
  </si>
  <si>
    <t xml:space="preserve">ED-80-77-E3-E9 </t>
  </si>
  <si>
    <t xml:space="preserve">JAIME MENDOZA QUISPAYA                            </t>
  </si>
  <si>
    <t xml:space="preserve">7A-A4-07-12-A6 </t>
  </si>
  <si>
    <t xml:space="preserve">JUAN LOAYZA AGUILAR                               </t>
  </si>
  <si>
    <t xml:space="preserve">74-BE-40-AC-9A </t>
  </si>
  <si>
    <t xml:space="preserve">HIJAS DE LA CARIDAD DE SAN VICENTE DE PA          </t>
  </si>
  <si>
    <t xml:space="preserve">8C-1F-D1-DD-23 </t>
  </si>
  <si>
    <t xml:space="preserve">MIRKO MARCELO ILLANES ARISPE                      </t>
  </si>
  <si>
    <t xml:space="preserve">F9-11-B0-BC    </t>
  </si>
  <si>
    <t xml:space="preserve">NORAH CHOQUE QUISPE DE MARCA                      </t>
  </si>
  <si>
    <t xml:space="preserve">E6-8D-98-7F-39 </t>
  </si>
  <si>
    <t xml:space="preserve">PABEL TORREJON AGOSTOPA                           </t>
  </si>
  <si>
    <t xml:space="preserve">5D-3B-0F-24-E3 </t>
  </si>
  <si>
    <t xml:space="preserve">RICHARD ESCOBAR YUCRA                             </t>
  </si>
  <si>
    <t xml:space="preserve">4E-DF-A1-AB-D8 </t>
  </si>
  <si>
    <t xml:space="preserve">RUPERTO JUAN CONDORI MAMANI                       </t>
  </si>
  <si>
    <t xml:space="preserve">A5-65-84-9C    </t>
  </si>
  <si>
    <t xml:space="preserve">78-36-27-66-F2 </t>
  </si>
  <si>
    <t xml:space="preserve">RENE VALDEZ RODRIGUEZ                             </t>
  </si>
  <si>
    <t xml:space="preserve">E0-EB-91-60-EF </t>
  </si>
  <si>
    <t xml:space="preserve">BD-C4-56-CD-22 </t>
  </si>
  <si>
    <t xml:space="preserve">NANCY FLORES GUZMAN                               </t>
  </si>
  <si>
    <t xml:space="preserve">89-E5-7C-5A-FA </t>
  </si>
  <si>
    <t xml:space="preserve">D2-E3-00-38-36 </t>
  </si>
  <si>
    <t xml:space="preserve">B5-9D-9C-56-A8 </t>
  </si>
  <si>
    <t xml:space="preserve">UNIVERSIDAD TECNICA DE ORURO                      </t>
  </si>
  <si>
    <t xml:space="preserve">FE-36-4C-BA    </t>
  </si>
  <si>
    <t xml:space="preserve">A.H.E.C.   S.R.L.                                 </t>
  </si>
  <si>
    <t xml:space="preserve">7D-46-1F-9C    </t>
  </si>
  <si>
    <t xml:space="preserve">RONALD VIDAL COLQUE VILLARPANDO                   </t>
  </si>
  <si>
    <t xml:space="preserve">73-29-3A-1F-15 </t>
  </si>
  <si>
    <t xml:space="preserve">89-25-1C-99-3B </t>
  </si>
  <si>
    <t xml:space="preserve">SEIC S.R.L.                                       </t>
  </si>
  <si>
    <t xml:space="preserve">30-C4-A8-6A-C8 </t>
  </si>
  <si>
    <t xml:space="preserve">17-A2-CC-78    </t>
  </si>
  <si>
    <t xml:space="preserve">DAVID QUISPE TORO                                 </t>
  </si>
  <si>
    <t xml:space="preserve">EC-D1-A3-4D    </t>
  </si>
  <si>
    <t xml:space="preserve">NICANOR MAMANI YAVI                               </t>
  </si>
  <si>
    <t xml:space="preserve">7B-6A-83-34-AF </t>
  </si>
  <si>
    <t xml:space="preserve">COMERMIN R.L.                                     </t>
  </si>
  <si>
    <t xml:space="preserve">3C-EA-21-B0    </t>
  </si>
  <si>
    <t xml:space="preserve">OSCAR HUAYGUA DELGADO                             </t>
  </si>
  <si>
    <t xml:space="preserve">07-31-58-7C-BB </t>
  </si>
  <si>
    <t xml:space="preserve">JUAN CARLOS ROCHA VILLARROEL                      </t>
  </si>
  <si>
    <t xml:space="preserve">EA-A3-7A-B9    </t>
  </si>
  <si>
    <t xml:space="preserve">5C-76-3B-AE-54 </t>
  </si>
  <si>
    <t xml:space="preserve">E4-D2-BB-C5    </t>
  </si>
  <si>
    <t xml:space="preserve">B8-7E-85-46    </t>
  </si>
  <si>
    <t xml:space="preserve">35-95-61-67-74 </t>
  </si>
  <si>
    <t xml:space="preserve">HILARION F. VILLCA HUARAYO                        </t>
  </si>
  <si>
    <t xml:space="preserve">6C-AC-88-D8-6E </t>
  </si>
  <si>
    <t xml:space="preserve">FERNANDO AGUIRRE VERA RODO                        </t>
  </si>
  <si>
    <t xml:space="preserve">F9-A9-13-61-E2 </t>
  </si>
  <si>
    <t xml:space="preserve">VICTOR ANDRES ORELLANA RODRIGUEZ                  </t>
  </si>
  <si>
    <t xml:space="preserve">E9-35-D4-BA-AE </t>
  </si>
  <si>
    <t xml:space="preserve">PEDRO LEONARDO REVOLLO URQUIETA                   </t>
  </si>
  <si>
    <t xml:space="preserve">0A-C6-0E-FF    </t>
  </si>
  <si>
    <t xml:space="preserve">CRISTIAN F. MENDEZ ZABALA                         </t>
  </si>
  <si>
    <t xml:space="preserve">2C-52-FD-73-09 </t>
  </si>
  <si>
    <t xml:space="preserve">23-87-0F-6D-96 </t>
  </si>
  <si>
    <t xml:space="preserve">ADEMAR HUANCA                                     </t>
  </si>
  <si>
    <t xml:space="preserve">4D-70-F8-A4    </t>
  </si>
  <si>
    <t xml:space="preserve">46-BB-97-A8    </t>
  </si>
  <si>
    <t xml:space="preserve">RAUL CASTRO PEÑALOZA                              </t>
  </si>
  <si>
    <t xml:space="preserve">18-8A-71-05    </t>
  </si>
  <si>
    <t xml:space="preserve">69-E6-F6-1A    </t>
  </si>
  <si>
    <t xml:space="preserve">LUIS ARTURO LANDAETA CONTRERAS                    </t>
  </si>
  <si>
    <t xml:space="preserve">17-98-37-4A    </t>
  </si>
  <si>
    <t xml:space="preserve">3E-3C-85-2D-75 </t>
  </si>
  <si>
    <t xml:space="preserve">FRANCO AUGUSTO RADA GALVEZ                        </t>
  </si>
  <si>
    <t xml:space="preserve">B2-8B-E4-C6    </t>
  </si>
  <si>
    <t xml:space="preserve">ARMANDO JESUS ORTIZ MONTES                        </t>
  </si>
  <si>
    <t xml:space="preserve">A3-22-1C-F8-AC </t>
  </si>
  <si>
    <t xml:space="preserve">KEVIN MARCELO CHUMACERO SANABRIA                  </t>
  </si>
  <si>
    <t xml:space="preserve">D2-59-A7-F5-AA </t>
  </si>
  <si>
    <t xml:space="preserve">OSCAR YURI ARANIBAR GALLARDO                      </t>
  </si>
  <si>
    <t xml:space="preserve">1B-9F-DD-E4-50 </t>
  </si>
  <si>
    <t xml:space="preserve">RONALD DANIEL BARRON LEDEZMA                      </t>
  </si>
  <si>
    <t xml:space="preserve">06-5A-3E-DE-F1 </t>
  </si>
  <si>
    <t xml:space="preserve">YOVANNA QUISPE CONDORI                            </t>
  </si>
  <si>
    <t xml:space="preserve">7F-75-95-7A-64 </t>
  </si>
  <si>
    <t xml:space="preserve">F9-FA-72-D3-94 </t>
  </si>
  <si>
    <t xml:space="preserve">EDGAR MAMANI QUISPE                               </t>
  </si>
  <si>
    <t xml:space="preserve">8D-4B-3B-09-AF </t>
  </si>
  <si>
    <t xml:space="preserve">EMBOL S.A.                                        </t>
  </si>
  <si>
    <t xml:space="preserve">49-FF-6F-0A    </t>
  </si>
  <si>
    <t xml:space="preserve">85-0C-F2-40-08 </t>
  </si>
  <si>
    <t xml:space="preserve">INDUSTRIA COPACABANA S.A.                         </t>
  </si>
  <si>
    <t xml:space="preserve">B2-A3-E8-5F-48 </t>
  </si>
  <si>
    <t xml:space="preserve">71-7D-43-6E-FD </t>
  </si>
  <si>
    <t xml:space="preserve">COINPA S.R.L.                                     </t>
  </si>
  <si>
    <t xml:space="preserve">37-90-A7-E3-AB </t>
  </si>
  <si>
    <t xml:space="preserve">FREDY CHOQUEHUANCA CHURA                          </t>
  </si>
  <si>
    <t xml:space="preserve">4C-13-0C-4F    </t>
  </si>
  <si>
    <t xml:space="preserve">WILLY SANTIAGO ARUQUIPA SIÑANI                    </t>
  </si>
  <si>
    <t xml:space="preserve">3F-8E-0F-31-AA </t>
  </si>
  <si>
    <t xml:space="preserve">A1-C5-8B-63-84 </t>
  </si>
  <si>
    <t xml:space="preserve">64-EE-7D-8D-4E </t>
  </si>
  <si>
    <t xml:space="preserve">VALERIO QUISPE MAMANI                             </t>
  </si>
  <si>
    <t xml:space="preserve">D8-35-1B-FB-52 </t>
  </si>
  <si>
    <t xml:space="preserve">2B-31-15-72    </t>
  </si>
  <si>
    <t xml:space="preserve">ROSARIO VILLCA COPAJEÑO                           </t>
  </si>
  <si>
    <t xml:space="preserve">26-88-47-20-79 </t>
  </si>
  <si>
    <t xml:space="preserve">74-DF-6C-24-E3 </t>
  </si>
  <si>
    <t xml:space="preserve">ALEX EFRAIN MARIN CONDORI                         </t>
  </si>
  <si>
    <t xml:space="preserve">33-A9-B2-FA-54 </t>
  </si>
  <si>
    <t xml:space="preserve">VENJO EDWIN LAYME SEBACOLLO                       </t>
  </si>
  <si>
    <t xml:space="preserve">55-A5-1F-6E-CE </t>
  </si>
  <si>
    <t xml:space="preserve">B1-AC-6A-49-F6 </t>
  </si>
  <si>
    <t xml:space="preserve">CD-EF-5D-BE-13 </t>
  </si>
  <si>
    <t xml:space="preserve">ANGEL CUTILI POMA                                 </t>
  </si>
  <si>
    <t xml:space="preserve">AD-39-CC-36    </t>
  </si>
  <si>
    <t xml:space="preserve">E4-8C-5E-63    </t>
  </si>
  <si>
    <t xml:space="preserve">7A-E0-C4-92-21 </t>
  </si>
  <si>
    <t xml:space="preserve">AGOTRAN S.R.L.                                    </t>
  </si>
  <si>
    <t xml:space="preserve">29-A2-1B-C7-D9 </t>
  </si>
  <si>
    <t xml:space="preserve">77-07-16-0C    </t>
  </si>
  <si>
    <t xml:space="preserve">LIMBERG A. PEREZ LOPEZ                            </t>
  </si>
  <si>
    <t xml:space="preserve">C1-D0-33-16    </t>
  </si>
  <si>
    <t xml:space="preserve">8D-87-83-F3-DB </t>
  </si>
  <si>
    <t xml:space="preserve">37-C9-F0-CC-8D </t>
  </si>
  <si>
    <t xml:space="preserve">HUASCAR BRAYAM CHOQUE QUISPE                      </t>
  </si>
  <si>
    <t xml:space="preserve">59-71-71-7F    </t>
  </si>
  <si>
    <t xml:space="preserve">GUSTAVO CONDE QUISPE                              </t>
  </si>
  <si>
    <t xml:space="preserve">54-3B-D1-3D    </t>
  </si>
  <si>
    <t xml:space="preserve">YOLA GUAQUI BARRERA                               </t>
  </si>
  <si>
    <t xml:space="preserve">29-57-99-82-B3 </t>
  </si>
  <si>
    <t xml:space="preserve">45-43-E7-88-DE </t>
  </si>
  <si>
    <t xml:space="preserve">GOBIERNO AUTONOMO MUNICIPAL DE MALLA              </t>
  </si>
  <si>
    <t xml:space="preserve">C8-C5-42-50-94 </t>
  </si>
  <si>
    <t xml:space="preserve">DE-A6-AF-DC-E6 </t>
  </si>
  <si>
    <t xml:space="preserve">JUAN MANUEL PONCE RAMOS                           </t>
  </si>
  <si>
    <t xml:space="preserve">97-57-30-74-B1 </t>
  </si>
  <si>
    <t xml:space="preserve">DOMINGO HILARI LARUTA                             </t>
  </si>
  <si>
    <t xml:space="preserve">64-53-C3-CE    </t>
  </si>
  <si>
    <t xml:space="preserve">VIVIAN GERARDO CAMPOS QUIROZ                      </t>
  </si>
  <si>
    <t xml:space="preserve">5F-CC-CA-24-E3 </t>
  </si>
  <si>
    <t xml:space="preserve">EUSEBIO MIRANDA CONDORI                           </t>
  </si>
  <si>
    <t xml:space="preserve">11-87-01-3C-3D </t>
  </si>
  <si>
    <t xml:space="preserve">ZENON CHOQUEHUANCA YUJRA                          </t>
  </si>
  <si>
    <t xml:space="preserve">E9-5D-BD-A9-13 </t>
  </si>
  <si>
    <t xml:space="preserve">DOMINGO MAMANI MAMANI                             </t>
  </si>
  <si>
    <t xml:space="preserve">C6-6D-AD-60-B8 </t>
  </si>
  <si>
    <t xml:space="preserve">HADAD BENJAMIN MAMANI MORALES                     </t>
  </si>
  <si>
    <t xml:space="preserve">20-E9-3F-F8-D8 </t>
  </si>
  <si>
    <t xml:space="preserve">GENOVEVA SUCA QUISPE                              </t>
  </si>
  <si>
    <t xml:space="preserve">E3-73-83-C7-B9 </t>
  </si>
  <si>
    <t xml:space="preserve">GONZALO VARGAS ARPITA                             </t>
  </si>
  <si>
    <t xml:space="preserve">8A-4C-1E-AB-D2 </t>
  </si>
  <si>
    <t xml:space="preserve">SUERTEVEN CORPORATION S.R.L.                      </t>
  </si>
  <si>
    <t xml:space="preserve">52-25-C7-84    </t>
  </si>
  <si>
    <t xml:space="preserve">VIZION NET S.R.L.                                 </t>
  </si>
  <si>
    <t xml:space="preserve">C0-3B-6A-40-D7 </t>
  </si>
  <si>
    <t xml:space="preserve">FELIX APAZA GUACHALLA                             </t>
  </si>
  <si>
    <t xml:space="preserve">AF-77-0E-05-41 </t>
  </si>
  <si>
    <t xml:space="preserve">A0-80-2B-7C    </t>
  </si>
  <si>
    <t xml:space="preserve">07-0D-EB-8B-1B </t>
  </si>
  <si>
    <t xml:space="preserve">ROBERTO CAMILO ADUVIRI MAMANI                     </t>
  </si>
  <si>
    <t xml:space="preserve">5A-F1-9C-FB-5E </t>
  </si>
  <si>
    <t xml:space="preserve">TEODOMIRO VARGAS RODRIGUEZ                        </t>
  </si>
  <si>
    <t xml:space="preserve">95-C3-C8-64    </t>
  </si>
  <si>
    <t xml:space="preserve">ASOC. DE ORG. DE PRODUCTORES ECOLOGICOS           </t>
  </si>
  <si>
    <t xml:space="preserve">26-23-7D-0B    </t>
  </si>
  <si>
    <t xml:space="preserve">ALEJANDRO R. SIÑANI CARRILLO                      </t>
  </si>
  <si>
    <t xml:space="preserve">52-7A-35-4D-48 </t>
  </si>
  <si>
    <t xml:space="preserve">ADRIAN ROBERTO SOSSA LAZARO                       </t>
  </si>
  <si>
    <t xml:space="preserve">A4-6B-5C-88    </t>
  </si>
  <si>
    <t xml:space="preserve">DESAGUADERO GOBIERNO AUTONOMO MUNICIPA            </t>
  </si>
  <si>
    <t xml:space="preserve">08-9B-9F-77-22 </t>
  </si>
  <si>
    <t xml:space="preserve">MARCELINA MAMANI MAMANI                           </t>
  </si>
  <si>
    <t xml:space="preserve">4A-0E-44-B4    </t>
  </si>
  <si>
    <t xml:space="preserve">FREDDY CHAVEZ PERALTA                             </t>
  </si>
  <si>
    <t xml:space="preserve">1F-38-8B-1E    </t>
  </si>
  <si>
    <t xml:space="preserve">58-51-35-18    </t>
  </si>
  <si>
    <t xml:space="preserve">56-FB-25-87-EC </t>
  </si>
  <si>
    <t xml:space="preserve">ROMAN MOLLO MAMANI                                </t>
  </si>
  <si>
    <t xml:space="preserve">85-0E-91-21-53 </t>
  </si>
  <si>
    <t xml:space="preserve">JORGE CARLOS GUTIERREZ VALDEZ                     </t>
  </si>
  <si>
    <t xml:space="preserve">50-43-AB-4E-53 </t>
  </si>
  <si>
    <t xml:space="preserve">80-A6-6E-CD-EE </t>
  </si>
  <si>
    <t xml:space="preserve">IVAN APAZA LIMACHI                                </t>
  </si>
  <si>
    <t xml:space="preserve">E1-57-9E-7C-F0 </t>
  </si>
  <si>
    <t xml:space="preserve">SANTOS CORDOVA CANAZA                             </t>
  </si>
  <si>
    <t xml:space="preserve">75-6B-3B-11-CD </t>
  </si>
  <si>
    <t xml:space="preserve">JIMMY ANTEZANA VARGAS                             </t>
  </si>
  <si>
    <t xml:space="preserve">E2-FF-37-4F-F9 </t>
  </si>
  <si>
    <t xml:space="preserve">IMPACTO POSITIVO EN LA COMUNIDAD                  </t>
  </si>
  <si>
    <t xml:space="preserve">29-95-F0-FF-B4 </t>
  </si>
  <si>
    <t xml:space="preserve">SIXTO MAMANI PLATA                                </t>
  </si>
  <si>
    <t xml:space="preserve">24-2D-3C-E1-05 </t>
  </si>
  <si>
    <t xml:space="preserve">PASTOR MAMANI ARO                                 </t>
  </si>
  <si>
    <t xml:space="preserve">1D-E2-A0-ED    </t>
  </si>
  <si>
    <t xml:space="preserve">GROVER G. TARQUI ALCON                            </t>
  </si>
  <si>
    <t xml:space="preserve">18-FC-15-2D-B7 </t>
  </si>
  <si>
    <t xml:space="preserve">ALBERT C. MAYDANA CARVAJAL                        </t>
  </si>
  <si>
    <t xml:space="preserve">9D-82-5E-E9-56 </t>
  </si>
  <si>
    <t xml:space="preserve">EDY CUIZA MAMANI                                  </t>
  </si>
  <si>
    <t xml:space="preserve">20-5F-D9-48    </t>
  </si>
  <si>
    <t xml:space="preserve">MIGUELINA QUISPE DE CHOQUE                        </t>
  </si>
  <si>
    <t xml:space="preserve">42-17-ED-6D-5B </t>
  </si>
  <si>
    <t xml:space="preserve">FRANKLIN GUTIERREZ LIMACHI                        </t>
  </si>
  <si>
    <t xml:space="preserve">6F-54-75-7C    </t>
  </si>
  <si>
    <t xml:space="preserve">MOVILGAS S.A.                                     </t>
  </si>
  <si>
    <t xml:space="preserve">2D-8B-95-26    </t>
  </si>
  <si>
    <t xml:space="preserve">SERGIO LEOPOLD MACHICADO NAVARRO                  </t>
  </si>
  <si>
    <t xml:space="preserve">20-6C-62-3C    </t>
  </si>
  <si>
    <t xml:space="preserve">VLADIMIR MAMANI CHAVEZ                            </t>
  </si>
  <si>
    <t xml:space="preserve">FB-EE-52-3D-79 </t>
  </si>
  <si>
    <t xml:space="preserve">EDGAR R. LEON PAUCARA                             </t>
  </si>
  <si>
    <t xml:space="preserve">77-E8-BA-EE    </t>
  </si>
  <si>
    <t xml:space="preserve">FRANZ MAMANI MAMANI                               </t>
  </si>
  <si>
    <t xml:space="preserve">E3-62-DF-5A-33 </t>
  </si>
  <si>
    <t xml:space="preserve">WILFREDO SUAREZ GUILLEN                           </t>
  </si>
  <si>
    <t xml:space="preserve">30-17-6D-59-88 </t>
  </si>
  <si>
    <t xml:space="preserve">60-EF-23-DB-52 </t>
  </si>
  <si>
    <t xml:space="preserve">CA-BD-E3-CE    </t>
  </si>
  <si>
    <t xml:space="preserve">71-81-5F-6A    </t>
  </si>
  <si>
    <t xml:space="preserve">90-68-58-A2    </t>
  </si>
  <si>
    <t xml:space="preserve">69-34-A7-E4-ED </t>
  </si>
  <si>
    <t xml:space="preserve">RAMIRO CHOQUE TOLA                                </t>
  </si>
  <si>
    <t xml:space="preserve">3F-1E-2E-AB    </t>
  </si>
  <si>
    <t xml:space="preserve">85-D3-A8-A4    </t>
  </si>
  <si>
    <t xml:space="preserve">RAMON ISAIAS CORONEL RODRIGUEZ                    </t>
  </si>
  <si>
    <t xml:space="preserve">C7-47-94-D0    </t>
  </si>
  <si>
    <t xml:space="preserve">09-30-95-E0    </t>
  </si>
  <si>
    <t xml:space="preserve">ERIK FREDY TELLERIA ADRIAZOLA                     </t>
  </si>
  <si>
    <t xml:space="preserve">D6-6B-92-98    </t>
  </si>
  <si>
    <t xml:space="preserve">OVIDIO CHAVEZ LOPEZ                               </t>
  </si>
  <si>
    <t xml:space="preserve">88-30-B9-61-38 </t>
  </si>
  <si>
    <t xml:space="preserve">3D-BD-98-79    </t>
  </si>
  <si>
    <t xml:space="preserve">7F-07-70-52    </t>
  </si>
  <si>
    <t xml:space="preserve">BLANCA FERNANDEZ MENDOZA                          </t>
  </si>
  <si>
    <t xml:space="preserve">1D-93-1F-32-4B </t>
  </si>
  <si>
    <t xml:space="preserve">84-7D-D5-EF-07 </t>
  </si>
  <si>
    <t xml:space="preserve">S.A.E. S.A.                                       </t>
  </si>
  <si>
    <t xml:space="preserve">20-17-BA-B3-79 </t>
  </si>
  <si>
    <t xml:space="preserve">GERMAN MACHICADO ADUVIRI                          </t>
  </si>
  <si>
    <t xml:space="preserve">F5-CE-7A-90-F6 </t>
  </si>
  <si>
    <t xml:space="preserve">RODRIGO CABALLERO VARGAS                          </t>
  </si>
  <si>
    <t xml:space="preserve">21-DB-0B-1A    </t>
  </si>
  <si>
    <t xml:space="preserve">EDWIN B. CHUQUIMIA ARIAS                          </t>
  </si>
  <si>
    <t xml:space="preserve">37-4E-E4-CC-6D </t>
  </si>
  <si>
    <t xml:space="preserve">FEDERICO TIJO RAMIREZ                             </t>
  </si>
  <si>
    <t xml:space="preserve">EF-2D-BB-25    </t>
  </si>
  <si>
    <t xml:space="preserve">RICHARD QUISPE HUANACO                            </t>
  </si>
  <si>
    <t xml:space="preserve">BF-B6-99-17-3B </t>
  </si>
  <si>
    <t xml:space="preserve">CRISTOBAL MURAÑA CRUZ                             </t>
  </si>
  <si>
    <t xml:space="preserve">AD-E6-C6-1A-94 </t>
  </si>
  <si>
    <t xml:space="preserve">14-3E-8A-56-56 </t>
  </si>
  <si>
    <t xml:space="preserve">AE-FE-B2-5D-66 </t>
  </si>
  <si>
    <t xml:space="preserve">WILLIAMS CALLE CHAVEZ                             </t>
  </si>
  <si>
    <t xml:space="preserve">1B-31-29-CD-11 </t>
  </si>
  <si>
    <t xml:space="preserve">D.Z. TRATERMO S.R.L.                              </t>
  </si>
  <si>
    <t xml:space="preserve">C8-27-57-61    </t>
  </si>
  <si>
    <t xml:space="preserve">OCTAVIO ACHO                                      </t>
  </si>
  <si>
    <t xml:space="preserve">CB-83-7E-65-4F </t>
  </si>
  <si>
    <t xml:space="preserve">COMABOL S.A.                                      </t>
  </si>
  <si>
    <t xml:space="preserve">1C-87-7F-B7    </t>
  </si>
  <si>
    <t xml:space="preserve">LUZ CLARITA PEREZ IRAHOLA                         </t>
  </si>
  <si>
    <t xml:space="preserve">18-15-22-45-EF </t>
  </si>
  <si>
    <t xml:space="preserve">9F-A3-30-6F-F3 </t>
  </si>
  <si>
    <t xml:space="preserve">GERBERB'S S.R.L.                                  </t>
  </si>
  <si>
    <t xml:space="preserve">54-31-17-F4    </t>
  </si>
  <si>
    <t xml:space="preserve">LAI HUI WANG                                      </t>
  </si>
  <si>
    <t xml:space="preserve">6B-E0-C0-8E-EC </t>
  </si>
  <si>
    <t xml:space="preserve">DF-CB-A5-FB    </t>
  </si>
  <si>
    <t xml:space="preserve">DELSY JANAYO ALMARAZ                              </t>
  </si>
  <si>
    <t xml:space="preserve">F2-30-35-1D-35 </t>
  </si>
  <si>
    <t xml:space="preserve">BERNARDO FLORES KANTUTA                           </t>
  </si>
  <si>
    <t xml:space="preserve">16-DD-0A-1E    </t>
  </si>
  <si>
    <t xml:space="preserve">NANCY CONDARCO LIMA                               </t>
  </si>
  <si>
    <t xml:space="preserve">6E-35-7E-71    </t>
  </si>
  <si>
    <t xml:space="preserve">MARIO ALVAREZ MAMANI                              </t>
  </si>
  <si>
    <t xml:space="preserve">4D-75-93-F7-C5 </t>
  </si>
  <si>
    <t xml:space="preserve">8A-02-93-D4-2E </t>
  </si>
  <si>
    <t xml:space="preserve">CARLA PATZI BURGOA                                </t>
  </si>
  <si>
    <t xml:space="preserve">FE-18-E0-76-24 </t>
  </si>
  <si>
    <t xml:space="preserve">SIMON MORGA MAMANI                                </t>
  </si>
  <si>
    <t xml:space="preserve">F1-25-5B-67-EB </t>
  </si>
  <si>
    <t xml:space="preserve">MARGARITA MAMANI CHINO                            </t>
  </si>
  <si>
    <t xml:space="preserve">9E-E4-4B-35-55 </t>
  </si>
  <si>
    <t xml:space="preserve">SANTOS ZEGARRA ACHUMIRI                           </t>
  </si>
  <si>
    <t xml:space="preserve">E1-51-0B-07    </t>
  </si>
  <si>
    <t xml:space="preserve">GOBIERNO AUTONOMO MUNICIPAL DE PUCARANI           </t>
  </si>
  <si>
    <t xml:space="preserve">20-5A-D1-0E-1E </t>
  </si>
  <si>
    <t xml:space="preserve">27-16-DB-6E-55 </t>
  </si>
  <si>
    <t xml:space="preserve">ROSENDO MAMANI APAZA                              </t>
  </si>
  <si>
    <t xml:space="preserve">90-13-3D-CE    </t>
  </si>
  <si>
    <t xml:space="preserve">JHONNY RIVERO CONTRERAS                           </t>
  </si>
  <si>
    <t xml:space="preserve">6F-4A-C2-81-FE </t>
  </si>
  <si>
    <t xml:space="preserve">HILARION POMA PILLCO                              </t>
  </si>
  <si>
    <t xml:space="preserve">CB-E9-63-30-C8 </t>
  </si>
  <si>
    <t xml:space="preserve">TRANSPORTES 5 DE DICIEMBRE S.R.L.                 </t>
  </si>
  <si>
    <t xml:space="preserve">FA-80-88-CD-20 </t>
  </si>
  <si>
    <t xml:space="preserve">B3-49-F5-39-39 </t>
  </si>
  <si>
    <t xml:space="preserve">RONALD JHONNY QUISPE ZUAZO                        </t>
  </si>
  <si>
    <t xml:space="preserve">52-A5-64-A1    </t>
  </si>
  <si>
    <t xml:space="preserve">A1-57-BA-CC-C1 </t>
  </si>
  <si>
    <t xml:space="preserve">96-BD-4D-20    </t>
  </si>
  <si>
    <t xml:space="preserve">5D-B9-05-F1-50 </t>
  </si>
  <si>
    <t xml:space="preserve">81-BC-EC-7C-77 </t>
  </si>
  <si>
    <t xml:space="preserve">RUFINO CALLE RAMOS                                </t>
  </si>
  <si>
    <t xml:space="preserve">03-7D-76-94    </t>
  </si>
  <si>
    <t xml:space="preserve">17-9C-A1-03-14 </t>
  </si>
  <si>
    <t xml:space="preserve">5F-96-39-90-D7 </t>
  </si>
  <si>
    <t xml:space="preserve">GERMAN MACEDA CHAMBI                              </t>
  </si>
  <si>
    <t xml:space="preserve">35-49-FB-F0-CC </t>
  </si>
  <si>
    <t xml:space="preserve">ALIMENTOS AGUA CLARA S.A.                         </t>
  </si>
  <si>
    <t xml:space="preserve">A8-F5-3B-49    </t>
  </si>
  <si>
    <t xml:space="preserve">COOP. MULTIACTIVA CATAVI R.L.                     </t>
  </si>
  <si>
    <t xml:space="preserve">99-AA-C4-A8    </t>
  </si>
  <si>
    <t xml:space="preserve">99-89-6A-93    </t>
  </si>
  <si>
    <t xml:space="preserve">NESTOR SARZURI BALTAZAR                           </t>
  </si>
  <si>
    <t xml:space="preserve">1D-61-11-AD-B3 </t>
  </si>
  <si>
    <t xml:space="preserve">4B-F0-4D-D3    </t>
  </si>
  <si>
    <t xml:space="preserve">DB-FE-D0-18-C0 </t>
  </si>
  <si>
    <t xml:space="preserve">EB-FC-2C-2D-8C </t>
  </si>
  <si>
    <t xml:space="preserve">MARIO MENDO QUISPE                                </t>
  </si>
  <si>
    <t xml:space="preserve">4C-35-FA-4F-45 </t>
  </si>
  <si>
    <t xml:space="preserve">PASCUAL MAMANI ARUQUIPA                           </t>
  </si>
  <si>
    <t xml:space="preserve">2E-26-F8-E0-2A </t>
  </si>
  <si>
    <t xml:space="preserve">45-6A-7E-94-53 </t>
  </si>
  <si>
    <t xml:space="preserve">FABIOLA CONDORI                                   </t>
  </si>
  <si>
    <t xml:space="preserve">A7-17-9D-40    </t>
  </si>
  <si>
    <t xml:space="preserve">JUAN CARLOS CRUZ HUARACHI                         </t>
  </si>
  <si>
    <t xml:space="preserve">D8-AF-7B-DA    </t>
  </si>
  <si>
    <t xml:space="preserve">IVAN OSBALDO MAMANI GUARACHI                      </t>
  </si>
  <si>
    <t xml:space="preserve">91-E1-70-E1    </t>
  </si>
  <si>
    <t xml:space="preserve">ENDE SERVICIOS Y CONSTRUCCIONES S.A.              </t>
  </si>
  <si>
    <t xml:space="preserve">D9-B2-71-94-99 </t>
  </si>
  <si>
    <t xml:space="preserve">AB-F1-1D-AC    </t>
  </si>
  <si>
    <t xml:space="preserve">CONSTRUCTORA TARECHI SRL                          </t>
  </si>
  <si>
    <t xml:space="preserve">29-05-E9-B6-F5 </t>
  </si>
  <si>
    <t xml:space="preserve">LUIS PABLO GRANIER                                </t>
  </si>
  <si>
    <t xml:space="preserve">FP     159  </t>
  </si>
  <si>
    <t xml:space="preserve">C2-D0-1A-A4-70 </t>
  </si>
  <si>
    <t xml:space="preserve">WILLIAM JOSUE AYALA BALDELOMAR                    </t>
  </si>
  <si>
    <t xml:space="preserve">FP     160  </t>
  </si>
  <si>
    <t xml:space="preserve">17-60-45-96-CD </t>
  </si>
  <si>
    <t xml:space="preserve">FUNDACION DE LA CORDILLERA                        </t>
  </si>
  <si>
    <t xml:space="preserve">FP     873  </t>
  </si>
  <si>
    <t xml:space="preserve">19-0F-0B-11-3A </t>
  </si>
  <si>
    <t xml:space="preserve">FP     874  </t>
  </si>
  <si>
    <t xml:space="preserve">6A-2E-8E-92-69 </t>
  </si>
  <si>
    <t xml:space="preserve">HUGO MONTAÑO VIDAL                                </t>
  </si>
  <si>
    <t xml:space="preserve">FP     875  </t>
  </si>
  <si>
    <t xml:space="preserve">FD-AB-12-E1-CF </t>
  </si>
  <si>
    <t xml:space="preserve">OBADES                                            </t>
  </si>
  <si>
    <t xml:space="preserve">FP     876  </t>
  </si>
  <si>
    <t xml:space="preserve">11-AC-2C-E3    </t>
  </si>
  <si>
    <t xml:space="preserve">LUIS ALBERTO SUAREZ                               </t>
  </si>
  <si>
    <t xml:space="preserve">FP     877  </t>
  </si>
  <si>
    <t xml:space="preserve">3E-5C-BB-A9    </t>
  </si>
  <si>
    <t xml:space="preserve">ELIAS ORELLANA                                    </t>
  </si>
  <si>
    <t xml:space="preserve">FP     878  </t>
  </si>
  <si>
    <t xml:space="preserve">3A-ED-DA-F3    </t>
  </si>
  <si>
    <t xml:space="preserve">BANCO FORTALEZA S.A                               </t>
  </si>
  <si>
    <t xml:space="preserve">FP     879  </t>
  </si>
  <si>
    <t xml:space="preserve">5F-CE-39-B2-17 </t>
  </si>
  <si>
    <t xml:space="preserve">FP     880  </t>
  </si>
  <si>
    <t xml:space="preserve">21-2E-39-A2    </t>
  </si>
  <si>
    <t xml:space="preserve">FP     881  </t>
  </si>
  <si>
    <t xml:space="preserve">4E-3F-0B-46-DA </t>
  </si>
  <si>
    <t xml:space="preserve">FP     882  </t>
  </si>
  <si>
    <t xml:space="preserve">F2-FB-C4-E6-C0 </t>
  </si>
  <si>
    <t xml:space="preserve">JOSE DANIEL VARGAS QUIROZ                         </t>
  </si>
  <si>
    <t xml:space="preserve">FP     883  </t>
  </si>
  <si>
    <t xml:space="preserve">B8-7B-C9-CF    </t>
  </si>
  <si>
    <t xml:space="preserve">DANIEL CAMPERO VIDAURRE                           </t>
  </si>
  <si>
    <t xml:space="preserve">FP     884  </t>
  </si>
  <si>
    <t xml:space="preserve">C6-F0-8C-3F-9F </t>
  </si>
  <si>
    <t xml:space="preserve">MARCELO SORIA GALVARRO                            </t>
  </si>
  <si>
    <t xml:space="preserve">FP     885  </t>
  </si>
  <si>
    <t xml:space="preserve">3D-C1-69-22-68 </t>
  </si>
  <si>
    <t xml:space="preserve">FP     886  </t>
  </si>
  <si>
    <t xml:space="preserve">22-91-36-9B    </t>
  </si>
  <si>
    <t xml:space="preserve">FP     887  </t>
  </si>
  <si>
    <t xml:space="preserve">FB-A9-41-3E-8D </t>
  </si>
  <si>
    <t xml:space="preserve">FP     888  </t>
  </si>
  <si>
    <t xml:space="preserve">A8-2C-80-CF-B5 </t>
  </si>
  <si>
    <t xml:space="preserve">FP     889  </t>
  </si>
  <si>
    <t xml:space="preserve">60-12-A7-50    </t>
  </si>
  <si>
    <t xml:space="preserve">MARCO ANTONIO REYES ALCOCER                       </t>
  </si>
  <si>
    <t xml:space="preserve">FP     890  </t>
  </si>
  <si>
    <t xml:space="preserve">A4-61-65-B0    </t>
  </si>
  <si>
    <t xml:space="preserve">LUIS FELIPE SALDIAS GRAGEDA                       </t>
  </si>
  <si>
    <t xml:space="preserve">FP     891  </t>
  </si>
  <si>
    <t xml:space="preserve">6C-F2-EF-72    </t>
  </si>
  <si>
    <t xml:space="preserve">JOEL CAYHUARA .                                   </t>
  </si>
  <si>
    <t xml:space="preserve">FP     892  </t>
  </si>
  <si>
    <t xml:space="preserve">6B-C5-CE-9F    </t>
  </si>
  <si>
    <t xml:space="preserve">MARISOL ZAMORANO ANTEZANA                         </t>
  </si>
  <si>
    <t xml:space="preserve">FP     893  </t>
  </si>
  <si>
    <t xml:space="preserve">3E-C3-04-EF-33 </t>
  </si>
  <si>
    <t xml:space="preserve">JOSE ANTONIO ZAMBRANA RENGIFO                     </t>
  </si>
  <si>
    <t xml:space="preserve">FP     894  </t>
  </si>
  <si>
    <t xml:space="preserve">39-FE-54-DB-AD </t>
  </si>
  <si>
    <t xml:space="preserve">ALDO CESAR MALDONADO FERNANDEZ                    </t>
  </si>
  <si>
    <t xml:space="preserve">FP     895  </t>
  </si>
  <si>
    <t xml:space="preserve">58-08-04-57-CD </t>
  </si>
  <si>
    <t xml:space="preserve">OSCAR LEDEZMA CESPEDES                            </t>
  </si>
  <si>
    <t xml:space="preserve">FP     896  </t>
  </si>
  <si>
    <t xml:space="preserve">5E-5A-01-D8    </t>
  </si>
  <si>
    <t xml:space="preserve">MIGUEL ANGEL TORREZ ZAMORA                        </t>
  </si>
  <si>
    <t xml:space="preserve">FR     252  </t>
  </si>
  <si>
    <t xml:space="preserve">E8-77-C3-47-39 </t>
  </si>
  <si>
    <t xml:space="preserve">YPFB TRANSPORTE S.A.                              </t>
  </si>
  <si>
    <t xml:space="preserve">FR     253  </t>
  </si>
  <si>
    <t xml:space="preserve">D3-A8-B1-C9-13 </t>
  </si>
  <si>
    <t xml:space="preserve">FR     254  </t>
  </si>
  <si>
    <t xml:space="preserve">93-6B-7F-FE    </t>
  </si>
  <si>
    <t xml:space="preserve">FR     255  </t>
  </si>
  <si>
    <t xml:space="preserve">E2-B0-76-2D    </t>
  </si>
  <si>
    <t xml:space="preserve">FR     256  </t>
  </si>
  <si>
    <t xml:space="preserve">82-B4-2E-79    </t>
  </si>
  <si>
    <t xml:space="preserve">DAVID MURGUIA BALLON                              </t>
  </si>
  <si>
    <t xml:space="preserve">FV      83  </t>
  </si>
  <si>
    <t xml:space="preserve">C5-84-27-DC-C3 </t>
  </si>
  <si>
    <t xml:space="preserve">LIZETH MOYA VALLEJOS                              </t>
  </si>
  <si>
    <t xml:space="preserve">FV      84  </t>
  </si>
  <si>
    <t xml:space="preserve">37-12-99-7B    </t>
  </si>
  <si>
    <t xml:space="preserve">WILMER TORREZ LOPEZ                               </t>
  </si>
  <si>
    <t xml:space="preserve">FV      85  </t>
  </si>
  <si>
    <t xml:space="preserve">9D-7F-56-4D-EF </t>
  </si>
  <si>
    <t xml:space="preserve">RICHARD MARTINEZ YUCRA                            </t>
  </si>
  <si>
    <t xml:space="preserve">FV      86  </t>
  </si>
  <si>
    <t xml:space="preserve">73-EF-7B-C1    </t>
  </si>
  <si>
    <t xml:space="preserve">FP     185  </t>
  </si>
  <si>
    <t xml:space="preserve">D2-17-2A-8B-69 </t>
  </si>
  <si>
    <t xml:space="preserve">EMP.CONSTR. Y CONS. FADACON S.R.L.                </t>
  </si>
  <si>
    <t xml:space="preserve">FP     186  </t>
  </si>
  <si>
    <t xml:space="preserve">83-E9-E0-27-A1 </t>
  </si>
  <si>
    <t xml:space="preserve">LUCIA CHOQUEVILLCA FERNANDEZ                      </t>
  </si>
  <si>
    <t xml:space="preserve">FP     187  </t>
  </si>
  <si>
    <t xml:space="preserve">74-8A-7E-FC-C1 </t>
  </si>
  <si>
    <t xml:space="preserve">MINERA VETILLAS S.R.L.                            </t>
  </si>
  <si>
    <t xml:space="preserve">FP     188  </t>
  </si>
  <si>
    <t xml:space="preserve">D6-11-51-6A    </t>
  </si>
  <si>
    <t xml:space="preserve">ARATH RAUL ANZE COLQUE                            </t>
  </si>
  <si>
    <t xml:space="preserve">FP     189  </t>
  </si>
  <si>
    <t xml:space="preserve">A0-47-EB-09-88 </t>
  </si>
  <si>
    <t xml:space="preserve">FR     126  </t>
  </si>
  <si>
    <t xml:space="preserve">12-03-10-AE-81 </t>
  </si>
  <si>
    <t xml:space="preserve"> RUIZ LLANOS HERBERT                              </t>
  </si>
  <si>
    <t xml:space="preserve">FR     127  </t>
  </si>
  <si>
    <t xml:space="preserve">26-C1-FC-ED-D6 </t>
  </si>
  <si>
    <t xml:space="preserve">JHASMANY CAMPOS DAVALOS                           </t>
  </si>
  <si>
    <t xml:space="preserve">FP    1528  </t>
  </si>
  <si>
    <t xml:space="preserve">F6-3D-1E-05-CD </t>
  </si>
  <si>
    <t xml:space="preserve">IGLESIA METODISTA                                 </t>
  </si>
  <si>
    <t xml:space="preserve">FP    1529  </t>
  </si>
  <si>
    <t xml:space="preserve">E0-49-F6-88-AC </t>
  </si>
  <si>
    <t xml:space="preserve">FP    1530  </t>
  </si>
  <si>
    <t xml:space="preserve">02-90-FE-68-6A </t>
  </si>
  <si>
    <t xml:space="preserve">WALDO S. RODRIGUEZ QUILLA                         </t>
  </si>
  <si>
    <t xml:space="preserve">FP    1531  </t>
  </si>
  <si>
    <t xml:space="preserve">DA-79-99-42-DC </t>
  </si>
  <si>
    <t xml:space="preserve">YOLA RIVEROS                                      </t>
  </si>
  <si>
    <t xml:space="preserve">FP    1532  </t>
  </si>
  <si>
    <t xml:space="preserve">46-27-C8-87-02 </t>
  </si>
  <si>
    <t xml:space="preserve">ROLANDO GERMAN VERA MARTINEZ                      </t>
  </si>
  <si>
    <t xml:space="preserve">FP    1533  </t>
  </si>
  <si>
    <t xml:space="preserve">B8-78-08-50-2B </t>
  </si>
  <si>
    <t xml:space="preserve">FRANZ CACERES                                     </t>
  </si>
  <si>
    <t xml:space="preserve">FP    1534  </t>
  </si>
  <si>
    <t xml:space="preserve">75-E5-FE-4D-01 </t>
  </si>
  <si>
    <t xml:space="preserve">RAFAEL MARIACA RADA                               </t>
  </si>
  <si>
    <t xml:space="preserve">FP    1535  </t>
  </si>
  <si>
    <t xml:space="preserve">11-9A-F1-4E-06 </t>
  </si>
  <si>
    <t xml:space="preserve">EDGAR MEJIA AGUILAR                               </t>
  </si>
  <si>
    <t xml:space="preserve">FP    1536  </t>
  </si>
  <si>
    <t xml:space="preserve">CA-26-99-47-9C </t>
  </si>
  <si>
    <t xml:space="preserve">SIMON CHOQUE AJNO                                 </t>
  </si>
  <si>
    <t xml:space="preserve">FP    1537  </t>
  </si>
  <si>
    <t xml:space="preserve">E9-DC-08-BE-7E </t>
  </si>
  <si>
    <t xml:space="preserve">JOSE RENGEL TELLEZ                                </t>
  </si>
  <si>
    <t xml:space="preserve">FP    1538  </t>
  </si>
  <si>
    <t xml:space="preserve">83-53-12-63-36 </t>
  </si>
  <si>
    <t xml:space="preserve">GIOVANNI ORTUÑO                                   </t>
  </si>
  <si>
    <t xml:space="preserve">FP    1539  </t>
  </si>
  <si>
    <t xml:space="preserve">A5-56-66-0E-34 </t>
  </si>
  <si>
    <t xml:space="preserve">PEREGRINO MAMANI                                  </t>
  </si>
  <si>
    <t xml:space="preserve">FP    1540  </t>
  </si>
  <si>
    <t xml:space="preserve">5F-B8-87-FA-76 </t>
  </si>
  <si>
    <t xml:space="preserve">ROBERTO GONZALES                                  </t>
  </si>
  <si>
    <t xml:space="preserve">FP    1541  </t>
  </si>
  <si>
    <t xml:space="preserve">AD-5F-4A-60    </t>
  </si>
  <si>
    <t xml:space="preserve">FP    1542  </t>
  </si>
  <si>
    <t xml:space="preserve">73-51-BE-53-15 </t>
  </si>
  <si>
    <t xml:space="preserve">CARLOS CLAROS MUSTAFA                             </t>
  </si>
  <si>
    <t xml:space="preserve">FP    1543  </t>
  </si>
  <si>
    <t xml:space="preserve">6E-A3-56-BB    </t>
  </si>
  <si>
    <t xml:space="preserve">ELVA ALCIRA VALENCIA SARAVIA                      </t>
  </si>
  <si>
    <t xml:space="preserve">FP    1544  </t>
  </si>
  <si>
    <t xml:space="preserve">CB-3D-E0-93    </t>
  </si>
  <si>
    <t xml:space="preserve">WALTER CEREZO ALARCON                             </t>
  </si>
  <si>
    <t xml:space="preserve">FP    1545  </t>
  </si>
  <si>
    <t xml:space="preserve">4F-1F-B6-71    </t>
  </si>
  <si>
    <t xml:space="preserve">JULIO CESAR LIMA SANDALIO                         </t>
  </si>
  <si>
    <t xml:space="preserve">FP    1546  </t>
  </si>
  <si>
    <t xml:space="preserve">3C-BE-AC-62    </t>
  </si>
  <si>
    <t xml:space="preserve">JORGE BORIS ENCINAS BELTRAN                       </t>
  </si>
  <si>
    <t xml:space="preserve">FP    1547  </t>
  </si>
  <si>
    <t xml:space="preserve">4F-09-EA-92-6B </t>
  </si>
  <si>
    <t xml:space="preserve">EDUARDO VIA ORELLANA                              </t>
  </si>
  <si>
    <t xml:space="preserve">FP    1548  </t>
  </si>
  <si>
    <t xml:space="preserve">ED-D4-A5-31-3A </t>
  </si>
  <si>
    <t xml:space="preserve">LUIS ERNESTO BECCAR                               </t>
  </si>
  <si>
    <t xml:space="preserve">FP    1549  </t>
  </si>
  <si>
    <t xml:space="preserve">03-35-49-75-5D </t>
  </si>
  <si>
    <t xml:space="preserve">LIZETH CASTELLON                                  </t>
  </si>
  <si>
    <t xml:space="preserve">FP    1550  </t>
  </si>
  <si>
    <t xml:space="preserve">C3-07-6A-93-77 </t>
  </si>
  <si>
    <t xml:space="preserve">JUAN CARLOS NINA HUAYTA                           </t>
  </si>
  <si>
    <t xml:space="preserve">FP    1551  </t>
  </si>
  <si>
    <t xml:space="preserve">69-98-32-7C    </t>
  </si>
  <si>
    <t xml:space="preserve">RAMIRO GAMBOA RIVERA                              </t>
  </si>
  <si>
    <t xml:space="preserve">FP    1552  </t>
  </si>
  <si>
    <t xml:space="preserve">0F-2D-68-67-28 </t>
  </si>
  <si>
    <t xml:space="preserve">DANITZA ROCA                                      </t>
  </si>
  <si>
    <t xml:space="preserve">FP    1553  </t>
  </si>
  <si>
    <t xml:space="preserve">17-6E-74-29-D1 </t>
  </si>
  <si>
    <t xml:space="preserve">FELIX ARUQUIPA CHURA                              </t>
  </si>
  <si>
    <t xml:space="preserve">FR     588  </t>
  </si>
  <si>
    <t xml:space="preserve">15-0E-70-31-3B </t>
  </si>
  <si>
    <t xml:space="preserve">FR     589  </t>
  </si>
  <si>
    <t xml:space="preserve">4D-14-2B-5C-31 </t>
  </si>
  <si>
    <t xml:space="preserve">FR     590  </t>
  </si>
  <si>
    <t xml:space="preserve">8B-44-F4-75-2C </t>
  </si>
  <si>
    <t xml:space="preserve">MODESTA ISABEL FLORES                             </t>
  </si>
  <si>
    <t xml:space="preserve">FR     591  </t>
  </si>
  <si>
    <t xml:space="preserve">34-5B-91-90-8C </t>
  </si>
  <si>
    <t xml:space="preserve">FR     592  </t>
  </si>
  <si>
    <t xml:space="preserve">3D-2F-65-4E-40 </t>
  </si>
  <si>
    <t xml:space="preserve">CLUB LITORAL                                      </t>
  </si>
  <si>
    <t xml:space="preserve">FU     282  </t>
  </si>
  <si>
    <t xml:space="preserve">F8-BC-A4-92-66 </t>
  </si>
  <si>
    <t xml:space="preserve">VALENTINA ARUQUIPA DE ARUQUIPA                    </t>
  </si>
  <si>
    <t xml:space="preserve">FV     257  </t>
  </si>
  <si>
    <t xml:space="preserve">DB-6D-97-93-FB </t>
  </si>
  <si>
    <t xml:space="preserve">MARCELINO TARQUI ADUVIRI                          </t>
  </si>
  <si>
    <t xml:space="preserve">FV     258  </t>
  </si>
  <si>
    <t xml:space="preserve">52-87-15-60-53 </t>
  </si>
  <si>
    <t xml:space="preserve">JUAN FILOMENO BLANCO QUISPE                       </t>
  </si>
  <si>
    <t xml:space="preserve">FV     259  </t>
  </si>
  <si>
    <t xml:space="preserve">CA-6A-C4-E1-ED </t>
  </si>
  <si>
    <t xml:space="preserve">FV     260  </t>
  </si>
  <si>
    <t xml:space="preserve">D8-E7-E8-51    </t>
  </si>
  <si>
    <t xml:space="preserve">ANA MARIA LAURA QUISPE                            </t>
  </si>
  <si>
    <t xml:space="preserve">FV     261  </t>
  </si>
  <si>
    <t xml:space="preserve">B9-6D-22-01-C9 </t>
  </si>
  <si>
    <t xml:space="preserve">BONIFACIO RAMOS PAUCARA                           </t>
  </si>
  <si>
    <t xml:space="preserve">FV     262  </t>
  </si>
  <si>
    <t xml:space="preserve">0D-D0-F9-FD-6B </t>
  </si>
  <si>
    <t xml:space="preserve">VICTOR LUCIO MAMANI COSME                         </t>
  </si>
  <si>
    <t xml:space="preserve">FV     263  </t>
  </si>
  <si>
    <t xml:space="preserve">1E-E0-08-A5    </t>
  </si>
  <si>
    <t xml:space="preserve">3D-EC-41-9C    </t>
  </si>
  <si>
    <t xml:space="preserve">MARIA AMALIA MERIDA FERNANDEZ                     </t>
  </si>
  <si>
    <t xml:space="preserve">FP    2247  </t>
  </si>
  <si>
    <t xml:space="preserve">98-9B-DD-C5-F5 </t>
  </si>
  <si>
    <t xml:space="preserve">INTERAGRO S.A.                                    </t>
  </si>
  <si>
    <t xml:space="preserve">FP    2248  </t>
  </si>
  <si>
    <t xml:space="preserve">E1-9B-C6-C2-59 </t>
  </si>
  <si>
    <t xml:space="preserve">DANIEL GUMUCIO                                    </t>
  </si>
  <si>
    <t xml:space="preserve">FP    2249  </t>
  </si>
  <si>
    <t xml:space="preserve">97-11-7D-5E-0E </t>
  </si>
  <si>
    <t xml:space="preserve">FEDERICO REA GUEVARA                              </t>
  </si>
  <si>
    <t xml:space="preserve">FP    2250  </t>
  </si>
  <si>
    <t xml:space="preserve">4C-16-D3-E8-0D </t>
  </si>
  <si>
    <t xml:space="preserve">FP    2251  </t>
  </si>
  <si>
    <t xml:space="preserve">3A-7D-79-25    </t>
  </si>
  <si>
    <t xml:space="preserve">FP    2252  </t>
  </si>
  <si>
    <t xml:space="preserve">03-45-A6-39-F1 </t>
  </si>
  <si>
    <t xml:space="preserve">MARY NAVA SUAREZ                                  </t>
  </si>
  <si>
    <t xml:space="preserve">FP    2253  </t>
  </si>
  <si>
    <t xml:space="preserve">F3-59-9C-90-68 </t>
  </si>
  <si>
    <t xml:space="preserve">FP    2254  </t>
  </si>
  <si>
    <t xml:space="preserve">AE-F1-E9-CB-32 </t>
  </si>
  <si>
    <t xml:space="preserve">JOSE LUIS MERUVIA GONZALES                        </t>
  </si>
  <si>
    <t xml:space="preserve">FP    2255  </t>
  </si>
  <si>
    <t xml:space="preserve">D0-49-FA-E6-BA </t>
  </si>
  <si>
    <t xml:space="preserve">FP    2256  </t>
  </si>
  <si>
    <t xml:space="preserve">B1-7B-0C-8A-6F </t>
  </si>
  <si>
    <t xml:space="preserve">HUGO PEREDO ROMAN                                 </t>
  </si>
  <si>
    <t xml:space="preserve">FP    2257  </t>
  </si>
  <si>
    <t xml:space="preserve">48-E1-E4-0B    </t>
  </si>
  <si>
    <t xml:space="preserve">GLOBAL  R.R. LTDA.                                </t>
  </si>
  <si>
    <t xml:space="preserve">FP    2258  </t>
  </si>
  <si>
    <t xml:space="preserve">57-BA-89-1D-B6 </t>
  </si>
  <si>
    <t xml:space="preserve">FP    2259  </t>
  </si>
  <si>
    <t xml:space="preserve">8D-EF-FB-C6-BC </t>
  </si>
  <si>
    <t xml:space="preserve">FP    2260  </t>
  </si>
  <si>
    <t xml:space="preserve">9E-92-D7-8F    </t>
  </si>
  <si>
    <t xml:space="preserve">AMERICA RUIZ SALVATIERRA                          </t>
  </si>
  <si>
    <t xml:space="preserve">FP    2261  </t>
  </si>
  <si>
    <t xml:space="preserve">DD-AB-F7-87    </t>
  </si>
  <si>
    <t xml:space="preserve">SOCIEDAD AGROPECUARIA LA CASTAÑA SRL              </t>
  </si>
  <si>
    <t xml:space="preserve">FP    2262  </t>
  </si>
  <si>
    <t xml:space="preserve">19-A4-CD-7C    </t>
  </si>
  <si>
    <t xml:space="preserve">JULIO CESAR TORRICO PADILLA                       </t>
  </si>
  <si>
    <t xml:space="preserve">FP    2263  </t>
  </si>
  <si>
    <t xml:space="preserve">E0-1F-6A-68    </t>
  </si>
  <si>
    <t xml:space="preserve">FP    2264  </t>
  </si>
  <si>
    <t xml:space="preserve">AF-E9-41-7C-34 </t>
  </si>
  <si>
    <t xml:space="preserve">FP    2265  </t>
  </si>
  <si>
    <t xml:space="preserve">FD-C1-CA-9A-5E </t>
  </si>
  <si>
    <t xml:space="preserve">FP    2266  </t>
  </si>
  <si>
    <t xml:space="preserve">C5-18-C0-E0-3C </t>
  </si>
  <si>
    <t xml:space="preserve">FP    2267  </t>
  </si>
  <si>
    <t xml:space="preserve">01-55-F3-54-EA </t>
  </si>
  <si>
    <t xml:space="preserve">BELTRAN VELIZ SANCHEZ                             </t>
  </si>
  <si>
    <t xml:space="preserve">FP    2268  </t>
  </si>
  <si>
    <t xml:space="preserve">93-D4-17-4F-F6 </t>
  </si>
  <si>
    <t xml:space="preserve">RUBEN ORDOÑEZ                                     </t>
  </si>
  <si>
    <t xml:space="preserve">FP    2269  </t>
  </si>
  <si>
    <t xml:space="preserve">FF-7A-14-56    </t>
  </si>
  <si>
    <t xml:space="preserve">FP    2270  </t>
  </si>
  <si>
    <t xml:space="preserve">C7-AB-0D-D1-AE </t>
  </si>
  <si>
    <t xml:space="preserve">FP    2271  </t>
  </si>
  <si>
    <t xml:space="preserve">93-74-25-7A-1E </t>
  </si>
  <si>
    <t xml:space="preserve">CARLOS MERCADO RAMIREZ                            </t>
  </si>
  <si>
    <t xml:space="preserve">FP    2272  </t>
  </si>
  <si>
    <t xml:space="preserve">C7-0C-41-35-51 </t>
  </si>
  <si>
    <t xml:space="preserve"> RAUL ARAUZ                                       </t>
  </si>
  <si>
    <t xml:space="preserve">FP    2273  </t>
  </si>
  <si>
    <t xml:space="preserve">A7-BB-9F-D6-E4 </t>
  </si>
  <si>
    <t xml:space="preserve">ISELA DE GARCIA                                   </t>
  </si>
  <si>
    <t xml:space="preserve">FP    2274  </t>
  </si>
  <si>
    <t xml:space="preserve">6D-E1-AD-88-0C </t>
  </si>
  <si>
    <t xml:space="preserve">ELOY GOMEZ ALVARADO                               </t>
  </si>
  <si>
    <t xml:space="preserve">FP    2275  </t>
  </si>
  <si>
    <t xml:space="preserve">FF-73-C4-EE    </t>
  </si>
  <si>
    <t xml:space="preserve">MARLY PATRICIA PARRA ARANIBAR DE VALCARCE         </t>
  </si>
  <si>
    <t xml:space="preserve">FP    2276  </t>
  </si>
  <si>
    <t xml:space="preserve">9D-CC-06-4F    </t>
  </si>
  <si>
    <t xml:space="preserve">FLORA GRICELDA BUSTOS MAGNE                       </t>
  </si>
  <si>
    <t xml:space="preserve">FP    2277  </t>
  </si>
  <si>
    <t xml:space="preserve">74-90-F9-38    </t>
  </si>
  <si>
    <t xml:space="preserve">SILVIA ANGELIC ALCON APAZA                        </t>
  </si>
  <si>
    <t xml:space="preserve">FP    2278  </t>
  </si>
  <si>
    <t xml:space="preserve">93-00-DB-7D-8E </t>
  </si>
  <si>
    <t xml:space="preserve">VICTOR HUGO MENDOZA SALAZAR                       </t>
  </si>
  <si>
    <t xml:space="preserve">FP    2279  </t>
  </si>
  <si>
    <t xml:space="preserve">7C-38-F7-27-20 </t>
  </si>
  <si>
    <t xml:space="preserve">FP    2280  </t>
  </si>
  <si>
    <t xml:space="preserve">A4-14-12-BC-54 </t>
  </si>
  <si>
    <t xml:space="preserve">IVAN CAMPOS FERNANDEZ                             </t>
  </si>
  <si>
    <t xml:space="preserve">FP    2281  </t>
  </si>
  <si>
    <t xml:space="preserve">E2-F9-DF-C3-4A </t>
  </si>
  <si>
    <t xml:space="preserve">AGROVIER S.R.L.                                   </t>
  </si>
  <si>
    <t xml:space="preserve">FP    2282  </t>
  </si>
  <si>
    <t xml:space="preserve">E2-92-5F-C1-2B </t>
  </si>
  <si>
    <t xml:space="preserve">FP    2283  </t>
  </si>
  <si>
    <t xml:space="preserve">82-F9-45-48-AB </t>
  </si>
  <si>
    <t xml:space="preserve">FP    2284  </t>
  </si>
  <si>
    <t xml:space="preserve">52-3D-48-FF    </t>
  </si>
  <si>
    <t xml:space="preserve">FR    1625  </t>
  </si>
  <si>
    <t xml:space="preserve">1E-C3-6A-63-AF </t>
  </si>
  <si>
    <t xml:space="preserve">FRANKLIN TABOADA FERNANDEZ                        </t>
  </si>
  <si>
    <t xml:space="preserve">FR    1626  </t>
  </si>
  <si>
    <t xml:space="preserve">64-A5-60-90-48 </t>
  </si>
  <si>
    <t xml:space="preserve">FR    1627  </t>
  </si>
  <si>
    <t xml:space="preserve">5B-47-D5-DE    </t>
  </si>
  <si>
    <t xml:space="preserve">JOSE FIDEL ALPIRE ALPIRE                          </t>
  </si>
  <si>
    <t xml:space="preserve">FR    1628  </t>
  </si>
  <si>
    <t xml:space="preserve">0E-DF-CA-A3-A8 </t>
  </si>
  <si>
    <t xml:space="preserve">FR    1629  </t>
  </si>
  <si>
    <t xml:space="preserve">69-33-F9-45    </t>
  </si>
  <si>
    <t xml:space="preserve">FR    1630  </t>
  </si>
  <si>
    <t xml:space="preserve">36-9B-D6-23-BC </t>
  </si>
  <si>
    <t xml:space="preserve">MIGUEL ANGEL HERBAS REYES                         </t>
  </si>
  <si>
    <t xml:space="preserve">FR    1631  </t>
  </si>
  <si>
    <t xml:space="preserve">4E-AA-7F-EE-C4 </t>
  </si>
  <si>
    <t xml:space="preserve">ABAD VILLARROEL MARTINEZ                          </t>
  </si>
  <si>
    <t xml:space="preserve">FR    1632  </t>
  </si>
  <si>
    <t xml:space="preserve">BE-F3-3B-EF-C2 </t>
  </si>
  <si>
    <t xml:space="preserve">MARTHA FERNANDEZ JALDIN                           </t>
  </si>
  <si>
    <t xml:space="preserve">FR    1633  </t>
  </si>
  <si>
    <t xml:space="preserve">D1-F4-ED-C7    </t>
  </si>
  <si>
    <t xml:space="preserve">FR    1634  </t>
  </si>
  <si>
    <t xml:space="preserve">8F-D6-19-65-10 </t>
  </si>
  <si>
    <t xml:space="preserve">NESTOR RODRIGO ARNEZ                              </t>
  </si>
  <si>
    <t xml:space="preserve">FR    1635  </t>
  </si>
  <si>
    <t xml:space="preserve">05-3D-7C-52    </t>
  </si>
  <si>
    <t xml:space="preserve">JUAN CARLOS LANDIVAR                              </t>
  </si>
  <si>
    <t xml:space="preserve">FR    1636  </t>
  </si>
  <si>
    <t xml:space="preserve">2D-6A-26-9A-56 </t>
  </si>
  <si>
    <t xml:space="preserve">RAMIRO GUMIEL CUETO                               </t>
  </si>
  <si>
    <t xml:space="preserve">FR    1637  </t>
  </si>
  <si>
    <t xml:space="preserve">D7-BB-CB-83-5A </t>
  </si>
  <si>
    <t xml:space="preserve">WALTER PRADO LOPEZ                                </t>
  </si>
  <si>
    <t xml:space="preserve">FR    1638  </t>
  </si>
  <si>
    <t xml:space="preserve">40-8D-85-18-B1 </t>
  </si>
  <si>
    <t xml:space="preserve">FR    1639  </t>
  </si>
  <si>
    <t xml:space="preserve">28-DF-34-B6-5F </t>
  </si>
  <si>
    <t xml:space="preserve">FR    1640  </t>
  </si>
  <si>
    <t xml:space="preserve">6B-59-F8-71-BB </t>
  </si>
  <si>
    <t xml:space="preserve">FELICIANO ALDANA PEÑARANDA                        </t>
  </si>
  <si>
    <t xml:space="preserve">FR    1641  </t>
  </si>
  <si>
    <t xml:space="preserve">8C-CE-D5-C0    </t>
  </si>
  <si>
    <t xml:space="preserve">FR    1642  </t>
  </si>
  <si>
    <t xml:space="preserve">39-75-94-73-16 </t>
  </si>
  <si>
    <t xml:space="preserve">AUTOBOL SRL.                                      </t>
  </si>
  <si>
    <t xml:space="preserve">FR    1643  </t>
  </si>
  <si>
    <t xml:space="preserve">74-76-35-1D-61 </t>
  </si>
  <si>
    <t xml:space="preserve">FR    1644  </t>
  </si>
  <si>
    <t xml:space="preserve">02-63-83-3F-F3 </t>
  </si>
  <si>
    <t xml:space="preserve">FV     351  </t>
  </si>
  <si>
    <t xml:space="preserve">BD-09-62-DF    </t>
  </si>
  <si>
    <t xml:space="preserve">FV     352  </t>
  </si>
  <si>
    <t xml:space="preserve">6F-28-24-C4    </t>
  </si>
  <si>
    <t xml:space="preserve">FV     353  </t>
  </si>
  <si>
    <t xml:space="preserve">90-B4-34-D6-7A </t>
  </si>
  <si>
    <t xml:space="preserve">FV     354  </t>
  </si>
  <si>
    <t xml:space="preserve">76-19-29-90-A4 </t>
  </si>
  <si>
    <t xml:space="preserve">FV     355  </t>
  </si>
  <si>
    <t xml:space="preserve">41-8A-43-2D    </t>
  </si>
  <si>
    <t xml:space="preserve">FV     356  </t>
  </si>
  <si>
    <t xml:space="preserve">9F-0D-36-BE-82 </t>
  </si>
  <si>
    <t xml:space="preserve">FV     357  </t>
  </si>
  <si>
    <t xml:space="preserve">DA-5B-8B-03-8C </t>
  </si>
  <si>
    <t xml:space="preserve">FV     358  </t>
  </si>
  <si>
    <t xml:space="preserve">4C-39-8C-BD-3E </t>
  </si>
  <si>
    <t xml:space="preserve">FV     359  </t>
  </si>
  <si>
    <t xml:space="preserve">CF-9C-F1-9F-22 </t>
  </si>
  <si>
    <t xml:space="preserve">FV     360  </t>
  </si>
  <si>
    <t xml:space="preserve">25-F7-78-F0-FE </t>
  </si>
  <si>
    <t xml:space="preserve">FV     361  </t>
  </si>
  <si>
    <t xml:space="preserve">BB-5C-27-AD-FD </t>
  </si>
  <si>
    <t xml:space="preserve">FV     362  </t>
  </si>
  <si>
    <t xml:space="preserve">13-87-75-96    </t>
  </si>
  <si>
    <t xml:space="preserve">FV     363  </t>
  </si>
  <si>
    <t xml:space="preserve">CF-9F-C5-99-22 </t>
  </si>
  <si>
    <t xml:space="preserve">FV     364  </t>
  </si>
  <si>
    <t xml:space="preserve">FA-80-F9-E8    </t>
  </si>
  <si>
    <t xml:space="preserve">FV     365  </t>
  </si>
  <si>
    <t xml:space="preserve">2D-1F-01-8C-CB </t>
  </si>
  <si>
    <t xml:space="preserve">FV     366  </t>
  </si>
  <si>
    <t xml:space="preserve">BE-E9-D8-32-D0 </t>
  </si>
  <si>
    <t xml:space="preserve">JOSE PEDRO LEDEZMA ORELLANA                       </t>
  </si>
  <si>
    <t xml:space="preserve">FV     367  </t>
  </si>
  <si>
    <t xml:space="preserve">23-CC-DB-58    </t>
  </si>
  <si>
    <t xml:space="preserve">WAYNE FEHR TEICHROEB                              </t>
  </si>
  <si>
    <t xml:space="preserve">FV     368  </t>
  </si>
  <si>
    <t xml:space="preserve">79-B1-F5-93-35 </t>
  </si>
  <si>
    <t xml:space="preserve">JUANA PAZ MENDOZA                                 </t>
  </si>
  <si>
    <t xml:space="preserve">FV     369  </t>
  </si>
  <si>
    <t xml:space="preserve">FC-A7-57-9A-FC </t>
  </si>
  <si>
    <t xml:space="preserve">FV     370  </t>
  </si>
  <si>
    <t xml:space="preserve">81-8B-2F-EA-83 </t>
  </si>
  <si>
    <t xml:space="preserve">FV     371  </t>
  </si>
  <si>
    <t xml:space="preserve">43-39-0D-F7-5E </t>
  </si>
  <si>
    <t xml:space="preserve">ELIODORO LAMAS COSSIO                             </t>
  </si>
  <si>
    <t xml:space="preserve">D8-A8-64-E4-94 </t>
  </si>
  <si>
    <t xml:space="preserve">ROSA MERY HURTADO BRETON                          </t>
  </si>
  <si>
    <t xml:space="preserve">BE-FB-F6-E2    </t>
  </si>
  <si>
    <t xml:space="preserve">FRANCISCO J. SALINAS ZURITA                       </t>
  </si>
  <si>
    <t xml:space="preserve">D7-40-F1-30-84 </t>
  </si>
  <si>
    <t xml:space="preserve">CIA. SEGUROS Y REASEGUROS FORTALEZA S.A.          </t>
  </si>
  <si>
    <t xml:space="preserve">29-9A-72-C4-72 </t>
  </si>
  <si>
    <t xml:space="preserve">ANA KAREN NOGALES NATTES                          </t>
  </si>
  <si>
    <t xml:space="preserve">14-0B-13-3E    </t>
  </si>
  <si>
    <t xml:space="preserve">49-76-D1-48-51 </t>
  </si>
  <si>
    <t xml:space="preserve">SANDY GLADYS HUANACOTA JANCKO                     </t>
  </si>
  <si>
    <t xml:space="preserve">7C-E5-AE-7B-ED </t>
  </si>
  <si>
    <t xml:space="preserve">LIDIA REINA MAMANI TURPO                          </t>
  </si>
  <si>
    <t xml:space="preserve">4F-3E-2D-03-37 </t>
  </si>
  <si>
    <t xml:space="preserve">RAUL QUISPE MOSCOSO                               </t>
  </si>
  <si>
    <t xml:space="preserve">DD-B4-06-0B    </t>
  </si>
  <si>
    <t xml:space="preserve">DF-C6-ED-8A    </t>
  </si>
  <si>
    <t xml:space="preserve">C5-8B-65-DA-33 </t>
  </si>
  <si>
    <t xml:space="preserve">BENITA CACERES FLORES                             </t>
  </si>
  <si>
    <t xml:space="preserve">90-FF-6E-92-C6 </t>
  </si>
  <si>
    <t xml:space="preserve">MARIA LIZBETH MACHUCA GARCIA                      </t>
  </si>
  <si>
    <t xml:space="preserve">88-15-5C-7F    </t>
  </si>
  <si>
    <t xml:space="preserve">MARITZA PARAMO BECERRA                            </t>
  </si>
  <si>
    <t xml:space="preserve">DC-53-23-48-F6 </t>
  </si>
  <si>
    <t xml:space="preserve">WALTER CORDOVA VEIZAGA                            </t>
  </si>
  <si>
    <t xml:space="preserve">E2-D2-4A-A5-CB </t>
  </si>
  <si>
    <t xml:space="preserve">XIMENA COLQUE RODRIGUEZ                           </t>
  </si>
  <si>
    <t xml:space="preserve">FP     238  </t>
  </si>
  <si>
    <t xml:space="preserve">3F-EC-18-A5-C6 </t>
  </si>
  <si>
    <t xml:space="preserve">GUSTAVO CUELLAR AGUIRRE                           </t>
  </si>
  <si>
    <t xml:space="preserve">FP     239  </t>
  </si>
  <si>
    <t xml:space="preserve">6E-0E-FA-D4-09 </t>
  </si>
  <si>
    <t xml:space="preserve">FP     240  </t>
  </si>
  <si>
    <t xml:space="preserve">30-7B-5A-46-2D </t>
  </si>
  <si>
    <t xml:space="preserve">CARLOS LENNARD CRUZ RODRIGUEZ                     </t>
  </si>
  <si>
    <t xml:space="preserve">FP     241  </t>
  </si>
  <si>
    <t xml:space="preserve">57-CA-99-87    </t>
  </si>
  <si>
    <t xml:space="preserve">OSMAN HEREDIA CUELLAR                             </t>
  </si>
  <si>
    <t xml:space="preserve">FP     242  </t>
  </si>
  <si>
    <t xml:space="preserve">C8-AD-A6-A4-8A </t>
  </si>
  <si>
    <t xml:space="preserve">EDWIN JHONNY RAMOS RAMOS                          </t>
  </si>
  <si>
    <t xml:space="preserve">FP     243  </t>
  </si>
  <si>
    <t xml:space="preserve">B8-2C-D5-F7    </t>
  </si>
  <si>
    <t xml:space="preserve">PEDRO ROMAN CLAROS                                </t>
  </si>
  <si>
    <t xml:space="preserve">FP     244  </t>
  </si>
  <si>
    <t xml:space="preserve">68-4B-F9-E3-20 </t>
  </si>
  <si>
    <t xml:space="preserve">CARLOS CORDOVA JIMENEZ                            </t>
  </si>
  <si>
    <t xml:space="preserve">FP     245  </t>
  </si>
  <si>
    <t xml:space="preserve">45-DE-93-43-D6 </t>
  </si>
  <si>
    <t xml:space="preserve">LIMBERT BURGOS UGARTE                             </t>
  </si>
  <si>
    <t xml:space="preserve">FP     246  </t>
  </si>
  <si>
    <t xml:space="preserve">6B-F4-89-93-91 </t>
  </si>
  <si>
    <t xml:space="preserve">PASCUAL ARELLANO QUIMPE                           </t>
  </si>
  <si>
    <t xml:space="preserve">FR      88  </t>
  </si>
  <si>
    <t xml:space="preserve">27-F0-58-F4    </t>
  </si>
  <si>
    <t xml:space="preserve">IMPORTADORA INVESA SRL.                           </t>
  </si>
  <si>
    <t xml:space="preserve">FR      89  </t>
  </si>
  <si>
    <t xml:space="preserve">41-58-8E-8E    </t>
  </si>
  <si>
    <t xml:space="preserve">PERCY ALVARADO OROSCO                             </t>
  </si>
  <si>
    <t xml:space="preserve">FR      90  </t>
  </si>
  <si>
    <t xml:space="preserve">FB-1B-CC-FC    </t>
  </si>
  <si>
    <t xml:space="preserve">MARY ELIZABETH HUANCA MARTINEZ                    </t>
  </si>
  <si>
    <t xml:space="preserve">FR      91  </t>
  </si>
  <si>
    <t xml:space="preserve">44-AE-E9-98    </t>
  </si>
  <si>
    <t xml:space="preserve">LUIS ERIBERTO CORREA PARADA                       </t>
  </si>
  <si>
    <t xml:space="preserve">FR      92  </t>
  </si>
  <si>
    <t xml:space="preserve">39-D7-56-63-CB </t>
  </si>
  <si>
    <t xml:space="preserve">ROGER JAVIER RAMOS APAZA                          </t>
  </si>
  <si>
    <t xml:space="preserve">FR      93  </t>
  </si>
  <si>
    <t xml:space="preserve">F7-FF-35-2C-8D </t>
  </si>
  <si>
    <t xml:space="preserve">FR      94  </t>
  </si>
  <si>
    <t xml:space="preserve">18-D4-81-7B-1D </t>
  </si>
  <si>
    <t xml:space="preserve">PABLO R. TUERO VACA                               </t>
  </si>
  <si>
    <t xml:space="preserve">FR      95  </t>
  </si>
  <si>
    <t xml:space="preserve">F7-B9-DA-A6-E4 </t>
  </si>
  <si>
    <t xml:space="preserve">BRAULIO NUÑEZ MARTINEZ                            </t>
  </si>
  <si>
    <t xml:space="preserve">FR      96  </t>
  </si>
  <si>
    <t xml:space="preserve">AF-79-DF-F2    </t>
  </si>
  <si>
    <t xml:space="preserve">DAVID ROJAS GIRA                                  </t>
  </si>
  <si>
    <t xml:space="preserve">FV      33  </t>
  </si>
  <si>
    <t xml:space="preserve">B3-DD-0A-D6-55 </t>
  </si>
  <si>
    <t xml:space="preserve">JUANITO YBARRA QUISPE                             </t>
  </si>
  <si>
    <t xml:space="preserve">FV      34  </t>
  </si>
  <si>
    <t xml:space="preserve">61-F1-A3-58-8E </t>
  </si>
  <si>
    <t xml:space="preserve">ANA MALLON DIAZ                                   </t>
  </si>
  <si>
    <t xml:space="preserve">FV      35  </t>
  </si>
  <si>
    <t xml:space="preserve">F1-5B-44-58    </t>
  </si>
  <si>
    <t xml:space="preserve">57-DF-AA-F9-52 </t>
  </si>
  <si>
    <t xml:space="preserve">ALVARO MAURICI MOLINA MORALES                     </t>
  </si>
  <si>
    <t xml:space="preserve">CC-52-F8-1C    </t>
  </si>
  <si>
    <t xml:space="preserve">JUAN MANCILLA QUISPE                              </t>
  </si>
  <si>
    <t xml:space="preserve">2C-9B-04-61-56 </t>
  </si>
  <si>
    <t xml:space="preserve">NANCY LOIDA MERUBIA ANDIA                         </t>
  </si>
  <si>
    <t xml:space="preserve">6F-9E-18-90    </t>
  </si>
  <si>
    <t xml:space="preserve">EDGAR TERRAZAS PARRA                              </t>
  </si>
  <si>
    <t xml:space="preserve">9A-C7-FF-62-90 </t>
  </si>
  <si>
    <t xml:space="preserve">SOCOMIRG                                          </t>
  </si>
  <si>
    <t xml:space="preserve">27-EC-3D-68-65 </t>
  </si>
  <si>
    <t xml:space="preserve">99-B9-FC-87    </t>
  </si>
  <si>
    <t xml:space="preserve">JUAN CARLOS ESPINOZA HUAMPU                       </t>
  </si>
  <si>
    <t xml:space="preserve">FV     116  </t>
  </si>
  <si>
    <t xml:space="preserve">B5-D8-AE-BC    </t>
  </si>
  <si>
    <t xml:space="preserve">ENRIQUE A. BLANCO RODRIGUEZ                       </t>
  </si>
  <si>
    <t xml:space="preserve">FV     117  </t>
  </si>
  <si>
    <t xml:space="preserve">83-26-B3-50    </t>
  </si>
  <si>
    <t xml:space="preserve">F4-0A-D1-F1-04 </t>
  </si>
  <si>
    <t xml:space="preserve">BD-ED-62-F5-5D </t>
  </si>
  <si>
    <t xml:space="preserve">VOLVO CONTRUCTION EQUIPAMENT AB                   </t>
  </si>
  <si>
    <t xml:space="preserve">FP     161  </t>
  </si>
  <si>
    <t xml:space="preserve">BD-D9-89-D1-81 </t>
  </si>
  <si>
    <t xml:space="preserve">FP     162  </t>
  </si>
  <si>
    <t xml:space="preserve">36-39-D1-24-DF </t>
  </si>
  <si>
    <t xml:space="preserve">REINALDO CHAMACA MARTINEZ                         </t>
  </si>
  <si>
    <t xml:space="preserve">B6-FB-3D-77    </t>
  </si>
  <si>
    <t xml:space="preserve">CLOTILDE RIVERO RIBERA                            </t>
  </si>
  <si>
    <t xml:space="preserve">CA-E3-0D-A1    </t>
  </si>
  <si>
    <t xml:space="preserve">DAYANA ALEJAND BUSTAMANTE NAVIA DE ORTIZ          </t>
  </si>
  <si>
    <t xml:space="preserve">42-4D-A1-2A-FA </t>
  </si>
  <si>
    <t xml:space="preserve">FREDDY GUTIERREZ ENCINAS                          </t>
  </si>
  <si>
    <t xml:space="preserve">30-C4-7F-91    </t>
  </si>
  <si>
    <t xml:space="preserve">INTEGRATED SOLUTION S.R.L.                        </t>
  </si>
  <si>
    <t xml:space="preserve">FP      67  </t>
  </si>
  <si>
    <t xml:space="preserve">70-59-AB-13-56 </t>
  </si>
  <si>
    <t xml:space="preserve">BRAYEN RODRIGO SUNTURA ARNEZ                      </t>
  </si>
  <si>
    <t xml:space="preserve">FP      68  </t>
  </si>
  <si>
    <t xml:space="preserve">9B-CC-4D-46-AE </t>
  </si>
  <si>
    <t xml:space="preserve">JOEL JAIRO JEREZ ORDOÑEZ                          </t>
  </si>
  <si>
    <t xml:space="preserve">0D-6A-01-FF-96 </t>
  </si>
  <si>
    <t xml:space="preserve">ROGER YVAN DOMINGUEZ JIMENENEZ                    </t>
  </si>
  <si>
    <t xml:space="preserve">7F-09-55-1E-8A </t>
  </si>
  <si>
    <t xml:space="preserve">MARIO A. AYALA ALVAREZ                            </t>
  </si>
  <si>
    <t xml:space="preserve">E4-33-73-CB-37 </t>
  </si>
  <si>
    <t xml:space="preserve">DARLY LEON PEREZ                                  </t>
  </si>
  <si>
    <t xml:space="preserve">33-A8-A7-9F    </t>
  </si>
  <si>
    <t xml:space="preserve">GONZALO GARCIA VILLARROEL                         </t>
  </si>
  <si>
    <t xml:space="preserve">FR     173  </t>
  </si>
  <si>
    <t xml:space="preserve">88-BB-4E-9E-1B </t>
  </si>
  <si>
    <t xml:space="preserve">JUAN DAVID CONDORI                                </t>
  </si>
  <si>
    <t xml:space="preserve">FR     174  </t>
  </si>
  <si>
    <t xml:space="preserve">55-04-94-B7-CC </t>
  </si>
  <si>
    <t xml:space="preserve">COOP. MINERA AURIFERA 15 DE AGOSTO R.L.           </t>
  </si>
  <si>
    <t xml:space="preserve">FP    1016  </t>
  </si>
  <si>
    <t xml:space="preserve">34-49-35-1B-2E </t>
  </si>
  <si>
    <t xml:space="preserve">FP    1017  </t>
  </si>
  <si>
    <t xml:space="preserve">E4-14-5F-F0    </t>
  </si>
  <si>
    <t xml:space="preserve">FP    1018  </t>
  </si>
  <si>
    <t xml:space="preserve">C1-22-C8-47-14 </t>
  </si>
  <si>
    <t xml:space="preserve">FP    1019  </t>
  </si>
  <si>
    <t xml:space="preserve">28-CA-AF-BA-22 </t>
  </si>
  <si>
    <t xml:space="preserve">INTERMEX-CHILE                                    </t>
  </si>
  <si>
    <t xml:space="preserve">FP    1020  </t>
  </si>
  <si>
    <t xml:space="preserve">2B-CE-C3-C4    </t>
  </si>
  <si>
    <t xml:space="preserve">AMUYTA (CDIMA)                                    </t>
  </si>
  <si>
    <t xml:space="preserve">FP    1021  </t>
  </si>
  <si>
    <t xml:space="preserve">47-BB-8E-23-92 </t>
  </si>
  <si>
    <t xml:space="preserve">GROVER CALLE FLORES                               </t>
  </si>
  <si>
    <t xml:space="preserve">FP    1022  </t>
  </si>
  <si>
    <t xml:space="preserve">D3-90-F9-0B-93 </t>
  </si>
  <si>
    <t xml:space="preserve">IRUPANA ANDEAN ORGANIC FOOD S.A.                  </t>
  </si>
  <si>
    <t xml:space="preserve">FP    1023  </t>
  </si>
  <si>
    <t xml:space="preserve">14-98-8E-AD-F9 </t>
  </si>
  <si>
    <t xml:space="preserve">FP    1024  </t>
  </si>
  <si>
    <t xml:space="preserve">4E-77-E2-79-55 </t>
  </si>
  <si>
    <t xml:space="preserve">JHONNY STEVEN ARO TICONA                          </t>
  </si>
  <si>
    <t xml:space="preserve">FP    1025  </t>
  </si>
  <si>
    <t xml:space="preserve">99-AF-43-4D    </t>
  </si>
  <si>
    <t xml:space="preserve">WALTER QUINTIN CHOQUE LIMACHI                     </t>
  </si>
  <si>
    <t xml:space="preserve">FP    1026  </t>
  </si>
  <si>
    <t xml:space="preserve">CF-DD-38-02-26 </t>
  </si>
  <si>
    <t xml:space="preserve">YHOMAR V. GOMEZ TARQUI                            </t>
  </si>
  <si>
    <t xml:space="preserve">FP    1027  </t>
  </si>
  <si>
    <t xml:space="preserve">48-F6-89-AD    </t>
  </si>
  <si>
    <t xml:space="preserve">RAMON JIMMY PATZI CALLISAYA                       </t>
  </si>
  <si>
    <t xml:space="preserve">FP    1028  </t>
  </si>
  <si>
    <t xml:space="preserve">E2-D4-9D-1E-FA </t>
  </si>
  <si>
    <t xml:space="preserve">LUPE MAMANI RIOS                                  </t>
  </si>
  <si>
    <t xml:space="preserve">FP    1029  </t>
  </si>
  <si>
    <t xml:space="preserve">4C-DB-A0-AE-4F </t>
  </si>
  <si>
    <t xml:space="preserve">EDDY IVAN CHOQUE CONDORI                          </t>
  </si>
  <si>
    <t xml:space="preserve">23-C9-C3-97-48 </t>
  </si>
  <si>
    <t xml:space="preserve">JUAN JOSE BALBOA MONCADA                          </t>
  </si>
  <si>
    <t xml:space="preserve">1C-87-25-11    </t>
  </si>
  <si>
    <t xml:space="preserve">JUAN CARLOS PEÑALOZA PALACIOS                     </t>
  </si>
  <si>
    <t xml:space="preserve">BD-07-0B-72-61 </t>
  </si>
  <si>
    <t xml:space="preserve">TELIZA TENORIO DE BARRIONUEVO                     </t>
  </si>
  <si>
    <t xml:space="preserve">90-E5-96-AA    </t>
  </si>
  <si>
    <t xml:space="preserve">ELIAS CORONEL LIMA                                </t>
  </si>
  <si>
    <t xml:space="preserve">6B-B7-C8-E6-63 </t>
  </si>
  <si>
    <t xml:space="preserve">CRISPIN MURGA CONDORI                             </t>
  </si>
  <si>
    <t xml:space="preserve">71-43-1C-8A-75 </t>
  </si>
  <si>
    <t xml:space="preserve">07-C5-63-A0    </t>
  </si>
  <si>
    <t>2020-11-03</t>
  </si>
  <si>
    <t>2020-11-04</t>
  </si>
  <si>
    <t>2020-11-05</t>
  </si>
  <si>
    <t>2020-11-07</t>
  </si>
  <si>
    <t>2020-11-10</t>
  </si>
  <si>
    <t>2020-11-11</t>
  </si>
  <si>
    <t>2020-11-09</t>
  </si>
  <si>
    <t>2020-11-06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</si>
</sst>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4" tint="0.3999755851924192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left" indent="1"/>
    </xf>
    <xf numFmtId="0" fontId="2" fillId="0" borderId="2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Fill="1" applyBorder="1"/>
    <xf numFmtId="0" fontId="1" fillId="3" borderId="1" xfId="1" applyFont="1" applyFill="1"/>
    <xf numFmtId="1" fontId="1" fillId="3" borderId="1" xfId="1" applyNumberFormat="1" applyFont="1" applyFill="1"/>
    <xf numFmtId="0" fontId="1" fillId="3" borderId="3" xfId="1" applyFont="1" applyFill="1" applyBorder="1" applyAlignment="1"/>
    <xf numFmtId="0" fontId="1" fillId="3" borderId="0" xfId="1" applyFont="1" applyFill="1" applyBorder="1" applyAlignment="1"/>
    <xf numFmtId="0" fontId="0" fillId="0" borderId="0" xfId="0" quotePrefix="1"/>
  </cellXfs>
  <cellStyles count="2">
    <cellStyle name="Celda de comprobación" xfId="1" builtinId="2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iel.angola" refreshedDate="44146.985953703705" createdVersion="5" refreshedVersion="5" minRefreshableVersion="3" recordCount="1285">
  <cacheSource type="worksheet">
    <worksheetSource ref="A1:T1286" sheet="LV"/>
  </cacheSource>
  <cacheFields count="20">
    <cacheField name="mes año" numFmtId="0">
      <sharedItems containsNonDate="0" containsString="0" containsBlank="1"/>
    </cacheField>
    <cacheField name="Nro " numFmtId="0">
      <sharedItems containsSemiMixedTypes="0" containsString="0" containsNumber="1" containsInteger="1" minValue="1" maxValue="431"/>
    </cacheField>
    <cacheField name="Fecha Factura " numFmtId="0">
      <sharedItems/>
    </cacheField>
    <cacheField name="Numero Factura" numFmtId="0">
      <sharedItems containsSemiMixedTypes="0" containsString="0" containsNumber="1" containsInteger="1" minValue="12" maxValue="2284"/>
    </cacheField>
    <cacheField name="Numero Autoriza.      " numFmtId="0">
      <sharedItems containsSemiMixedTypes="0" containsString="0" containsNumber="1" containsInteger="1" minValue="248401000030693" maxValue="367401000021892"/>
    </cacheField>
    <cacheField name="Estado" numFmtId="0">
      <sharedItems/>
    </cacheField>
    <cacheField name="NIT/CI Cliente" numFmtId="0">
      <sharedItems containsSemiMixedTypes="0" containsString="0" containsNumber="1" containsInteger="1" minValue="0" maxValue="12700694011"/>
    </cacheField>
    <cacheField name="Nombre o Razon Social        " numFmtId="0">
      <sharedItems/>
    </cacheField>
    <cacheField name="Importe Total de la Venta" numFmtId="0">
      <sharedItems containsSemiMixedTypes="0" containsString="0" containsNumber="1" minValue="0" maxValue="1113600"/>
    </cacheField>
    <cacheField name="Importe ICE IEHD/Tasas" numFmtId="0">
      <sharedItems containsSemiMixedTypes="0" containsString="0" containsNumber="1" containsInteger="1" minValue="0" maxValue="0"/>
    </cacheField>
    <cacheField name="Expo./Opera. Exentas" numFmtId="0">
      <sharedItems containsSemiMixedTypes="0" containsString="0" containsNumber="1" containsInteger="1" minValue="0" maxValue="0"/>
    </cacheField>
    <cacheField name="Vtas.Grav. Tasa Cero" numFmtId="0">
      <sharedItems containsSemiMixedTypes="0" containsString="0" containsNumber="1" containsInteger="1" minValue="0" maxValue="0"/>
    </cacheField>
    <cacheField name="Sub Total" numFmtId="0">
      <sharedItems/>
    </cacheField>
    <cacheField name="Desc.Bonif. y Rebaj." numFmtId="0">
      <sharedItems containsSemiMixedTypes="0" containsString="0" containsNumber="1" containsInteger="1" minValue="0" maxValue="0"/>
    </cacheField>
    <cacheField name="Importe Base Debit Fiscal" numFmtId="0">
      <sharedItems containsSemiMixedTypes="0" containsString="0" containsNumber="1" minValue="0" maxValue="1113600"/>
    </cacheField>
    <cacheField name="Debito Fiscal" numFmtId="0">
      <sharedItems containsSemiMixedTypes="0" containsString="0" containsNumber="1" minValue="0" maxValue="144768"/>
    </cacheField>
    <cacheField name="Codigo de Control" numFmtId="0">
      <sharedItems containsMixedTypes="1" containsNumber="1" containsInteger="1" minValue="0" maxValue="0"/>
    </cacheField>
    <cacheField name="SUC" numFmtId="0">
      <sharedItems count="15">
        <s v="06 EQU"/>
        <s v="18 UYU"/>
        <s v="03 CBB"/>
        <s v="07 PTS"/>
        <s v="17 CDH"/>
        <s v="01 LPZ"/>
        <s v="02 SCZ"/>
        <s v="05 MTR"/>
        <s v="04 ORU"/>
        <s v="10 CTO"/>
        <s v="14 VST"/>
        <s v="09 3PF"/>
        <s v="15 YMC"/>
        <s v="16 Yamaha SC"/>
        <s v="19 EAT"/>
      </sharedItems>
    </cacheField>
    <cacheField name="dosi" numFmtId="0">
      <sharedItems/>
    </cacheField>
    <cacheField name="Actividad" numFmtId="0">
      <sharedItems count="4">
        <s v="Servicios"/>
        <s v="Repuestos"/>
        <s v="Vehiculos"/>
        <s v="Var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5">
  <r>
    <m/>
    <n v="1"/>
    <s v="2020-11-03"/>
    <n v="145"/>
    <n v="307401000152894"/>
    <s v="V     "/>
    <n v="1989166018"/>
    <s v="GABRIELA EMMA VELASCO MEDINA                      "/>
    <n v="1232"/>
    <n v="0"/>
    <n v="0"/>
    <n v="0"/>
    <s v="FP     145  "/>
    <n v="0"/>
    <n v="1232"/>
    <n v="160.16"/>
    <s v="48-AA-CD-BC-F6 "/>
    <x v="0"/>
    <s v="FP"/>
    <x v="0"/>
  </r>
  <r>
    <m/>
    <n v="2"/>
    <s v="2020-11-03"/>
    <n v="146"/>
    <n v="307401000152894"/>
    <s v="V     "/>
    <n v="7683161"/>
    <s v="YANIL RAMIREZ ZURITA                              "/>
    <n v="371"/>
    <n v="0"/>
    <n v="0"/>
    <n v="0"/>
    <s v="FP     146  "/>
    <n v="0"/>
    <n v="371"/>
    <n v="48.23"/>
    <s v="CE-25-65-78    "/>
    <x v="0"/>
    <s v="FP"/>
    <x v="0"/>
  </r>
  <r>
    <m/>
    <n v="3"/>
    <s v="2020-11-04"/>
    <n v="147"/>
    <n v="307401000152894"/>
    <s v="V     "/>
    <n v="3902237"/>
    <s v=" GEBER PEDRAZA GUTIERREZ                          "/>
    <n v="463.5"/>
    <n v="0"/>
    <n v="0"/>
    <n v="0"/>
    <s v="FP     147  "/>
    <n v="0"/>
    <n v="463.5"/>
    <n v="60.26"/>
    <s v="FE-73-E1-49-5B "/>
    <x v="0"/>
    <s v="FP"/>
    <x v="0"/>
  </r>
  <r>
    <m/>
    <n v="4"/>
    <s v="2020-11-05"/>
    <n v="148"/>
    <n v="307401000152894"/>
    <s v="V     "/>
    <n v="2966162"/>
    <s v="LILIANA CASTRO MELGAR                             "/>
    <n v="505"/>
    <n v="0"/>
    <n v="0"/>
    <n v="0"/>
    <s v="FP     148  "/>
    <n v="0"/>
    <n v="505"/>
    <n v="65.650000000000006"/>
    <s v="85-74-D7-FF-09 "/>
    <x v="0"/>
    <s v="FP"/>
    <x v="0"/>
  </r>
  <r>
    <m/>
    <n v="5"/>
    <s v="2020-11-05"/>
    <n v="149"/>
    <n v="307401000152894"/>
    <s v="V     "/>
    <n v="1016253021"/>
    <s v="BANCO NACIONAL DE BOLIVIA S.A.                    "/>
    <n v="654"/>
    <n v="0"/>
    <n v="0"/>
    <n v="0"/>
    <s v="FP     149  "/>
    <n v="0"/>
    <n v="654"/>
    <n v="85.02"/>
    <s v="72-37-58-37-21 "/>
    <x v="0"/>
    <s v="FP"/>
    <x v="0"/>
  </r>
  <r>
    <m/>
    <n v="6"/>
    <s v="2020-11-05"/>
    <n v="150"/>
    <n v="307401000152894"/>
    <s v="V     "/>
    <n v="267322024"/>
    <s v="NUÑEZ MATIENZO SOCIEDAD CIVIL                     "/>
    <n v="2212"/>
    <n v="0"/>
    <n v="0"/>
    <n v="0"/>
    <s v="FP     150  "/>
    <n v="0"/>
    <n v="2212"/>
    <n v="287.56"/>
    <s v="A8-BE-97-F4    "/>
    <x v="0"/>
    <s v="FP"/>
    <x v="0"/>
  </r>
  <r>
    <m/>
    <n v="7"/>
    <s v="2020-11-05"/>
    <n v="151"/>
    <n v="307401000152894"/>
    <s v="V     "/>
    <n v="3827718"/>
    <s v="HELMUTH CRISTI ARROYO PRADO                       "/>
    <n v="600"/>
    <n v="0"/>
    <n v="0"/>
    <n v="0"/>
    <s v="FP     151  "/>
    <n v="0"/>
    <n v="600"/>
    <n v="78"/>
    <s v="38-B9-14-1E    "/>
    <x v="0"/>
    <s v="FP"/>
    <x v="0"/>
  </r>
  <r>
    <m/>
    <n v="8"/>
    <s v="2020-11-05"/>
    <n v="152"/>
    <n v="307401000152894"/>
    <s v="V     "/>
    <n v="2525189"/>
    <s v="DANTE RUBEN FLORES URIZACARI                      "/>
    <n v="1884"/>
    <n v="0"/>
    <n v="0"/>
    <n v="0"/>
    <s v="FP     152  "/>
    <n v="0"/>
    <n v="1884"/>
    <n v="244.92"/>
    <s v="89-13-FC-E8    "/>
    <x v="0"/>
    <s v="FP"/>
    <x v="0"/>
  </r>
  <r>
    <m/>
    <n v="9"/>
    <s v="2020-11-05"/>
    <n v="153"/>
    <n v="307401000152894"/>
    <s v="V     "/>
    <n v="2847168011"/>
    <s v="JOSE ANTONIO MOZZA ZAMBRANA                       "/>
    <n v="989"/>
    <n v="0"/>
    <n v="0"/>
    <n v="0"/>
    <s v="FP     153  "/>
    <n v="0"/>
    <n v="989"/>
    <n v="128.57"/>
    <s v="44-41-92-E4    "/>
    <x v="0"/>
    <s v="FP"/>
    <x v="0"/>
  </r>
  <r>
    <m/>
    <n v="10"/>
    <s v="2020-11-07"/>
    <n v="154"/>
    <n v="307401000152894"/>
    <s v="V     "/>
    <n v="3244387013"/>
    <s v="RAFAEL ROLANDO MONTAÑO MELENDRES                  "/>
    <n v="371"/>
    <n v="0"/>
    <n v="0"/>
    <n v="0"/>
    <s v="FP     154  "/>
    <n v="0"/>
    <n v="371"/>
    <n v="48.23"/>
    <s v="75-46-7F-6C-9B "/>
    <x v="0"/>
    <s v="FP"/>
    <x v="0"/>
  </r>
  <r>
    <m/>
    <n v="11"/>
    <s v="2020-11-10"/>
    <n v="155"/>
    <n v="307401000152894"/>
    <s v="V     "/>
    <n v="2202310"/>
    <s v="JIMMY OSAKI LLANOS                                "/>
    <n v="371"/>
    <n v="0"/>
    <n v="0"/>
    <n v="0"/>
    <s v="FP     155  "/>
    <n v="0"/>
    <n v="371"/>
    <n v="48.23"/>
    <s v="E6-00-57-72-84 "/>
    <x v="0"/>
    <s v="FP"/>
    <x v="0"/>
  </r>
  <r>
    <m/>
    <n v="12"/>
    <s v="2020-11-10"/>
    <n v="156"/>
    <n v="307401000152894"/>
    <s v="V     "/>
    <n v="235092026"/>
    <s v="INDUCARNE S.R.L.                                  "/>
    <n v="371"/>
    <n v="0"/>
    <n v="0"/>
    <n v="0"/>
    <s v="FP     156  "/>
    <n v="0"/>
    <n v="371"/>
    <n v="48.23"/>
    <s v="A8-19-6F-43    "/>
    <x v="0"/>
    <s v="FP"/>
    <x v="0"/>
  </r>
  <r>
    <m/>
    <n v="13"/>
    <s v="2020-11-10"/>
    <n v="157"/>
    <n v="307401000152894"/>
    <s v="V     "/>
    <n v="1995674"/>
    <s v="ROBERTO REY DUQUE                                 "/>
    <n v="2163"/>
    <n v="0"/>
    <n v="0"/>
    <n v="0"/>
    <s v="FP     157  "/>
    <n v="0"/>
    <n v="2163"/>
    <n v="281.19"/>
    <s v="7B-C5-05-F1-87 "/>
    <x v="0"/>
    <s v="FP"/>
    <x v="0"/>
  </r>
  <r>
    <m/>
    <n v="14"/>
    <s v="2020-11-11"/>
    <n v="158"/>
    <n v="307401000152894"/>
    <s v="V     "/>
    <n v="336234025"/>
    <s v="CONSTRUCTORA TARECHI SRL                          "/>
    <n v="701"/>
    <n v="0"/>
    <n v="0"/>
    <n v="0"/>
    <s v="FP     158  "/>
    <n v="0"/>
    <n v="701"/>
    <n v="91.13"/>
    <s v="29-05-E9-B6-F5 "/>
    <x v="0"/>
    <s v="FP"/>
    <x v="0"/>
  </r>
  <r>
    <m/>
    <n v="15"/>
    <s v="2020-11-11"/>
    <n v="159"/>
    <n v="307401000152894"/>
    <s v="V     "/>
    <n v="4305953"/>
    <s v="LUIS PABLO GRANIER                                "/>
    <n v="756"/>
    <n v="0"/>
    <n v="0"/>
    <n v="0"/>
    <s v="FP     159  "/>
    <n v="0"/>
    <n v="756"/>
    <n v="98.28"/>
    <s v="C2-D0-1A-A4-70 "/>
    <x v="0"/>
    <s v="FP"/>
    <x v="0"/>
  </r>
  <r>
    <m/>
    <n v="16"/>
    <s v="2020-11-11"/>
    <n v="160"/>
    <n v="307401000152894"/>
    <s v="V     "/>
    <n v="3725547013"/>
    <s v="WILLIAM JOSUE AYALA BALDELOMAR                    "/>
    <n v="371"/>
    <n v="0"/>
    <n v="0"/>
    <n v="0"/>
    <s v="FP     160  "/>
    <n v="0"/>
    <n v="371"/>
    <n v="48.23"/>
    <s v="17-60-45-96-CD "/>
    <x v="0"/>
    <s v="FP"/>
    <x v="0"/>
  </r>
  <r>
    <m/>
    <n v="17"/>
    <s v="2020-11-07"/>
    <n v="13"/>
    <n v="249401000461197"/>
    <s v="V     "/>
    <n v="2209072"/>
    <s v="CARLOS CALVO BENNET                               "/>
    <n v="90"/>
    <n v="0"/>
    <n v="0"/>
    <n v="0"/>
    <s v="FR      13  "/>
    <n v="0"/>
    <n v="90"/>
    <n v="11.7"/>
    <s v="18-39-D4-49    "/>
    <x v="0"/>
    <s v="FR"/>
    <x v="1"/>
  </r>
  <r>
    <m/>
    <n v="18"/>
    <s v="2020-11-04"/>
    <n v="12"/>
    <n v="248401000030947"/>
    <s v="V     "/>
    <n v="3276141"/>
    <s v="MARCO DANIEL PANIAGUA VARGAS                      "/>
    <n v="1113600"/>
    <n v="0"/>
    <n v="0"/>
    <n v="0"/>
    <s v="FV      12  "/>
    <n v="0"/>
    <n v="1113600"/>
    <n v="144768"/>
    <s v="EF-65-F3-04-74 "/>
    <x v="0"/>
    <s v="FV"/>
    <x v="2"/>
  </r>
  <r>
    <m/>
    <n v="19"/>
    <s v="2020-11-09"/>
    <n v="13"/>
    <n v="248401000030947"/>
    <s v="V     "/>
    <n v="825274"/>
    <s v="ERIKA MENDIZABAL DE SAAVEDRA                      "/>
    <n v="579072"/>
    <n v="0"/>
    <n v="0"/>
    <n v="0"/>
    <s v="FV      13  "/>
    <n v="0"/>
    <n v="579072"/>
    <n v="75279.360000000001"/>
    <s v="D2-55-2E-37    "/>
    <x v="0"/>
    <s v="FV"/>
    <x v="2"/>
  </r>
  <r>
    <m/>
    <n v="20"/>
    <s v="2020-11-10"/>
    <n v="14"/>
    <n v="248401000030947"/>
    <s v="V     "/>
    <n v="1028211029"/>
    <s v="EMPRESA CONSTRUCTORA IASA LTDA                    "/>
    <n v="1044000"/>
    <n v="0"/>
    <n v="0"/>
    <n v="0"/>
    <s v="FV      14  "/>
    <n v="0"/>
    <n v="1044000"/>
    <n v="135720"/>
    <s v="A4-8E-97-16    "/>
    <x v="0"/>
    <s v="FV"/>
    <x v="2"/>
  </r>
  <r>
    <m/>
    <n v="1"/>
    <s v="2020-11-03"/>
    <n v="792"/>
    <n v="307401000152856"/>
    <s v="V     "/>
    <n v="269830023"/>
    <s v="SINOHYDRO CORPORATION LIMITED - SUCURSAL          "/>
    <n v="743"/>
    <n v="0"/>
    <n v="0"/>
    <n v="0"/>
    <s v="FP     792  "/>
    <n v="0"/>
    <n v="743"/>
    <n v="96.59"/>
    <s v="F1-EC-B5-41    "/>
    <x v="1"/>
    <s v="FP"/>
    <x v="0"/>
  </r>
  <r>
    <m/>
    <n v="2"/>
    <s v="2020-11-03"/>
    <n v="793"/>
    <n v="307401000152856"/>
    <s v="V     "/>
    <n v="2208581"/>
    <s v="AUGUSTO HECTOR MENACHO PALACIOS                   "/>
    <n v="294"/>
    <n v="0"/>
    <n v="0"/>
    <n v="0"/>
    <s v="FP     793  "/>
    <n v="0"/>
    <n v="294"/>
    <n v="38.22"/>
    <s v="4A-48-7D-4A    "/>
    <x v="1"/>
    <s v="FP"/>
    <x v="0"/>
  </r>
  <r>
    <m/>
    <n v="3"/>
    <s v="2020-11-03"/>
    <n v="794"/>
    <n v="307401000152856"/>
    <s v="V     "/>
    <n v="4015965"/>
    <s v="MAYDA VARGAS ZUNA                                 "/>
    <n v="298"/>
    <n v="0"/>
    <n v="0"/>
    <n v="0"/>
    <s v="FP     794  "/>
    <n v="0"/>
    <n v="298"/>
    <n v="38.74"/>
    <s v="F7-26-AF-5C    "/>
    <x v="1"/>
    <s v="FP"/>
    <x v="0"/>
  </r>
  <r>
    <m/>
    <n v="4"/>
    <s v="2020-11-03"/>
    <n v="795"/>
    <n v="307401000152856"/>
    <s v="V     "/>
    <n v="1022829021"/>
    <s v="GOBIERNO AUTONOMO MUNICIPAL DE TIQUIPAYA          "/>
    <n v="1458"/>
    <n v="0"/>
    <n v="0"/>
    <n v="0"/>
    <s v="FP     795  "/>
    <n v="0"/>
    <n v="1458"/>
    <n v="189.54"/>
    <s v="49-E1-A1-61-D2 "/>
    <x v="1"/>
    <s v="FP"/>
    <x v="0"/>
  </r>
  <r>
    <m/>
    <n v="5"/>
    <s v="2020-11-03"/>
    <n v="796"/>
    <n v="307401000152856"/>
    <s v="V     "/>
    <n v="3787965014"/>
    <s v="ELIODORO VELARDE NOGALES                          "/>
    <n v="739"/>
    <n v="0"/>
    <n v="0"/>
    <n v="0"/>
    <s v="FP     796  "/>
    <n v="0"/>
    <n v="739"/>
    <n v="96.07"/>
    <s v="82-16-70-C9-70 "/>
    <x v="1"/>
    <s v="FP"/>
    <x v="0"/>
  </r>
  <r>
    <m/>
    <n v="6"/>
    <s v="2020-11-03"/>
    <n v="797"/>
    <n v="307401000152856"/>
    <s v="V     "/>
    <n v="1008745028"/>
    <s v="CEDESCO                                           "/>
    <n v="439"/>
    <n v="0"/>
    <n v="0"/>
    <n v="0"/>
    <s v="FP     797  "/>
    <n v="0"/>
    <n v="439"/>
    <n v="57.07"/>
    <s v="C8-A6-03-1F-62 "/>
    <x v="1"/>
    <s v="FP"/>
    <x v="0"/>
  </r>
  <r>
    <m/>
    <n v="7"/>
    <s v="2020-11-03"/>
    <n v="798"/>
    <n v="307401000152856"/>
    <s v="V     "/>
    <n v="5662452"/>
    <s v="LEONIL CARBALLO ARANCIBIA                         "/>
    <n v="596"/>
    <n v="0"/>
    <n v="0"/>
    <n v="0"/>
    <s v="FP     798  "/>
    <n v="0"/>
    <n v="596"/>
    <n v="77.48"/>
    <s v="88-DB-DA-CB-C0 "/>
    <x v="1"/>
    <s v="FP"/>
    <x v="0"/>
  </r>
  <r>
    <m/>
    <n v="8"/>
    <s v="2020-11-03"/>
    <n v="799"/>
    <n v="307401000152856"/>
    <s v="V     "/>
    <n v="5306307"/>
    <s v="PAOLA QUIROGA                                     "/>
    <n v="566"/>
    <n v="0"/>
    <n v="0"/>
    <n v="0"/>
    <s v="FP     799  "/>
    <n v="0"/>
    <n v="566"/>
    <n v="73.58"/>
    <s v="5C-C7-DF-0E-20 "/>
    <x v="1"/>
    <s v="FP"/>
    <x v="0"/>
  </r>
  <r>
    <m/>
    <n v="9"/>
    <s v="2020-11-03"/>
    <n v="800"/>
    <n v="307401000152856"/>
    <s v="V     "/>
    <n v="924816013"/>
    <s v="FEDERICO BAZOALTO AGUILAR                         "/>
    <n v="367"/>
    <n v="0"/>
    <n v="0"/>
    <n v="0"/>
    <s v="FP     800  "/>
    <n v="0"/>
    <n v="367"/>
    <n v="47.71"/>
    <s v="FE-6E-4E-F3-CD "/>
    <x v="1"/>
    <s v="FP"/>
    <x v="0"/>
  </r>
  <r>
    <m/>
    <n v="10"/>
    <s v="2020-11-03"/>
    <n v="801"/>
    <n v="307401000152856"/>
    <s v="V     "/>
    <n v="3809033"/>
    <s v="NAGAY TORRICO                                     "/>
    <n v="1060"/>
    <n v="0"/>
    <n v="0"/>
    <n v="0"/>
    <s v="FP     801  "/>
    <n v="0"/>
    <n v="1060"/>
    <n v="137.80000000000001"/>
    <s v="1E-B9-23-78-01 "/>
    <x v="1"/>
    <s v="FP"/>
    <x v="0"/>
  </r>
  <r>
    <m/>
    <n v="11"/>
    <s v="2020-11-04"/>
    <n v="802"/>
    <n v="307401000152856"/>
    <s v="V     "/>
    <n v="5066565"/>
    <s v="JIMMY MIRANDA LUIZAGA                             "/>
    <n v="1691"/>
    <n v="0"/>
    <n v="0"/>
    <n v="0"/>
    <s v="FP     802  "/>
    <n v="0"/>
    <n v="1691"/>
    <n v="219.83"/>
    <s v="D6-BC-D2-7E-59 "/>
    <x v="1"/>
    <s v="FP"/>
    <x v="0"/>
  </r>
  <r>
    <m/>
    <n v="12"/>
    <s v="2020-11-04"/>
    <n v="803"/>
    <n v="307401000152856"/>
    <s v="V     "/>
    <n v="5197593013"/>
    <s v="ZULEMA LAZARTE AYALA                              "/>
    <n v="410"/>
    <n v="0"/>
    <n v="0"/>
    <n v="0"/>
    <s v="FP     803  "/>
    <n v="0"/>
    <n v="410"/>
    <n v="53.3"/>
    <s v="83-A6-2E-D6    "/>
    <x v="1"/>
    <s v="FP"/>
    <x v="0"/>
  </r>
  <r>
    <m/>
    <n v="13"/>
    <s v="2020-11-04"/>
    <n v="804"/>
    <n v="307401000152856"/>
    <s v="V     "/>
    <n v="6536657"/>
    <s v="RUBEN REAL ROMERO                                 "/>
    <n v="624"/>
    <n v="0"/>
    <n v="0"/>
    <n v="0"/>
    <s v="FP     804  "/>
    <n v="0"/>
    <n v="624"/>
    <n v="81.12"/>
    <s v="1E-FC-06-F8-71 "/>
    <x v="1"/>
    <s v="FP"/>
    <x v="0"/>
  </r>
  <r>
    <m/>
    <n v="14"/>
    <s v="2020-11-04"/>
    <n v="805"/>
    <n v="307401000152856"/>
    <s v="V     "/>
    <n v="3019910"/>
    <s v="OSCAR AYALA                                       "/>
    <n v="442"/>
    <n v="0"/>
    <n v="0"/>
    <n v="0"/>
    <s v="FP     805  "/>
    <n v="0"/>
    <n v="442"/>
    <n v="57.46"/>
    <s v="AE-7D-9A-C7-ED "/>
    <x v="1"/>
    <s v="FP"/>
    <x v="0"/>
  </r>
  <r>
    <m/>
    <n v="15"/>
    <s v="2020-11-04"/>
    <n v="806"/>
    <n v="307401000152856"/>
    <s v="V     "/>
    <n v="2723701"/>
    <s v="RAMIRO SILES                                      "/>
    <n v="566"/>
    <n v="0"/>
    <n v="0"/>
    <n v="0"/>
    <s v="FP     806  "/>
    <n v="0"/>
    <n v="566"/>
    <n v="73.58"/>
    <s v="C7-CE-38-99    "/>
    <x v="1"/>
    <s v="FP"/>
    <x v="0"/>
  </r>
  <r>
    <m/>
    <n v="16"/>
    <s v="2020-11-04"/>
    <n v="807"/>
    <n v="307401000152856"/>
    <s v="V     "/>
    <n v="3009039"/>
    <s v="CUPERTINO T. COBARRUBIAS CARDENAS                 "/>
    <n v="439"/>
    <n v="0"/>
    <n v="0"/>
    <n v="0"/>
    <s v="FP     807  "/>
    <n v="0"/>
    <n v="439"/>
    <n v="57.07"/>
    <s v="56-82-EE-68    "/>
    <x v="1"/>
    <s v="FP"/>
    <x v="0"/>
  </r>
  <r>
    <m/>
    <n v="17"/>
    <s v="2020-11-04"/>
    <n v="808"/>
    <n v="307401000152856"/>
    <s v="V     "/>
    <n v="2574074"/>
    <s v="GUILLERMO ALANOCA                                 "/>
    <n v="1738"/>
    <n v="0"/>
    <n v="0"/>
    <n v="0"/>
    <s v="FP     808  "/>
    <n v="0"/>
    <n v="1738"/>
    <n v="225.94"/>
    <s v="1D-39-EB-5B-A0 "/>
    <x v="1"/>
    <s v="FP"/>
    <x v="0"/>
  </r>
  <r>
    <m/>
    <n v="18"/>
    <s v="2020-11-04"/>
    <n v="809"/>
    <n v="307401000152856"/>
    <s v="V     "/>
    <n v="4463502010"/>
    <s v="FERMINA VILLCA DE FLORES                          "/>
    <n v="300"/>
    <n v="0"/>
    <n v="0"/>
    <n v="0"/>
    <s v="FP     809  "/>
    <n v="0"/>
    <n v="300"/>
    <n v="39"/>
    <s v="7A-B1-57-D1-FC "/>
    <x v="1"/>
    <s v="FP"/>
    <x v="0"/>
  </r>
  <r>
    <m/>
    <n v="19"/>
    <s v="2020-11-05"/>
    <n v="810"/>
    <n v="307401000152856"/>
    <s v="V     "/>
    <n v="5309534014"/>
    <s v="DANIELA MENDOZA                                   "/>
    <n v="3437"/>
    <n v="0"/>
    <n v="0"/>
    <n v="0"/>
    <s v="FP     810  "/>
    <n v="0"/>
    <n v="3437"/>
    <n v="446.81"/>
    <s v="2F-8A-4C-94-A9 "/>
    <x v="1"/>
    <s v="FP"/>
    <x v="0"/>
  </r>
  <r>
    <m/>
    <n v="20"/>
    <s v="2020-11-05"/>
    <n v="811"/>
    <n v="307401000152856"/>
    <s v="V     "/>
    <n v="269830023"/>
    <s v="SINOHYDRO CORPORATION LIMITED - SUCURSAL          "/>
    <n v="739"/>
    <n v="0"/>
    <n v="0"/>
    <n v="0"/>
    <s v="FP     811  "/>
    <n v="0"/>
    <n v="739"/>
    <n v="96.07"/>
    <s v="FB-F0-E8-DF-DD "/>
    <x v="1"/>
    <s v="FP"/>
    <x v="0"/>
  </r>
  <r>
    <m/>
    <n v="21"/>
    <s v="2020-11-05"/>
    <n v="812"/>
    <n v="307401000152856"/>
    <s v="V     "/>
    <n v="3723241"/>
    <s v="WILSON IVAN SAAVEDRA VERA                         "/>
    <n v="1861"/>
    <n v="0"/>
    <n v="0"/>
    <n v="0"/>
    <s v="FP     812  "/>
    <n v="0"/>
    <n v="1861"/>
    <n v="241.93"/>
    <s v="AD-AF-57-5F-53 "/>
    <x v="1"/>
    <s v="FP"/>
    <x v="0"/>
  </r>
  <r>
    <m/>
    <n v="22"/>
    <s v="2020-11-05"/>
    <n v="813"/>
    <n v="307401000152856"/>
    <s v="V     "/>
    <n v="4808548"/>
    <s v="LOURDES QUISBERT                                  "/>
    <n v="747"/>
    <n v="0"/>
    <n v="0"/>
    <n v="0"/>
    <s v="FP     813  "/>
    <n v="0"/>
    <n v="747"/>
    <n v="97.11"/>
    <s v="22-55-ED-E4-EF "/>
    <x v="1"/>
    <s v="FP"/>
    <x v="0"/>
  </r>
  <r>
    <m/>
    <n v="23"/>
    <s v="2020-11-05"/>
    <n v="814"/>
    <n v="307401000152856"/>
    <s v="V     "/>
    <n v="1007897026"/>
    <s v="GOBIERNO AUTONOMO MUNICIPAL DE COLOMI             "/>
    <n v="2281"/>
    <n v="0"/>
    <n v="0"/>
    <n v="0"/>
    <s v="FP     814  "/>
    <n v="0"/>
    <n v="2281"/>
    <n v="296.52999999999997"/>
    <s v="5D-33-A4-C0-FE "/>
    <x v="1"/>
    <s v="FP"/>
    <x v="0"/>
  </r>
  <r>
    <m/>
    <n v="24"/>
    <s v="2020-11-05"/>
    <n v="815"/>
    <n v="307401000152856"/>
    <s v="V     "/>
    <n v="161392024"/>
    <s v="FUNDACION IGUALDAD LGBT                           "/>
    <n v="5064"/>
    <n v="0"/>
    <n v="0"/>
    <n v="0"/>
    <s v="FP     815  "/>
    <n v="0"/>
    <n v="5064"/>
    <n v="658.32"/>
    <s v="AD-BF-4D-53-E2 "/>
    <x v="1"/>
    <s v="FP"/>
    <x v="0"/>
  </r>
  <r>
    <m/>
    <n v="25"/>
    <s v="2020-11-05"/>
    <n v="816"/>
    <n v="307401000152856"/>
    <s v="V     "/>
    <n v="294022027"/>
    <s v="THE WONDER PASICO S.R.L.                          "/>
    <n v="900"/>
    <n v="0"/>
    <n v="0"/>
    <n v="0"/>
    <s v="FP     816  "/>
    <n v="0"/>
    <n v="900"/>
    <n v="117"/>
    <s v="7E-46-27-49    "/>
    <x v="1"/>
    <s v="FP"/>
    <x v="0"/>
  </r>
  <r>
    <m/>
    <n v="26"/>
    <s v="2020-11-05"/>
    <n v="817"/>
    <n v="307401000152856"/>
    <s v="V     "/>
    <n v="294022027"/>
    <s v="THE WONDER PASICO S.R.L.                          "/>
    <n v="650"/>
    <n v="0"/>
    <n v="0"/>
    <n v="0"/>
    <s v="FP     817  "/>
    <n v="0"/>
    <n v="650"/>
    <n v="84.5"/>
    <s v="AA-E4-57-01    "/>
    <x v="1"/>
    <s v="FP"/>
    <x v="0"/>
  </r>
  <r>
    <m/>
    <n v="27"/>
    <s v="2020-11-05"/>
    <n v="818"/>
    <n v="307401000152856"/>
    <s v="V     "/>
    <n v="294022027"/>
    <s v="THE WONDER PASICO S.R.L.                          "/>
    <n v="1800"/>
    <n v="0"/>
    <n v="0"/>
    <n v="0"/>
    <s v="FP     818  "/>
    <n v="0"/>
    <n v="1800"/>
    <n v="234"/>
    <s v="16-B8-53-18-B9 "/>
    <x v="1"/>
    <s v="FP"/>
    <x v="0"/>
  </r>
  <r>
    <m/>
    <n v="28"/>
    <s v="2020-11-05"/>
    <n v="819"/>
    <n v="307401000152856"/>
    <s v="V     "/>
    <n v="294022027"/>
    <s v="THE WONDER PASICO S.R.L.                          "/>
    <n v="2300"/>
    <n v="0"/>
    <n v="0"/>
    <n v="0"/>
    <s v="FP     819  "/>
    <n v="0"/>
    <n v="2300"/>
    <n v="299"/>
    <s v="DF-BE-FB-74-4A "/>
    <x v="1"/>
    <s v="FP"/>
    <x v="0"/>
  </r>
  <r>
    <m/>
    <n v="29"/>
    <s v="2020-11-05"/>
    <n v="820"/>
    <n v="307401000152856"/>
    <s v="V     "/>
    <n v="294022027"/>
    <s v="THE WONDER PASICO S.R.L.                          "/>
    <n v="750"/>
    <n v="0"/>
    <n v="0"/>
    <n v="0"/>
    <s v="FP     820  "/>
    <n v="0"/>
    <n v="750"/>
    <n v="97.5"/>
    <s v="DF-DA-03-06    "/>
    <x v="1"/>
    <s v="FP"/>
    <x v="0"/>
  </r>
  <r>
    <m/>
    <n v="30"/>
    <s v="2020-11-05"/>
    <n v="821"/>
    <n v="307401000152856"/>
    <s v="V     "/>
    <n v="2865983"/>
    <s v="JOSE HETWER CAMACHO ARNEZ                         "/>
    <n v="364"/>
    <n v="0"/>
    <n v="0"/>
    <n v="0"/>
    <s v="FP     821  "/>
    <n v="0"/>
    <n v="364"/>
    <n v="47.32"/>
    <s v="2B-FB-DB-5E-B2 "/>
    <x v="1"/>
    <s v="FP"/>
    <x v="0"/>
  </r>
  <r>
    <m/>
    <n v="31"/>
    <s v="2020-11-05"/>
    <n v="822"/>
    <n v="307401000152856"/>
    <s v="V     "/>
    <n v="5250942"/>
    <s v="CECILIA VEGA                                      "/>
    <n v="50"/>
    <n v="0"/>
    <n v="0"/>
    <n v="0"/>
    <s v="FP     822  "/>
    <n v="0"/>
    <n v="50"/>
    <n v="6.5"/>
    <s v="BD-20-EB-FB-D2 "/>
    <x v="1"/>
    <s v="FP"/>
    <x v="0"/>
  </r>
  <r>
    <m/>
    <n v="32"/>
    <s v="2020-11-05"/>
    <n v="823"/>
    <n v="307401000152856"/>
    <s v="V     "/>
    <n v="4393884"/>
    <s v="ALFREDO PRADO                                     "/>
    <n v="400"/>
    <n v="0"/>
    <n v="0"/>
    <n v="0"/>
    <s v="FP     823  "/>
    <n v="0"/>
    <n v="400"/>
    <n v="52"/>
    <s v="7D-8C-05-10    "/>
    <x v="1"/>
    <s v="FP"/>
    <x v="0"/>
  </r>
  <r>
    <m/>
    <n v="33"/>
    <s v="2020-11-05"/>
    <n v="824"/>
    <n v="307401000152856"/>
    <s v="V     "/>
    <n v="1008795027"/>
    <s v="INGENIERIA LAIME S.R.L.&quot; INGLA SRL&quot;               "/>
    <n v="2487.5"/>
    <n v="0"/>
    <n v="0"/>
    <n v="0"/>
    <s v="FP     824  "/>
    <n v="0"/>
    <n v="2487.5"/>
    <n v="323.38"/>
    <s v="20-84-FD-B9-49 "/>
    <x v="1"/>
    <s v="FP"/>
    <x v="0"/>
  </r>
  <r>
    <m/>
    <n v="34"/>
    <s v="2020-11-05"/>
    <n v="825"/>
    <n v="307401000152856"/>
    <s v="V     "/>
    <n v="5032188"/>
    <s v="ENRIQUE BAUTISTA                                  "/>
    <n v="636"/>
    <n v="0"/>
    <n v="0"/>
    <n v="0"/>
    <s v="FP     825  "/>
    <n v="0"/>
    <n v="636"/>
    <n v="82.68"/>
    <s v="64-9F-8E-7F-B1 "/>
    <x v="1"/>
    <s v="FP"/>
    <x v="0"/>
  </r>
  <r>
    <m/>
    <n v="35"/>
    <s v="2020-11-05"/>
    <n v="826"/>
    <n v="307401000152856"/>
    <s v="V     "/>
    <n v="269830023"/>
    <s v="SINOHYDRO CORPORATION LIMITED - SUCURSAL          "/>
    <n v="4423"/>
    <n v="0"/>
    <n v="0"/>
    <n v="0"/>
    <s v="FP     826  "/>
    <n v="0"/>
    <n v="4423"/>
    <n v="574.99"/>
    <s v="C6-6C-E5-D5-DD "/>
    <x v="1"/>
    <s v="FP"/>
    <x v="0"/>
  </r>
  <r>
    <m/>
    <n v="36"/>
    <s v="2020-11-05"/>
    <n v="827"/>
    <n v="307401000152856"/>
    <s v="V     "/>
    <n v="6452187016"/>
    <s v="ROY ROGER LUJAN ROCHA                             "/>
    <n v="418"/>
    <n v="0"/>
    <n v="0"/>
    <n v="0"/>
    <s v="FP     827  "/>
    <n v="0"/>
    <n v="418"/>
    <n v="54.34"/>
    <s v="05-66-44-3B-07 "/>
    <x v="1"/>
    <s v="FP"/>
    <x v="0"/>
  </r>
  <r>
    <m/>
    <n v="37"/>
    <s v="2020-11-06"/>
    <n v="828"/>
    <n v="307401000152856"/>
    <s v="V     "/>
    <n v="290058028"/>
    <s v="ZHEJIANG PROVINCIAL N°1 S.A.                      "/>
    <n v="4301"/>
    <n v="0"/>
    <n v="0"/>
    <n v="0"/>
    <s v="FP     828  "/>
    <n v="0"/>
    <n v="4301"/>
    <n v="559.13"/>
    <s v="47-82-03-8C    "/>
    <x v="1"/>
    <s v="FP"/>
    <x v="0"/>
  </r>
  <r>
    <m/>
    <n v="38"/>
    <s v="2020-11-06"/>
    <n v="829"/>
    <n v="307401000152856"/>
    <s v="V     "/>
    <n v="3007790"/>
    <s v="JAVIER ROCHA CLAROS                               "/>
    <n v="2620"/>
    <n v="0"/>
    <n v="0"/>
    <n v="0"/>
    <s v="FP     829  "/>
    <n v="0"/>
    <n v="2620"/>
    <n v="340.6"/>
    <s v="91-66-A2-AB-E1 "/>
    <x v="1"/>
    <s v="FP"/>
    <x v="0"/>
  </r>
  <r>
    <m/>
    <n v="39"/>
    <s v="2020-11-06"/>
    <n v="830"/>
    <n v="307401000152856"/>
    <s v="V     "/>
    <n v="269830023"/>
    <s v="SINOHYDRO CORPORATION LIMITED - SUCURSAL          "/>
    <n v="2395"/>
    <n v="0"/>
    <n v="0"/>
    <n v="0"/>
    <s v="FP     830  "/>
    <n v="0"/>
    <n v="2395"/>
    <n v="311.35000000000002"/>
    <s v="5F-7D-8D-29-E5 "/>
    <x v="1"/>
    <s v="FP"/>
    <x v="0"/>
  </r>
  <r>
    <m/>
    <n v="40"/>
    <s v="2020-11-06"/>
    <n v="831"/>
    <n v="307401000152856"/>
    <s v="V     "/>
    <n v="1009393025"/>
    <s v="EMPRESA ELECTRICA ENDE CORANI S.A.                "/>
    <n v="1071"/>
    <n v="0"/>
    <n v="0"/>
    <n v="0"/>
    <s v="FP     831  "/>
    <n v="0"/>
    <n v="1071"/>
    <n v="139.22999999999999"/>
    <s v="F8-AC-54-EC-58 "/>
    <x v="1"/>
    <s v="FP"/>
    <x v="0"/>
  </r>
  <r>
    <m/>
    <n v="41"/>
    <s v="2020-11-06"/>
    <n v="832"/>
    <n v="307401000152856"/>
    <s v="V     "/>
    <n v="1022829021"/>
    <s v="GOBIERNO AUTONOMO MUNICIPAL DE TIQUIPAYA          "/>
    <n v="6566"/>
    <n v="0"/>
    <n v="0"/>
    <n v="0"/>
    <s v="FP     832  "/>
    <n v="0"/>
    <n v="6566"/>
    <n v="853.58"/>
    <s v="7D-69-81-D7    "/>
    <x v="1"/>
    <s v="FP"/>
    <x v="0"/>
  </r>
  <r>
    <m/>
    <n v="42"/>
    <s v="2020-11-06"/>
    <n v="833"/>
    <n v="307401000152856"/>
    <s v="V     "/>
    <n v="5155625"/>
    <s v="ROY GONZALES                                      "/>
    <n v="749"/>
    <n v="0"/>
    <n v="0"/>
    <n v="0"/>
    <s v="FP     833  "/>
    <n v="0"/>
    <n v="749"/>
    <n v="97.37"/>
    <s v="4B-ED-F7-8A    "/>
    <x v="1"/>
    <s v="FP"/>
    <x v="0"/>
  </r>
  <r>
    <m/>
    <n v="43"/>
    <s v="2020-11-06"/>
    <n v="834"/>
    <n v="307401000152856"/>
    <s v="V     "/>
    <n v="294022027"/>
    <s v="THE WONDER PASICO S.R.L.                          "/>
    <n v="1000"/>
    <n v="0"/>
    <n v="0"/>
    <n v="0"/>
    <s v="FP     834  "/>
    <n v="0"/>
    <n v="1000"/>
    <n v="130"/>
    <s v="C1-09-E5-E4-D4 "/>
    <x v="1"/>
    <s v="FP"/>
    <x v="0"/>
  </r>
  <r>
    <m/>
    <n v="44"/>
    <s v="2020-11-06"/>
    <n v="835"/>
    <n v="307401000152856"/>
    <s v="V     "/>
    <n v="327238029"/>
    <s v="TARRACO SRL                                       "/>
    <n v="10980"/>
    <n v="0"/>
    <n v="0"/>
    <n v="0"/>
    <s v="FP     835  "/>
    <n v="0"/>
    <n v="10980"/>
    <n v="1427.4"/>
    <s v="62-03-80-7D-1E "/>
    <x v="1"/>
    <s v="FP"/>
    <x v="0"/>
  </r>
  <r>
    <m/>
    <n v="45"/>
    <s v="2020-11-06"/>
    <n v="836"/>
    <n v="307401000152856"/>
    <s v="V     "/>
    <n v="5721993"/>
    <s v="GLADYS ARCE VILLANUEVA                            "/>
    <n v="588"/>
    <n v="0"/>
    <n v="0"/>
    <n v="0"/>
    <s v="FP     836  "/>
    <n v="0"/>
    <n v="588"/>
    <n v="76.44"/>
    <s v="D4-A4-C7-0D-39 "/>
    <x v="1"/>
    <s v="FP"/>
    <x v="0"/>
  </r>
  <r>
    <m/>
    <n v="46"/>
    <s v="2020-11-06"/>
    <n v="837"/>
    <n v="307401000152856"/>
    <s v="V     "/>
    <n v="7397428"/>
    <s v="TRIFONIA GUILLEN COSSIO                           "/>
    <n v="1733"/>
    <n v="0"/>
    <n v="0"/>
    <n v="0"/>
    <s v="FP     837  "/>
    <n v="0"/>
    <n v="1733"/>
    <n v="225.29"/>
    <s v="93-55-AA-32-B4 "/>
    <x v="1"/>
    <s v="FP"/>
    <x v="0"/>
  </r>
  <r>
    <m/>
    <n v="47"/>
    <s v="2020-11-06"/>
    <n v="838"/>
    <n v="307401000152856"/>
    <s v="V     "/>
    <n v="3607407"/>
    <s v="DENNIS ROBERTO TERAN VASQUEZ                      "/>
    <n v="624"/>
    <n v="0"/>
    <n v="0"/>
    <n v="0"/>
    <s v="FP     838  "/>
    <n v="0"/>
    <n v="624"/>
    <n v="81.12"/>
    <s v="2D-8D-10-BC-8D "/>
    <x v="1"/>
    <s v="FP"/>
    <x v="0"/>
  </r>
  <r>
    <m/>
    <n v="48"/>
    <s v="2020-11-06"/>
    <n v="839"/>
    <n v="307401000152856"/>
    <s v="V     "/>
    <n v="1020655027"/>
    <s v="BISA SEGUROS Y REASEGUROS S.A.                    "/>
    <n v="2565"/>
    <n v="0"/>
    <n v="0"/>
    <n v="0"/>
    <s v="FP     839  "/>
    <n v="0"/>
    <n v="2565"/>
    <n v="333.45"/>
    <s v="C8-9A-0E-18-73 "/>
    <x v="1"/>
    <s v="FP"/>
    <x v="0"/>
  </r>
  <r>
    <m/>
    <n v="49"/>
    <s v="2020-11-06"/>
    <n v="840"/>
    <n v="307401000152856"/>
    <s v="V     "/>
    <n v="127467027"/>
    <s v="GOB. AUTONOMO MUNICIPAL DE ENTRE RIOS             "/>
    <n v="5494"/>
    <n v="0"/>
    <n v="0"/>
    <n v="0"/>
    <s v="FP     840  "/>
    <n v="0"/>
    <n v="5494"/>
    <n v="714.22"/>
    <s v="E9-E5-B9-B4-93 "/>
    <x v="1"/>
    <s v="FP"/>
    <x v="0"/>
  </r>
  <r>
    <m/>
    <n v="50"/>
    <s v="2020-11-06"/>
    <n v="841"/>
    <n v="307401000152856"/>
    <s v="V     "/>
    <n v="7887495"/>
    <s v="ISRAEL LANDER CLAROS HINOJOSA                     "/>
    <n v="364"/>
    <n v="0"/>
    <n v="0"/>
    <n v="0"/>
    <s v="FP     841  "/>
    <n v="0"/>
    <n v="364"/>
    <n v="47.32"/>
    <s v="A3-6E-16-CA    "/>
    <x v="1"/>
    <s v="FP"/>
    <x v="0"/>
  </r>
  <r>
    <m/>
    <n v="51"/>
    <s v="2020-11-06"/>
    <n v="842"/>
    <n v="307401000152856"/>
    <s v="V     "/>
    <n v="1023081025"/>
    <s v="ENDE VALLE HERMOSO S.A.                           "/>
    <n v="715"/>
    <n v="0"/>
    <n v="0"/>
    <n v="0"/>
    <s v="FP     842  "/>
    <n v="0"/>
    <n v="715"/>
    <n v="92.95"/>
    <s v="A4-3A-A5-7A    "/>
    <x v="1"/>
    <s v="FP"/>
    <x v="0"/>
  </r>
  <r>
    <m/>
    <n v="52"/>
    <s v="2020-11-07"/>
    <n v="843"/>
    <n v="307401000152856"/>
    <s v="V     "/>
    <n v="3592564"/>
    <s v="RAFAEL MENDIETA                                   "/>
    <n v="4597"/>
    <n v="0"/>
    <n v="0"/>
    <n v="0"/>
    <s v="FP     843  "/>
    <n v="0"/>
    <n v="4597"/>
    <n v="597.61"/>
    <s v="23-E9-70-1C-94 "/>
    <x v="1"/>
    <s v="FP"/>
    <x v="0"/>
  </r>
  <r>
    <m/>
    <n v="53"/>
    <s v="2020-11-07"/>
    <n v="844"/>
    <n v="307401000152856"/>
    <s v="V     "/>
    <n v="1020607027"/>
    <s v="BANCO SOLIDARIO S.A.                              "/>
    <n v="804"/>
    <n v="0"/>
    <n v="0"/>
    <n v="0"/>
    <s v="FP     844  "/>
    <n v="0"/>
    <n v="804"/>
    <n v="104.52"/>
    <s v="03-8A-BB-E3    "/>
    <x v="1"/>
    <s v="FP"/>
    <x v="0"/>
  </r>
  <r>
    <m/>
    <n v="54"/>
    <s v="2020-11-07"/>
    <n v="845"/>
    <n v="307401000152856"/>
    <s v="V     "/>
    <n v="263020023"/>
    <s v="2M MENMARQ S.R.L..                                "/>
    <n v="418"/>
    <n v="0"/>
    <n v="0"/>
    <n v="0"/>
    <s v="FP     845  "/>
    <n v="0"/>
    <n v="418"/>
    <n v="54.34"/>
    <s v="CB-10-84-75    "/>
    <x v="1"/>
    <s v="FP"/>
    <x v="0"/>
  </r>
  <r>
    <m/>
    <n v="55"/>
    <s v="2020-11-07"/>
    <n v="846"/>
    <n v="307401000152856"/>
    <s v="V     "/>
    <n v="4481237"/>
    <s v="GABRIEL AZEÑAS                                    "/>
    <n v="674"/>
    <n v="0"/>
    <n v="0"/>
    <n v="0"/>
    <s v="FP     846  "/>
    <n v="0"/>
    <n v="674"/>
    <n v="87.62"/>
    <s v="4B-0F-F3-48-EC "/>
    <x v="1"/>
    <s v="FP"/>
    <x v="0"/>
  </r>
  <r>
    <m/>
    <n v="56"/>
    <s v="2020-11-07"/>
    <n v="847"/>
    <n v="307401000152856"/>
    <s v="V     "/>
    <n v="3025078"/>
    <s v="OVIDIO CADIMA                                     "/>
    <n v="737"/>
    <n v="0"/>
    <n v="0"/>
    <n v="0"/>
    <s v="FP     847  "/>
    <n v="0"/>
    <n v="737"/>
    <n v="95.81"/>
    <s v="27-3B-58-B2    "/>
    <x v="1"/>
    <s v="FP"/>
    <x v="0"/>
  </r>
  <r>
    <m/>
    <n v="57"/>
    <s v="2020-11-07"/>
    <n v="848"/>
    <n v="307401000152856"/>
    <s v="V     "/>
    <n v="1318855015"/>
    <s v="JORGE PARRA SERRUDO                               "/>
    <n v="4954"/>
    <n v="0"/>
    <n v="0"/>
    <n v="0"/>
    <s v="FP     848  "/>
    <n v="0"/>
    <n v="4954"/>
    <n v="644.02"/>
    <s v="59-FD-9D-BE-C5 "/>
    <x v="1"/>
    <s v="FP"/>
    <x v="0"/>
  </r>
  <r>
    <m/>
    <n v="58"/>
    <s v="2020-11-09"/>
    <n v="849"/>
    <n v="307401000152856"/>
    <s v="V     "/>
    <n v="269830023"/>
    <s v="SINOHYDRO CORPORATION LIMITED - SUCURSAL          "/>
    <n v="4385"/>
    <n v="0"/>
    <n v="0"/>
    <n v="0"/>
    <s v="FP     849  "/>
    <n v="0"/>
    <n v="4385"/>
    <n v="570.04999999999995"/>
    <s v="D9-F4-BD-8E-46 "/>
    <x v="1"/>
    <s v="FP"/>
    <x v="0"/>
  </r>
  <r>
    <m/>
    <n v="59"/>
    <s v="2020-11-09"/>
    <n v="850"/>
    <n v="307401000152856"/>
    <s v="V     "/>
    <n v="1022919029"/>
    <s v="CIMEC INGENIEROS LTDA.                            "/>
    <n v="16985.5"/>
    <n v="0"/>
    <n v="0"/>
    <n v="0"/>
    <s v="FP     850  "/>
    <n v="0"/>
    <n v="16985.5"/>
    <n v="2208.12"/>
    <s v="27-CC-4E-BD-90 "/>
    <x v="1"/>
    <s v="FP"/>
    <x v="0"/>
  </r>
  <r>
    <m/>
    <n v="60"/>
    <s v="2020-11-09"/>
    <n v="851"/>
    <n v="307401000152856"/>
    <s v="V     "/>
    <n v="812170"/>
    <s v="GROVER GONZALES                                   "/>
    <n v="400"/>
    <n v="0"/>
    <n v="0"/>
    <n v="0"/>
    <s v="FP     851  "/>
    <n v="0"/>
    <n v="400"/>
    <n v="52"/>
    <s v="EA-1C-A8-4B-0F "/>
    <x v="1"/>
    <s v="FP"/>
    <x v="0"/>
  </r>
  <r>
    <m/>
    <n v="61"/>
    <s v="2020-11-09"/>
    <n v="852"/>
    <n v="307401000152856"/>
    <s v="V     "/>
    <n v="122021029"/>
    <s v="GOBIERNO AUTONOMO MUNICIPAL DE VINTO              "/>
    <n v="11899"/>
    <n v="0"/>
    <n v="0"/>
    <n v="0"/>
    <s v="FP     852  "/>
    <n v="0"/>
    <n v="11899"/>
    <n v="1546.87"/>
    <s v="84-28-EE-73-13 "/>
    <x v="1"/>
    <s v="FP"/>
    <x v="0"/>
  </r>
  <r>
    <m/>
    <n v="62"/>
    <s v="2020-11-09"/>
    <n v="853"/>
    <n v="307401000152856"/>
    <s v="V     "/>
    <n v="5195869"/>
    <s v="RAUL CADIMA                                       "/>
    <n v="715"/>
    <n v="0"/>
    <n v="0"/>
    <n v="0"/>
    <s v="FP     853  "/>
    <n v="0"/>
    <n v="715"/>
    <n v="92.95"/>
    <s v="31-39-F6-CD    "/>
    <x v="1"/>
    <s v="FP"/>
    <x v="0"/>
  </r>
  <r>
    <m/>
    <n v="63"/>
    <s v="2020-11-09"/>
    <n v="854"/>
    <n v="307401000152856"/>
    <s v="V     "/>
    <n v="4375413"/>
    <s v="WILFREDO MAMANI                                   "/>
    <n v="624"/>
    <n v="0"/>
    <n v="0"/>
    <n v="0"/>
    <s v="FP     854  "/>
    <n v="0"/>
    <n v="624"/>
    <n v="81.12"/>
    <s v="3F-3A-6C-29    "/>
    <x v="1"/>
    <s v="FP"/>
    <x v="0"/>
  </r>
  <r>
    <m/>
    <n v="64"/>
    <s v="2020-11-09"/>
    <n v="855"/>
    <n v="307401000152856"/>
    <s v="V     "/>
    <n v="2796396"/>
    <s v="JOSE SOLIZ ROJAS                                  "/>
    <n v="554"/>
    <n v="0"/>
    <n v="0"/>
    <n v="0"/>
    <s v="FP     855  "/>
    <n v="0"/>
    <n v="554"/>
    <n v="72.02"/>
    <s v="47-3F-D4-E4    "/>
    <x v="1"/>
    <s v="FP"/>
    <x v="0"/>
  </r>
  <r>
    <m/>
    <n v="65"/>
    <s v="2020-11-09"/>
    <n v="856"/>
    <n v="307401000152856"/>
    <s v="V     "/>
    <n v="950466016"/>
    <s v="JUAN CARLOS SILES HINOJOSA                        "/>
    <n v="440"/>
    <n v="0"/>
    <n v="0"/>
    <n v="0"/>
    <s v="FP     856  "/>
    <n v="0"/>
    <n v="440"/>
    <n v="57.2"/>
    <s v="F5-39-A2-0E-6A "/>
    <x v="1"/>
    <s v="FP"/>
    <x v="0"/>
  </r>
  <r>
    <m/>
    <n v="66"/>
    <s v="2020-11-09"/>
    <n v="857"/>
    <n v="307401000152856"/>
    <s v="V     "/>
    <n v="269830023"/>
    <s v="SINOHYDRO CORPORATION LIMITED - SUCURSAL          "/>
    <n v="10308"/>
    <n v="0"/>
    <n v="0"/>
    <n v="0"/>
    <s v="FP     857  "/>
    <n v="0"/>
    <n v="10308"/>
    <n v="1340.04"/>
    <s v="5E-D0-D4-E0-91 "/>
    <x v="1"/>
    <s v="FP"/>
    <x v="0"/>
  </r>
  <r>
    <m/>
    <n v="67"/>
    <s v="2020-11-09"/>
    <n v="858"/>
    <n v="307401000152856"/>
    <s v="V     "/>
    <n v="1008875026"/>
    <s v="TERMODINAMICA LTDA.                               "/>
    <n v="1874"/>
    <n v="0"/>
    <n v="0"/>
    <n v="0"/>
    <s v="FP     858  "/>
    <n v="0"/>
    <n v="1874"/>
    <n v="243.62"/>
    <s v="83-D0-29-43    "/>
    <x v="1"/>
    <s v="FP"/>
    <x v="0"/>
  </r>
  <r>
    <m/>
    <n v="68"/>
    <s v="2020-11-09"/>
    <n v="859"/>
    <n v="307401000152856"/>
    <s v="V     "/>
    <n v="6475680012"/>
    <s v="NIVARDO ZAPATA ARISPE                             "/>
    <n v="715"/>
    <n v="0"/>
    <n v="0"/>
    <n v="0"/>
    <s v="FP     859  "/>
    <n v="0"/>
    <n v="715"/>
    <n v="92.95"/>
    <s v="1D-87-7C-07-F5 "/>
    <x v="1"/>
    <s v="FP"/>
    <x v="0"/>
  </r>
  <r>
    <m/>
    <n v="69"/>
    <s v="2020-11-09"/>
    <n v="860"/>
    <n v="307401000152856"/>
    <s v="V     "/>
    <n v="269830023"/>
    <s v="SINOHYDRO CORPORATION LIMITED - SUCURSAL          "/>
    <n v="3039"/>
    <n v="0"/>
    <n v="0"/>
    <n v="0"/>
    <s v="FP     860  "/>
    <n v="0"/>
    <n v="3039"/>
    <n v="395.07"/>
    <s v="F8-4A-63-DB-A6 "/>
    <x v="1"/>
    <s v="FP"/>
    <x v="0"/>
  </r>
  <r>
    <m/>
    <n v="70"/>
    <s v="2020-11-10"/>
    <n v="861"/>
    <n v="307401000152856"/>
    <s v="V     "/>
    <n v="3814783013"/>
    <s v="CARLOS ALBERTO CASTRO TORRICO                     "/>
    <n v="1030"/>
    <n v="0"/>
    <n v="0"/>
    <n v="0"/>
    <s v="FP     861  "/>
    <n v="0"/>
    <n v="1030"/>
    <n v="133.9"/>
    <s v="2A-E2-A3-24-F1 "/>
    <x v="1"/>
    <s v="FP"/>
    <x v="0"/>
  </r>
  <r>
    <m/>
    <n v="71"/>
    <s v="2020-11-10"/>
    <n v="862"/>
    <n v="307401000152856"/>
    <s v="V     "/>
    <n v="126491027"/>
    <s v="GOBIERNO AUTONOMO MUNICIPAL DE VACAS              "/>
    <n v="5565"/>
    <n v="0"/>
    <n v="0"/>
    <n v="0"/>
    <s v="FP     862  "/>
    <n v="0"/>
    <n v="5565"/>
    <n v="723.45"/>
    <s v="75-EB-0B-AA-52 "/>
    <x v="1"/>
    <s v="FP"/>
    <x v="0"/>
  </r>
  <r>
    <m/>
    <n v="72"/>
    <s v="2020-11-10"/>
    <n v="863"/>
    <n v="307401000152856"/>
    <s v="V     "/>
    <n v="182816021"/>
    <s v="MENDEZ SAAVEDRA RENT A CAR S.R.L.                 "/>
    <n v="235.2"/>
    <n v="0"/>
    <n v="0"/>
    <n v="0"/>
    <s v="FP     863  "/>
    <n v="0"/>
    <n v="235.2"/>
    <n v="30.58"/>
    <s v="68-0C-2A-FD-62 "/>
    <x v="1"/>
    <s v="FP"/>
    <x v="0"/>
  </r>
  <r>
    <m/>
    <n v="73"/>
    <s v="2020-11-10"/>
    <n v="864"/>
    <n v="307401000152856"/>
    <s v="V     "/>
    <n v="3772491"/>
    <s v="VLADIMIR GUIDO CLAROS PEREZ                       "/>
    <n v="364"/>
    <n v="0"/>
    <n v="0"/>
    <n v="0"/>
    <s v="FP     864  "/>
    <n v="0"/>
    <n v="364"/>
    <n v="47.32"/>
    <s v="79-A2-D0-B6-7F "/>
    <x v="1"/>
    <s v="FP"/>
    <x v="0"/>
  </r>
  <r>
    <m/>
    <n v="74"/>
    <s v="2020-11-10"/>
    <n v="865"/>
    <n v="307401000152856"/>
    <s v="V     "/>
    <n v="1009393025"/>
    <s v="EMPRESA ELECTRICA ENDE CORANI S.A.                "/>
    <n v="733"/>
    <n v="0"/>
    <n v="0"/>
    <n v="0"/>
    <s v="FP     865  "/>
    <n v="0"/>
    <n v="733"/>
    <n v="95.29"/>
    <s v="67-3F-D1-84-78 "/>
    <x v="1"/>
    <s v="FP"/>
    <x v="0"/>
  </r>
  <r>
    <m/>
    <n v="75"/>
    <s v="2020-11-10"/>
    <n v="866"/>
    <n v="307401000152856"/>
    <s v="V     "/>
    <n v="3689305013"/>
    <s v="ROBERTO ALEJANDRO                                 "/>
    <n v="660"/>
    <n v="0"/>
    <n v="0"/>
    <n v="0"/>
    <s v="FP     866  "/>
    <n v="0"/>
    <n v="660"/>
    <n v="85.8"/>
    <s v="17-B9-74-25    "/>
    <x v="1"/>
    <s v="FP"/>
    <x v="0"/>
  </r>
  <r>
    <m/>
    <n v="76"/>
    <s v="2020-11-10"/>
    <n v="867"/>
    <n v="307401000152856"/>
    <s v="V     "/>
    <n v="3622754014"/>
    <s v="ELISEO LAGUNA                                     "/>
    <n v="423"/>
    <n v="0"/>
    <n v="0"/>
    <n v="0"/>
    <s v="FP     867  "/>
    <n v="0"/>
    <n v="423"/>
    <n v="54.99"/>
    <s v="9F-49-D1-01-CD "/>
    <x v="1"/>
    <s v="FP"/>
    <x v="0"/>
  </r>
  <r>
    <m/>
    <n v="77"/>
    <s v="2020-11-10"/>
    <n v="868"/>
    <n v="307401000152856"/>
    <s v="V     "/>
    <n v="7982816"/>
    <s v="MARIBEL ANAGUA NAVARRO                            "/>
    <n v="700"/>
    <n v="0"/>
    <n v="0"/>
    <n v="0"/>
    <s v="FP     868  "/>
    <n v="0"/>
    <n v="700"/>
    <n v="91"/>
    <s v="26-5F-6F-C7    "/>
    <x v="1"/>
    <s v="FP"/>
    <x v="0"/>
  </r>
  <r>
    <m/>
    <n v="78"/>
    <s v="2020-11-10"/>
    <n v="869"/>
    <n v="307401000152856"/>
    <s v="V     "/>
    <n v="924725010"/>
    <s v="JUAN CARLOS ARANIBAR                              "/>
    <n v="878"/>
    <n v="0"/>
    <n v="0"/>
    <n v="0"/>
    <s v="FP     869  "/>
    <n v="0"/>
    <n v="878"/>
    <n v="114.14"/>
    <s v="56-91-36-BC    "/>
    <x v="1"/>
    <s v="FP"/>
    <x v="0"/>
  </r>
  <r>
    <m/>
    <n v="79"/>
    <s v="2020-11-10"/>
    <n v="870"/>
    <n v="307401000152856"/>
    <s v="V     "/>
    <n v="3007028"/>
    <s v="RAMIRO ARMANDO MALDONADO RIVERO                   "/>
    <n v="720"/>
    <n v="0"/>
    <n v="0"/>
    <n v="0"/>
    <s v="FP     870  "/>
    <n v="0"/>
    <n v="720"/>
    <n v="93.6"/>
    <s v="09-87-69-2C    "/>
    <x v="1"/>
    <s v="FP"/>
    <x v="0"/>
  </r>
  <r>
    <m/>
    <n v="80"/>
    <s v="2020-11-10"/>
    <n v="871"/>
    <n v="307401000152856"/>
    <s v="V     "/>
    <n v="8776106"/>
    <s v="CRISTIAN GALARZA                                  "/>
    <n v="624"/>
    <n v="0"/>
    <n v="0"/>
    <n v="0"/>
    <s v="FP     871  "/>
    <n v="0"/>
    <n v="624"/>
    <n v="81.12"/>
    <s v="A2-96-6C-4C    "/>
    <x v="1"/>
    <s v="FP"/>
    <x v="0"/>
  </r>
  <r>
    <m/>
    <n v="81"/>
    <s v="2020-11-10"/>
    <n v="872"/>
    <n v="307401000152856"/>
    <s v="V     "/>
    <n v="5262062"/>
    <s v="RODOLFO COSSIO                                    "/>
    <n v="624"/>
    <n v="0"/>
    <n v="0"/>
    <n v="0"/>
    <s v="FP     872  "/>
    <n v="0"/>
    <n v="624"/>
    <n v="81.12"/>
    <s v="83-FD-57-E4-C2 "/>
    <x v="1"/>
    <s v="FP"/>
    <x v="0"/>
  </r>
  <r>
    <m/>
    <n v="82"/>
    <s v="2020-11-11"/>
    <n v="873"/>
    <n v="307401000152856"/>
    <s v="V     "/>
    <n v="186340020"/>
    <s v="FUNDACION DE LA CORDILLERA                        "/>
    <n v="4173"/>
    <n v="0"/>
    <n v="0"/>
    <n v="0"/>
    <s v="FP     873  "/>
    <n v="0"/>
    <n v="4173"/>
    <n v="542.49"/>
    <s v="19-0F-0B-11-3A "/>
    <x v="1"/>
    <s v="FP"/>
    <x v="0"/>
  </r>
  <r>
    <m/>
    <n v="83"/>
    <s v="2020-11-11"/>
    <n v="874"/>
    <n v="307401000152856"/>
    <s v="V     "/>
    <n v="186340020"/>
    <s v="FUNDACION DE LA CORDILLERA                        "/>
    <n v="5421"/>
    <n v="0"/>
    <n v="0"/>
    <n v="0"/>
    <s v="FP     874  "/>
    <n v="0"/>
    <n v="5421"/>
    <n v="704.73"/>
    <s v="6A-2E-8E-92-69 "/>
    <x v="1"/>
    <s v="FP"/>
    <x v="0"/>
  </r>
  <r>
    <m/>
    <n v="84"/>
    <s v="2020-11-11"/>
    <n v="875"/>
    <n v="307401000152856"/>
    <s v="V     "/>
    <n v="1694079"/>
    <s v="HUGO MONTAÑO VIDAL                                "/>
    <n v="2608"/>
    <n v="0"/>
    <n v="0"/>
    <n v="0"/>
    <s v="FP     875  "/>
    <n v="0"/>
    <n v="2608"/>
    <n v="339.04"/>
    <s v="FD-AB-12-E1-CF "/>
    <x v="1"/>
    <s v="FP"/>
    <x v="0"/>
  </r>
  <r>
    <m/>
    <n v="85"/>
    <s v="2020-11-11"/>
    <n v="876"/>
    <n v="307401000152856"/>
    <s v="V     "/>
    <n v="1007689024"/>
    <s v="OBADES                                            "/>
    <n v="4294.5"/>
    <n v="0"/>
    <n v="0"/>
    <n v="0"/>
    <s v="FP     876  "/>
    <n v="0"/>
    <n v="4294.5"/>
    <n v="558.29"/>
    <s v="11-AC-2C-E3    "/>
    <x v="1"/>
    <s v="FP"/>
    <x v="0"/>
  </r>
  <r>
    <m/>
    <n v="86"/>
    <s v="2020-11-11"/>
    <n v="877"/>
    <n v="307401000152856"/>
    <s v="V     "/>
    <n v="5264504013"/>
    <s v="LUIS ALBERTO SUAREZ                               "/>
    <n v="3346"/>
    <n v="0"/>
    <n v="0"/>
    <n v="0"/>
    <s v="FP     877  "/>
    <n v="0"/>
    <n v="3346"/>
    <n v="434.98"/>
    <s v="3E-5C-BB-A9    "/>
    <x v="1"/>
    <s v="FP"/>
    <x v="0"/>
  </r>
  <r>
    <m/>
    <n v="87"/>
    <s v="2020-11-11"/>
    <n v="878"/>
    <n v="307401000152856"/>
    <s v="V     "/>
    <n v="948746"/>
    <s v="ELIAS ORELLANA                                    "/>
    <n v="624"/>
    <n v="0"/>
    <n v="0"/>
    <n v="0"/>
    <s v="FP     878  "/>
    <n v="0"/>
    <n v="624"/>
    <n v="81.12"/>
    <s v="3A-ED-DA-F3    "/>
    <x v="1"/>
    <s v="FP"/>
    <x v="0"/>
  </r>
  <r>
    <m/>
    <n v="88"/>
    <s v="2020-11-11"/>
    <n v="879"/>
    <n v="307401000152856"/>
    <s v="V     "/>
    <n v="1020371022"/>
    <s v="BANCO FORTALEZA S.A                               "/>
    <n v="8206"/>
    <n v="0"/>
    <n v="0"/>
    <n v="0"/>
    <s v="FP     879  "/>
    <n v="0"/>
    <n v="8206"/>
    <n v="1066.78"/>
    <s v="5F-CE-39-B2-17 "/>
    <x v="1"/>
    <s v="FP"/>
    <x v="0"/>
  </r>
  <r>
    <m/>
    <n v="89"/>
    <s v="2020-11-11"/>
    <n v="880"/>
    <n v="307401000152856"/>
    <s v="V     "/>
    <n v="269830023"/>
    <s v="SINOHYDRO CORPORATION LIMITED - SUCURSAL          "/>
    <n v="4240"/>
    <n v="0"/>
    <n v="0"/>
    <n v="0"/>
    <s v="FP     880  "/>
    <n v="0"/>
    <n v="4240"/>
    <n v="551.20000000000005"/>
    <s v="21-2E-39-A2    "/>
    <x v="1"/>
    <s v="FP"/>
    <x v="0"/>
  </r>
  <r>
    <m/>
    <n v="90"/>
    <s v="2020-11-11"/>
    <n v="881"/>
    <n v="307401000152856"/>
    <s v="V     "/>
    <n v="1020351029"/>
    <s v="ALIANZA SEGUROS S.A.                              "/>
    <n v="4441.6000000000004"/>
    <n v="0"/>
    <n v="0"/>
    <n v="0"/>
    <s v="FP     881  "/>
    <n v="0"/>
    <n v="4441.6000000000004"/>
    <n v="577.41"/>
    <s v="4E-3F-0B-46-DA "/>
    <x v="1"/>
    <s v="FP"/>
    <x v="0"/>
  </r>
  <r>
    <m/>
    <n v="91"/>
    <s v="2020-11-11"/>
    <n v="882"/>
    <n v="307401000152856"/>
    <s v="V     "/>
    <n v="1020351029"/>
    <s v="ALIANZA SEGUROS S.A.                              "/>
    <n v="4888"/>
    <n v="0"/>
    <n v="0"/>
    <n v="0"/>
    <s v="FP     882  "/>
    <n v="0"/>
    <n v="4888"/>
    <n v="635.44000000000005"/>
    <s v="F2-FB-C4-E6-C0 "/>
    <x v="1"/>
    <s v="FP"/>
    <x v="0"/>
  </r>
  <r>
    <m/>
    <n v="92"/>
    <s v="2020-11-11"/>
    <n v="883"/>
    <n v="307401000152856"/>
    <s v="V     "/>
    <n v="4462528"/>
    <s v="JOSE DANIEL VARGAS QUIROZ                         "/>
    <n v="364"/>
    <n v="0"/>
    <n v="0"/>
    <n v="0"/>
    <s v="FP     883  "/>
    <n v="0"/>
    <n v="364"/>
    <n v="47.32"/>
    <s v="B8-7B-C9-CF    "/>
    <x v="1"/>
    <s v="FP"/>
    <x v="0"/>
  </r>
  <r>
    <m/>
    <n v="93"/>
    <s v="2020-11-11"/>
    <n v="884"/>
    <n v="307401000152856"/>
    <s v="V     "/>
    <n v="959202"/>
    <s v="DANIEL CAMPERO VIDAURRE                           "/>
    <n v="1779"/>
    <n v="0"/>
    <n v="0"/>
    <n v="0"/>
    <s v="FP     884  "/>
    <n v="0"/>
    <n v="1779"/>
    <n v="231.27"/>
    <s v="C6-F0-8C-3F-9F "/>
    <x v="1"/>
    <s v="FP"/>
    <x v="0"/>
  </r>
  <r>
    <m/>
    <n v="94"/>
    <s v="2020-11-11"/>
    <n v="885"/>
    <n v="307401000152856"/>
    <s v="V     "/>
    <n v="3034074"/>
    <s v="MARCELO SORIA GALVARRO                            "/>
    <n v="892"/>
    <n v="0"/>
    <n v="0"/>
    <n v="0"/>
    <s v="FP     885  "/>
    <n v="0"/>
    <n v="892"/>
    <n v="115.96"/>
    <s v="3D-C1-69-22-68 "/>
    <x v="1"/>
    <s v="FP"/>
    <x v="0"/>
  </r>
  <r>
    <m/>
    <n v="95"/>
    <s v="2020-11-11"/>
    <n v="886"/>
    <n v="307401000152856"/>
    <s v="V     "/>
    <n v="1023081025"/>
    <s v="ENDE VALLE HERMOSO S.A.                           "/>
    <n v="1066"/>
    <n v="0"/>
    <n v="0"/>
    <n v="0"/>
    <s v="FP     886  "/>
    <n v="0"/>
    <n v="1066"/>
    <n v="138.58000000000001"/>
    <s v="22-91-36-9B    "/>
    <x v="1"/>
    <s v="FP"/>
    <x v="0"/>
  </r>
  <r>
    <m/>
    <n v="96"/>
    <s v="2020-11-11"/>
    <n v="887"/>
    <n v="307401000152856"/>
    <s v="V     "/>
    <n v="1023081025"/>
    <s v="ENDE VALLE HERMOSO S.A.                           "/>
    <n v="715"/>
    <n v="0"/>
    <n v="0"/>
    <n v="0"/>
    <s v="FP     887  "/>
    <n v="0"/>
    <n v="715"/>
    <n v="92.95"/>
    <s v="FB-A9-41-3E-8D "/>
    <x v="1"/>
    <s v="FP"/>
    <x v="0"/>
  </r>
  <r>
    <m/>
    <n v="97"/>
    <s v="2020-11-11"/>
    <n v="888"/>
    <n v="307401000152856"/>
    <s v="V     "/>
    <n v="6445064"/>
    <s v="ESTEBAN MONTAÑO GALLARDO                          "/>
    <n v="660"/>
    <n v="0"/>
    <n v="0"/>
    <n v="0"/>
    <s v="FP     888  "/>
    <n v="0"/>
    <n v="660"/>
    <n v="85.8"/>
    <s v="A8-2C-80-CF-B5 "/>
    <x v="1"/>
    <s v="FP"/>
    <x v="0"/>
  </r>
  <r>
    <m/>
    <n v="98"/>
    <s v="2020-11-11"/>
    <n v="889"/>
    <n v="307401000152856"/>
    <s v="V     "/>
    <n v="6445064"/>
    <s v="ESTEBAN MONTAÑO GALLARDO                          "/>
    <n v="1630"/>
    <n v="0"/>
    <n v="0"/>
    <n v="0"/>
    <s v="FP     889  "/>
    <n v="0"/>
    <n v="1630"/>
    <n v="211.9"/>
    <s v="60-12-A7-50    "/>
    <x v="1"/>
    <s v="FP"/>
    <x v="0"/>
  </r>
  <r>
    <m/>
    <n v="99"/>
    <s v="2020-11-11"/>
    <n v="890"/>
    <n v="307401000152856"/>
    <s v="V     "/>
    <n v="3609842"/>
    <s v="MARCO ANTONIO REYES ALCOCER                       "/>
    <n v="715"/>
    <n v="0"/>
    <n v="0"/>
    <n v="0"/>
    <s v="FP     890  "/>
    <n v="0"/>
    <n v="715"/>
    <n v="92.95"/>
    <s v="A4-61-65-B0    "/>
    <x v="1"/>
    <s v="FP"/>
    <x v="0"/>
  </r>
  <r>
    <m/>
    <n v="100"/>
    <s v="2020-11-11"/>
    <n v="891"/>
    <n v="307401000152856"/>
    <s v="V     "/>
    <n v="5274959"/>
    <s v="LUIS FELIPE SALDIAS GRAGEDA                       "/>
    <n v="878"/>
    <n v="0"/>
    <n v="0"/>
    <n v="0"/>
    <s v="FP     891  "/>
    <n v="0"/>
    <n v="878"/>
    <n v="114.14"/>
    <s v="6C-F2-EF-72    "/>
    <x v="1"/>
    <s v="FP"/>
    <x v="0"/>
  </r>
  <r>
    <m/>
    <n v="101"/>
    <s v="2020-11-11"/>
    <n v="892"/>
    <n v="307401000152856"/>
    <s v="V     "/>
    <n v="8850248"/>
    <s v="JOEL CAYHUARA .                                   "/>
    <n v="715"/>
    <n v="0"/>
    <n v="0"/>
    <n v="0"/>
    <s v="FP     892  "/>
    <n v="0"/>
    <n v="715"/>
    <n v="92.95"/>
    <s v="6B-C5-CE-9F    "/>
    <x v="1"/>
    <s v="FP"/>
    <x v="0"/>
  </r>
  <r>
    <m/>
    <n v="102"/>
    <s v="2020-11-11"/>
    <n v="893"/>
    <n v="307401000152856"/>
    <s v="V     "/>
    <n v="3149055018"/>
    <s v="MARISOL ZAMORANO ANTEZANA                         "/>
    <n v="624"/>
    <n v="0"/>
    <n v="0"/>
    <n v="0"/>
    <s v="FP     893  "/>
    <n v="0"/>
    <n v="624"/>
    <n v="81.12"/>
    <s v="3E-C3-04-EF-33 "/>
    <x v="1"/>
    <s v="FP"/>
    <x v="0"/>
  </r>
  <r>
    <m/>
    <n v="103"/>
    <s v="2020-11-11"/>
    <n v="894"/>
    <n v="307401000152856"/>
    <s v="V     "/>
    <n v="1519465"/>
    <s v="JOSE ANTONIO ZAMBRANA RENGIFO                     "/>
    <n v="729"/>
    <n v="0"/>
    <n v="0"/>
    <n v="0"/>
    <s v="FP     894  "/>
    <n v="0"/>
    <n v="729"/>
    <n v="94.77"/>
    <s v="39-FE-54-DB-AD "/>
    <x v="1"/>
    <s v="FP"/>
    <x v="0"/>
  </r>
  <r>
    <m/>
    <n v="104"/>
    <s v="2020-11-11"/>
    <n v="895"/>
    <n v="307401000152856"/>
    <s v="V     "/>
    <n v="5318520"/>
    <s v="ALDO CESAR MALDONADO FERNANDEZ                    "/>
    <n v="787"/>
    <n v="0"/>
    <n v="0"/>
    <n v="0"/>
    <s v="FP     895  "/>
    <n v="0"/>
    <n v="787"/>
    <n v="102.31"/>
    <s v="58-08-04-57-CD "/>
    <x v="1"/>
    <s v="FP"/>
    <x v="0"/>
  </r>
  <r>
    <m/>
    <n v="105"/>
    <s v="2020-11-11"/>
    <n v="896"/>
    <n v="307401000152856"/>
    <s v="V     "/>
    <n v="3818094"/>
    <s v="OSCAR LEDEZMA CESPEDES                            "/>
    <n v="288"/>
    <n v="0"/>
    <n v="0"/>
    <n v="0"/>
    <s v="FP     896  "/>
    <n v="0"/>
    <n v="288"/>
    <n v="37.44"/>
    <s v="5E-5A-01-D8    "/>
    <x v="1"/>
    <s v="FP"/>
    <x v="0"/>
  </r>
  <r>
    <m/>
    <n v="106"/>
    <s v="2020-11-04"/>
    <n v="234"/>
    <n v="249401000461109"/>
    <s v="V     "/>
    <n v="3356951015"/>
    <s v="FREDDY PATZI                                      "/>
    <n v="1622"/>
    <n v="0"/>
    <n v="0"/>
    <n v="0"/>
    <s v="FR     234  "/>
    <n v="0"/>
    <n v="1622"/>
    <n v="210.86"/>
    <s v="BE-C4-F4-3A-1B "/>
    <x v="2"/>
    <s v="FR"/>
    <x v="1"/>
  </r>
  <r>
    <m/>
    <n v="107"/>
    <s v="2020-11-04"/>
    <n v="235"/>
    <n v="249401000461109"/>
    <s v="V     "/>
    <n v="182816021"/>
    <s v="MENDEZ SAAVEDRA RENT A CAR S.R.L.                 "/>
    <n v="4064"/>
    <n v="0"/>
    <n v="0"/>
    <n v="0"/>
    <s v="FR     235  "/>
    <n v="0"/>
    <n v="4064"/>
    <n v="528.32000000000005"/>
    <s v="F2-A5-21-DB-27 "/>
    <x v="2"/>
    <s v="FR"/>
    <x v="1"/>
  </r>
  <r>
    <m/>
    <n v="108"/>
    <s v="2020-11-04"/>
    <n v="236"/>
    <n v="249401000461109"/>
    <s v="V     "/>
    <n v="3598580012"/>
    <s v="ALFREDO GARRO CESPEDES                            "/>
    <n v="889"/>
    <n v="0"/>
    <n v="0"/>
    <n v="0"/>
    <s v="FR     236  "/>
    <n v="0"/>
    <n v="889"/>
    <n v="115.57"/>
    <s v="7F-D7-48-CD-A3 "/>
    <x v="2"/>
    <s v="FR"/>
    <x v="1"/>
  </r>
  <r>
    <m/>
    <n v="109"/>
    <s v="2020-11-04"/>
    <n v="237"/>
    <n v="249401000461109"/>
    <s v="V     "/>
    <n v="3590202"/>
    <s v="SIMON GARCIA                                      "/>
    <n v="208"/>
    <n v="0"/>
    <n v="0"/>
    <n v="0"/>
    <s v="FR     237  "/>
    <n v="0"/>
    <n v="208"/>
    <n v="27.04"/>
    <s v="34-39-D9-AD    "/>
    <x v="2"/>
    <s v="FR"/>
    <x v="1"/>
  </r>
  <r>
    <m/>
    <n v="110"/>
    <s v="2020-11-05"/>
    <n v="238"/>
    <n v="249401000461109"/>
    <s v="V     "/>
    <n v="4773523"/>
    <s v="ARIEL CALLPA                                      "/>
    <n v="264"/>
    <n v="0"/>
    <n v="0"/>
    <n v="0"/>
    <s v="FR     238  "/>
    <n v="0"/>
    <n v="264"/>
    <n v="34.32"/>
    <s v="F4-2D-62-57    "/>
    <x v="2"/>
    <s v="FR"/>
    <x v="1"/>
  </r>
  <r>
    <m/>
    <n v="111"/>
    <s v="2020-11-05"/>
    <n v="239"/>
    <n v="249401000461109"/>
    <s v="V     "/>
    <n v="4773523"/>
    <s v="ARIEL CALLPA                                      "/>
    <n v="264"/>
    <n v="0"/>
    <n v="0"/>
    <n v="0"/>
    <s v="FR     239  "/>
    <n v="0"/>
    <n v="264"/>
    <n v="34.32"/>
    <s v="45-D8-D2-2A-D5 "/>
    <x v="2"/>
    <s v="FR"/>
    <x v="1"/>
  </r>
  <r>
    <m/>
    <n v="112"/>
    <s v="2020-11-05"/>
    <n v="240"/>
    <n v="249401000461109"/>
    <s v="V     "/>
    <n v="3731904"/>
    <s v="JOSE LUIS ROJAS MANCILLA                          "/>
    <n v="1634"/>
    <n v="0"/>
    <n v="0"/>
    <n v="0"/>
    <s v="FR     240  "/>
    <n v="0"/>
    <n v="1634"/>
    <n v="212.42"/>
    <s v="39-01-06-C4-C2 "/>
    <x v="2"/>
    <s v="FR"/>
    <x v="1"/>
  </r>
  <r>
    <m/>
    <n v="113"/>
    <s v="2020-11-05"/>
    <n v="241"/>
    <n v="249401000461109"/>
    <s v="V     "/>
    <n v="135401023"/>
    <s v="CONSTRUCTORA OROSCONS S.R.L.                      "/>
    <n v="1150"/>
    <n v="0"/>
    <n v="0"/>
    <n v="0"/>
    <s v="FR     241  "/>
    <n v="0"/>
    <n v="1150"/>
    <n v="149.5"/>
    <s v="5D-7E-69-5D-90 "/>
    <x v="2"/>
    <s v="FR"/>
    <x v="1"/>
  </r>
  <r>
    <m/>
    <n v="114"/>
    <s v="2020-11-05"/>
    <n v="242"/>
    <n v="249401000461109"/>
    <s v="V     "/>
    <n v="3598580012"/>
    <s v="ALFREDO GARRO CESPEDES                            "/>
    <n v="1452"/>
    <n v="0"/>
    <n v="0"/>
    <n v="0"/>
    <s v="FR     242  "/>
    <n v="0"/>
    <n v="1452"/>
    <n v="188.76"/>
    <s v="3D-8F-3A-7A    "/>
    <x v="2"/>
    <s v="FR"/>
    <x v="1"/>
  </r>
  <r>
    <m/>
    <n v="115"/>
    <s v="2020-11-05"/>
    <n v="243"/>
    <n v="249401000461109"/>
    <s v="V     "/>
    <n v="3580158"/>
    <s v="SEBASTIAN MACHICAO                                "/>
    <n v="477"/>
    <n v="0"/>
    <n v="0"/>
    <n v="0"/>
    <s v="FR     243  "/>
    <n v="0"/>
    <n v="477"/>
    <n v="62.01"/>
    <s v="77-29-A7-C6    "/>
    <x v="2"/>
    <s v="FR"/>
    <x v="1"/>
  </r>
  <r>
    <m/>
    <n v="116"/>
    <s v="2020-11-06"/>
    <n v="244"/>
    <n v="249401000461109"/>
    <s v="V     "/>
    <n v="370381028"/>
    <s v="SERTERO S.R.L.                                    "/>
    <n v="2617"/>
    <n v="0"/>
    <n v="0"/>
    <n v="0"/>
    <s v="FR     244  "/>
    <n v="0"/>
    <n v="2617"/>
    <n v="340.21"/>
    <s v="BF-7F-EE-BC-F7 "/>
    <x v="2"/>
    <s v="FR"/>
    <x v="1"/>
  </r>
  <r>
    <m/>
    <n v="117"/>
    <s v="2020-11-07"/>
    <n v="245"/>
    <n v="249401000461109"/>
    <s v="V     "/>
    <n v="6445064"/>
    <s v="ESTEBAN MONTAÑO GALLARDO                          "/>
    <n v="3422"/>
    <n v="0"/>
    <n v="0"/>
    <n v="0"/>
    <s v="FR     245  "/>
    <n v="0"/>
    <n v="3422"/>
    <n v="444.86"/>
    <s v="18-78-3F-B2    "/>
    <x v="2"/>
    <s v="FR"/>
    <x v="1"/>
  </r>
  <r>
    <m/>
    <n v="118"/>
    <s v="2020-11-07"/>
    <n v="246"/>
    <n v="249401000461109"/>
    <s v="V     "/>
    <n v="3598580012"/>
    <s v="ALFREDO GARRO CESPEDES                            "/>
    <n v="2113"/>
    <n v="0"/>
    <n v="0"/>
    <n v="0"/>
    <s v="FR     246  "/>
    <n v="0"/>
    <n v="2113"/>
    <n v="274.69"/>
    <s v="D9-00-97-C0    "/>
    <x v="2"/>
    <s v="FR"/>
    <x v="1"/>
  </r>
  <r>
    <m/>
    <n v="119"/>
    <s v="2020-11-07"/>
    <n v="247"/>
    <n v="249401000461109"/>
    <s v="V     "/>
    <n v="182816021"/>
    <s v="MENDEZ SAAVEDRA RENT A CAR S.R.L.                 "/>
    <n v="2385.6"/>
    <n v="0"/>
    <n v="0"/>
    <n v="0"/>
    <s v="FR     247  "/>
    <n v="0"/>
    <n v="2385.6"/>
    <n v="310.13"/>
    <s v="CF-41-EB-3B-EA "/>
    <x v="2"/>
    <s v="FR"/>
    <x v="1"/>
  </r>
  <r>
    <m/>
    <n v="120"/>
    <s v="2020-11-07"/>
    <n v="248"/>
    <n v="249401000461109"/>
    <s v="V     "/>
    <n v="5778549014"/>
    <s v="PEDRO CALZADILLA                                  "/>
    <n v="11796"/>
    <n v="0"/>
    <n v="0"/>
    <n v="0"/>
    <s v="FR     248  "/>
    <n v="0"/>
    <n v="11796"/>
    <n v="1533.48"/>
    <s v="8D-46-7D-21    "/>
    <x v="2"/>
    <s v="FR"/>
    <x v="1"/>
  </r>
  <r>
    <m/>
    <n v="121"/>
    <s v="2020-11-09"/>
    <n v="249"/>
    <n v="249401000461109"/>
    <s v="V     "/>
    <n v="3704884"/>
    <s v="PEDRO VITORIA                                     "/>
    <n v="811"/>
    <n v="0"/>
    <n v="0"/>
    <n v="0"/>
    <s v="FR     249  "/>
    <n v="0"/>
    <n v="811"/>
    <n v="105.43"/>
    <s v="94-3F-36-6D-22 "/>
    <x v="2"/>
    <s v="FR"/>
    <x v="1"/>
  </r>
  <r>
    <m/>
    <n v="122"/>
    <s v="2020-11-09"/>
    <n v="250"/>
    <n v="249401000461109"/>
    <s v="V     "/>
    <n v="7902004"/>
    <s v="SEVERO COLQUE LOPEZ                               "/>
    <n v="848"/>
    <n v="0"/>
    <n v="0"/>
    <n v="0"/>
    <s v="FR     250  "/>
    <n v="0"/>
    <n v="848"/>
    <n v="110.24"/>
    <s v="46-E7-43-7D-E6 "/>
    <x v="2"/>
    <s v="FR"/>
    <x v="1"/>
  </r>
  <r>
    <m/>
    <n v="123"/>
    <s v="2020-11-10"/>
    <n v="251"/>
    <n v="249401000461109"/>
    <s v="V     "/>
    <n v="1021389025"/>
    <s v="GOB. AUTONOMO MUNICIPAL DE COCHABAMBA             "/>
    <n v="855"/>
    <n v="0"/>
    <n v="0"/>
    <n v="0"/>
    <s v="FR     251  "/>
    <n v="0"/>
    <n v="855"/>
    <n v="111.15"/>
    <s v="82-B9-0F-E3    "/>
    <x v="2"/>
    <s v="FR"/>
    <x v="1"/>
  </r>
  <r>
    <m/>
    <n v="124"/>
    <s v="2020-11-11"/>
    <n v="252"/>
    <n v="249401000461109"/>
    <s v="V     "/>
    <n v="2862563013"/>
    <s v="MIGUEL ANGEL TORREZ ZAMORA                        "/>
    <n v="362"/>
    <n v="0"/>
    <n v="0"/>
    <n v="0"/>
    <s v="FR     252  "/>
    <n v="0"/>
    <n v="362"/>
    <n v="47.06"/>
    <s v="E8-77-C3-47-39 "/>
    <x v="2"/>
    <s v="FR"/>
    <x v="1"/>
  </r>
  <r>
    <m/>
    <n v="125"/>
    <s v="2020-11-11"/>
    <n v="253"/>
    <n v="249401000461109"/>
    <s v="V     "/>
    <n v="1015481021"/>
    <s v="YPFB TRANSPORTE S.A.                              "/>
    <n v="749"/>
    <n v="0"/>
    <n v="0"/>
    <n v="0"/>
    <s v="FR     253  "/>
    <n v="0"/>
    <n v="749"/>
    <n v="97.37"/>
    <s v="D3-A8-B1-C9-13 "/>
    <x v="2"/>
    <s v="FR"/>
    <x v="1"/>
  </r>
  <r>
    <m/>
    <n v="126"/>
    <s v="2020-11-11"/>
    <n v="254"/>
    <n v="249401000461109"/>
    <s v="V     "/>
    <n v="370381028"/>
    <s v="SERTERO S.R.L.                                    "/>
    <n v="120"/>
    <n v="0"/>
    <n v="0"/>
    <n v="0"/>
    <s v="FR     254  "/>
    <n v="0"/>
    <n v="120"/>
    <n v="15.6"/>
    <s v="93-6B-7F-FE    "/>
    <x v="2"/>
    <s v="FR"/>
    <x v="1"/>
  </r>
  <r>
    <m/>
    <n v="127"/>
    <s v="2020-11-11"/>
    <n v="255"/>
    <n v="249401000461109"/>
    <s v="V     "/>
    <n v="182816021"/>
    <s v="MENDEZ SAAVEDRA RENT A CAR S.R.L.                 "/>
    <n v="2385.6"/>
    <n v="0"/>
    <n v="0"/>
    <n v="0"/>
    <s v="FR     255  "/>
    <n v="0"/>
    <n v="2385.6"/>
    <n v="310.13"/>
    <s v="E2-B0-76-2D    "/>
    <x v="2"/>
    <s v="FR"/>
    <x v="1"/>
  </r>
  <r>
    <m/>
    <n v="128"/>
    <s v="2020-11-11"/>
    <n v="256"/>
    <n v="249401000461109"/>
    <s v="V     "/>
    <n v="182816021"/>
    <s v="MENDEZ SAAVEDRA RENT A CAR S.R.L.                 "/>
    <n v="2385.6"/>
    <n v="0"/>
    <n v="0"/>
    <n v="0"/>
    <s v="FR     256  "/>
    <n v="0"/>
    <n v="2385.6"/>
    <n v="310.13"/>
    <s v="82-B4-2E-79    "/>
    <x v="2"/>
    <s v="FR"/>
    <x v="1"/>
  </r>
  <r>
    <m/>
    <n v="129"/>
    <s v="2020-11-04"/>
    <n v="104"/>
    <n v="249401000413027"/>
    <s v="V     "/>
    <n v="1020351029"/>
    <s v="ALIANZA SEGUROS S.A.                              "/>
    <n v="1845.9"/>
    <n v="0"/>
    <n v="0"/>
    <n v="0"/>
    <s v="FU     104  "/>
    <n v="0"/>
    <n v="1845.9"/>
    <n v="239.97"/>
    <s v="9E-97-FD-EC    "/>
    <x v="1"/>
    <s v="FU"/>
    <x v="1"/>
  </r>
  <r>
    <m/>
    <n v="130"/>
    <s v="2020-11-04"/>
    <n v="105"/>
    <n v="249401000413027"/>
    <s v="V     "/>
    <n v="1020351029"/>
    <s v="ALIANZA SEGUROS S.A.                              "/>
    <n v="904.5"/>
    <n v="0"/>
    <n v="0"/>
    <n v="0"/>
    <s v="FU     105  "/>
    <n v="0"/>
    <n v="904.5"/>
    <n v="117.59"/>
    <s v="A3-E7-2B-90-8C "/>
    <x v="1"/>
    <s v="FU"/>
    <x v="1"/>
  </r>
  <r>
    <m/>
    <n v="131"/>
    <s v="2020-11-04"/>
    <n v="106"/>
    <n v="249401000413027"/>
    <s v="V     "/>
    <n v="1020351029"/>
    <s v="ALIANZA SEGUROS S.A.                              "/>
    <n v="785.7"/>
    <n v="0"/>
    <n v="0"/>
    <n v="0"/>
    <s v="FU     106  "/>
    <n v="0"/>
    <n v="785.7"/>
    <n v="102.14"/>
    <s v="AA-E1-47-2A    "/>
    <x v="1"/>
    <s v="FU"/>
    <x v="1"/>
  </r>
  <r>
    <m/>
    <n v="132"/>
    <s v="2020-11-04"/>
    <n v="107"/>
    <n v="249401000413027"/>
    <s v="V     "/>
    <n v="1020351029"/>
    <s v="ALIANZA SEGUROS S.A.                              "/>
    <n v="674.1"/>
    <n v="0"/>
    <n v="0"/>
    <n v="0"/>
    <s v="FU     107  "/>
    <n v="0"/>
    <n v="674.1"/>
    <n v="87.63"/>
    <s v="EF-CB-FE-E7-43 "/>
    <x v="1"/>
    <s v="FU"/>
    <x v="1"/>
  </r>
  <r>
    <m/>
    <n v="133"/>
    <s v="2020-11-04"/>
    <n v="108"/>
    <n v="249401000413027"/>
    <s v="V     "/>
    <n v="1020351029"/>
    <s v="ALIANZA SEGUROS S.A.                              "/>
    <n v="1189.8"/>
    <n v="0"/>
    <n v="0"/>
    <n v="0"/>
    <s v="FU     108  "/>
    <n v="0"/>
    <n v="1189.8"/>
    <n v="154.66999999999999"/>
    <s v="28-D6-BE-D8-C7 "/>
    <x v="1"/>
    <s v="FU"/>
    <x v="1"/>
  </r>
  <r>
    <m/>
    <n v="134"/>
    <s v="2020-11-06"/>
    <n v="109"/>
    <n v="249401000413027"/>
    <s v="V     "/>
    <n v="1008967020"/>
    <s v="AGROCORANI SRL.                                   "/>
    <n v="366"/>
    <n v="0"/>
    <n v="0"/>
    <n v="0"/>
    <s v="FU     109  "/>
    <n v="0"/>
    <n v="366"/>
    <n v="47.58"/>
    <s v="DF-78-3D-FB-20 "/>
    <x v="1"/>
    <s v="FU"/>
    <x v="1"/>
  </r>
  <r>
    <m/>
    <n v="135"/>
    <s v="2020-11-07"/>
    <n v="110"/>
    <n v="249401000413027"/>
    <s v="V     "/>
    <n v="3590454"/>
    <s v="LORENA YAÑEZ                                      "/>
    <n v="314"/>
    <n v="0"/>
    <n v="0"/>
    <n v="0"/>
    <s v="FU     110  "/>
    <n v="0"/>
    <n v="314"/>
    <n v="40.82"/>
    <s v="47-63-D7-FD-CF "/>
    <x v="1"/>
    <s v="FU"/>
    <x v="1"/>
  </r>
  <r>
    <m/>
    <n v="136"/>
    <s v="2020-11-09"/>
    <n v="111"/>
    <n v="249401000413027"/>
    <s v="V     "/>
    <n v="3760290014"/>
    <s v="MILKA VILLARROEL ALCOCER                          "/>
    <n v="1338"/>
    <n v="0"/>
    <n v="0"/>
    <n v="0"/>
    <s v="FU     111  "/>
    <n v="0"/>
    <n v="1338"/>
    <n v="173.94"/>
    <s v="0F-CD-80-D3-3A "/>
    <x v="1"/>
    <s v="FU"/>
    <x v="1"/>
  </r>
  <r>
    <m/>
    <n v="137"/>
    <s v="2020-11-09"/>
    <n v="112"/>
    <n v="249401000413027"/>
    <s v="V     "/>
    <n v="5902274"/>
    <s v="JHONNY ESCOBAR CARDOZO                            "/>
    <n v="177"/>
    <n v="0"/>
    <n v="0"/>
    <n v="0"/>
    <s v="FU     112  "/>
    <n v="0"/>
    <n v="177"/>
    <n v="23.01"/>
    <s v="58-D7-A7-E6-BE "/>
    <x v="1"/>
    <s v="FU"/>
    <x v="1"/>
  </r>
  <r>
    <m/>
    <n v="138"/>
    <s v="2020-11-09"/>
    <n v="113"/>
    <n v="249401000413027"/>
    <s v="V     "/>
    <n v="5281241"/>
    <s v="KAREN PINTO CORTEZ                                "/>
    <n v="123"/>
    <n v="0"/>
    <n v="0"/>
    <n v="0"/>
    <s v="FU     113  "/>
    <n v="0"/>
    <n v="123"/>
    <n v="15.99"/>
    <s v="3A-39-CC-C2-D1 "/>
    <x v="1"/>
    <s v="FU"/>
    <x v="1"/>
  </r>
  <r>
    <m/>
    <n v="139"/>
    <s v="2020-11-09"/>
    <n v="114"/>
    <n v="249401000413027"/>
    <s v="V     "/>
    <n v="2782059017"/>
    <s v="ZIMMER GOMEZ                                      "/>
    <n v="268"/>
    <n v="0"/>
    <n v="0"/>
    <n v="0"/>
    <s v="FU     114  "/>
    <n v="0"/>
    <n v="268"/>
    <n v="34.840000000000003"/>
    <s v="8D-52-DF-00-DD "/>
    <x v="1"/>
    <s v="FU"/>
    <x v="1"/>
  </r>
  <r>
    <m/>
    <n v="140"/>
    <s v="2020-11-10"/>
    <n v="115"/>
    <n v="249401000413027"/>
    <s v="V     "/>
    <n v="3606683014"/>
    <s v="VICTOR RODRIGUEZ                                  "/>
    <n v="2736"/>
    <n v="0"/>
    <n v="0"/>
    <n v="0"/>
    <s v="FU     115  "/>
    <n v="0"/>
    <n v="2736"/>
    <n v="355.68"/>
    <s v="59-4E-0D-11-13 "/>
    <x v="1"/>
    <s v="FU"/>
    <x v="1"/>
  </r>
  <r>
    <m/>
    <n v="141"/>
    <s v="2020-11-10"/>
    <n v="116"/>
    <n v="249401000413027"/>
    <s v="V     "/>
    <n v="1020351029"/>
    <s v="ALIANZA SEGUROS S.A.                              "/>
    <n v="964.8"/>
    <n v="0"/>
    <n v="0"/>
    <n v="0"/>
    <s v="FU     116  "/>
    <n v="0"/>
    <n v="964.8"/>
    <n v="125.42"/>
    <s v="D4-5C-26-7E-A4 "/>
    <x v="1"/>
    <s v="FU"/>
    <x v="1"/>
  </r>
  <r>
    <m/>
    <n v="142"/>
    <s v="2020-11-05"/>
    <n v="79"/>
    <n v="248401000030923"/>
    <s v="V     "/>
    <n v="8772421010"/>
    <s v="RICHARD SANDIVAR CHOQUE                           "/>
    <n v="217040.64000000001"/>
    <n v="0"/>
    <n v="0"/>
    <n v="0"/>
    <s v="FV      79  "/>
    <n v="0"/>
    <n v="217040.64000000001"/>
    <n v="28215.279999999999"/>
    <s v="C9-3E-C7-31-AB "/>
    <x v="2"/>
    <s v="FV"/>
    <x v="2"/>
  </r>
  <r>
    <m/>
    <n v="143"/>
    <s v="2020-11-06"/>
    <n v="80"/>
    <n v="248401000030923"/>
    <s v="V     "/>
    <n v="6453285011"/>
    <s v="LIMBER NOGALES VILLARROEL                         "/>
    <n v="238032"/>
    <n v="0"/>
    <n v="0"/>
    <n v="0"/>
    <s v="FV      80  "/>
    <n v="0"/>
    <n v="238032"/>
    <n v="30944.16"/>
    <s v="59-18-72-3C    "/>
    <x v="2"/>
    <s v="FV"/>
    <x v="2"/>
  </r>
  <r>
    <m/>
    <n v="144"/>
    <s v="2020-11-07"/>
    <n v="81"/>
    <n v="248401000030923"/>
    <s v="V     "/>
    <n v="4528125"/>
    <s v="JOSE ESPINOZA OROSCO                              "/>
    <n v="228984"/>
    <n v="0"/>
    <n v="0"/>
    <n v="0"/>
    <s v="FV      81  "/>
    <n v="0"/>
    <n v="228984"/>
    <n v="29767.919999999998"/>
    <s v="B9-FA-7D-90-D6 "/>
    <x v="2"/>
    <s v="FV"/>
    <x v="2"/>
  </r>
  <r>
    <m/>
    <n v="145"/>
    <s v="2020-11-09"/>
    <n v="82"/>
    <n v="248401000030923"/>
    <s v="V     "/>
    <n v="3966641010"/>
    <s v="ALFREDO AGUILAR YAPU                              "/>
    <n v="247393.2"/>
    <n v="0"/>
    <n v="0"/>
    <n v="0"/>
    <s v="FV      82  "/>
    <n v="0"/>
    <n v="247393.2"/>
    <n v="32161.119999999999"/>
    <s v="2F-D6-3B-73    "/>
    <x v="2"/>
    <s v="FV"/>
    <x v="2"/>
  </r>
  <r>
    <m/>
    <n v="146"/>
    <s v="2020-11-11"/>
    <n v="83"/>
    <n v="248401000030923"/>
    <s v="V     "/>
    <n v="4433891014"/>
    <s v="DAVID MURGUIA BALLON                              "/>
    <n v="235944"/>
    <n v="0"/>
    <n v="0"/>
    <n v="0"/>
    <s v="FV      83  "/>
    <n v="0"/>
    <n v="235944"/>
    <n v="30672.720000000001"/>
    <s v="C5-84-27-DC-C3 "/>
    <x v="2"/>
    <s v="FV"/>
    <x v="2"/>
  </r>
  <r>
    <m/>
    <n v="147"/>
    <s v="2020-11-11"/>
    <n v="84"/>
    <n v="248401000030923"/>
    <s v="V     "/>
    <n v="8675336"/>
    <s v="LIZETH MOYA VALLEJOS                              "/>
    <n v="286926"/>
    <n v="0"/>
    <n v="0"/>
    <n v="0"/>
    <s v="FV      84  "/>
    <n v="0"/>
    <n v="286926"/>
    <n v="37300.379999999997"/>
    <s v="37-12-99-7B    "/>
    <x v="2"/>
    <s v="FV"/>
    <x v="2"/>
  </r>
  <r>
    <m/>
    <n v="148"/>
    <s v="2020-11-11"/>
    <n v="85"/>
    <n v="248401000030923"/>
    <s v="V     "/>
    <n v="8546752"/>
    <s v="WILMER TORREZ LOPEZ                               "/>
    <n v="171216"/>
    <n v="0"/>
    <n v="0"/>
    <n v="0"/>
    <s v="FV      85  "/>
    <n v="0"/>
    <n v="171216"/>
    <n v="22258.080000000002"/>
    <s v="9D-7F-56-4D-EF "/>
    <x v="2"/>
    <s v="FV"/>
    <x v="2"/>
  </r>
  <r>
    <m/>
    <n v="149"/>
    <s v="2020-11-11"/>
    <n v="86"/>
    <n v="248401000030923"/>
    <s v="V     "/>
    <n v="5155347"/>
    <s v="RICHARD MARTINEZ YUCRA                            "/>
    <n v="236640"/>
    <n v="0"/>
    <n v="0"/>
    <n v="0"/>
    <s v="FV      86  "/>
    <n v="0"/>
    <n v="236640"/>
    <n v="30763.200000000001"/>
    <s v="73-EF-7B-C1    "/>
    <x v="2"/>
    <s v="FV"/>
    <x v="2"/>
  </r>
  <r>
    <m/>
    <n v="1"/>
    <s v="2020-11-03"/>
    <n v="164"/>
    <n v="307401000154861"/>
    <s v="V     "/>
    <n v="161002020"/>
    <s v="ECEBOL                                            "/>
    <n v="1143"/>
    <n v="0"/>
    <n v="0"/>
    <n v="0"/>
    <s v="FP     164  "/>
    <n v="0"/>
    <n v="1143"/>
    <n v="148.59"/>
    <s v="F6-2A-7E-42    "/>
    <x v="3"/>
    <s v="FP"/>
    <x v="0"/>
  </r>
  <r>
    <m/>
    <n v="2"/>
    <s v="2020-11-03"/>
    <n v="165"/>
    <n v="307401000154861"/>
    <s v="V     "/>
    <n v="3710450"/>
    <s v="AUSBERTO CL. MEDINACELI CASTRO                    "/>
    <n v="382"/>
    <n v="0"/>
    <n v="0"/>
    <n v="0"/>
    <s v="FP     165  "/>
    <n v="0"/>
    <n v="382"/>
    <n v="49.66"/>
    <s v="24-51-A3-84    "/>
    <x v="3"/>
    <s v="FP"/>
    <x v="0"/>
  </r>
  <r>
    <m/>
    <n v="3"/>
    <s v="2020-11-03"/>
    <n v="166"/>
    <n v="307401000154861"/>
    <s v="V     "/>
    <n v="1006899020"/>
    <s v="LAMBOL S.A.                                       "/>
    <n v="6413"/>
    <n v="0"/>
    <n v="0"/>
    <n v="0"/>
    <s v="FP     166  "/>
    <n v="0"/>
    <n v="6413"/>
    <n v="833.69"/>
    <s v="8E-F5-6C-A2    "/>
    <x v="3"/>
    <s v="FP"/>
    <x v="0"/>
  </r>
  <r>
    <m/>
    <n v="4"/>
    <s v="2020-11-03"/>
    <n v="167"/>
    <n v="307401000154861"/>
    <s v="V     "/>
    <n v="249224023"/>
    <s v="EMP.CONSTRUCTORA Y CONSULTORA ROYTAC SRL          "/>
    <n v="708"/>
    <n v="0"/>
    <n v="0"/>
    <n v="0"/>
    <s v="FP     167  "/>
    <n v="0"/>
    <n v="708"/>
    <n v="92.04"/>
    <s v="19-C6-B3-79-D3 "/>
    <x v="3"/>
    <s v="FP"/>
    <x v="0"/>
  </r>
  <r>
    <m/>
    <n v="5"/>
    <s v="2020-11-04"/>
    <n v="168"/>
    <n v="307401000154861"/>
    <s v="V     "/>
    <n v="3665126"/>
    <s v="FRANCISCO QUISPE MURAÑA                           "/>
    <n v="427"/>
    <n v="0"/>
    <n v="0"/>
    <n v="0"/>
    <s v="FP     168  "/>
    <n v="0"/>
    <n v="427"/>
    <n v="55.51"/>
    <s v="C2-A8-5C-20    "/>
    <x v="3"/>
    <s v="FP"/>
    <x v="0"/>
  </r>
  <r>
    <m/>
    <n v="6"/>
    <s v="2020-11-04"/>
    <n v="169"/>
    <n v="307401000154861"/>
    <s v="V     "/>
    <n v="1369390"/>
    <s v="DONATO CHOQUE EQUISE                              "/>
    <n v="708"/>
    <n v="0"/>
    <n v="0"/>
    <n v="0"/>
    <s v="FP     169  "/>
    <n v="0"/>
    <n v="708"/>
    <n v="92.04"/>
    <s v="E1-F1-E9-A7    "/>
    <x v="3"/>
    <s v="FP"/>
    <x v="0"/>
  </r>
  <r>
    <m/>
    <n v="7"/>
    <s v="2020-11-04"/>
    <n v="170"/>
    <n v="307401000154861"/>
    <s v="V     "/>
    <n v="181384024"/>
    <s v="SOCIEDAD MINERA ILLAPA S.A.                       "/>
    <n v="463.08"/>
    <n v="0"/>
    <n v="0"/>
    <n v="0"/>
    <s v="FP     170  "/>
    <n v="0"/>
    <n v="463.08"/>
    <n v="60.2"/>
    <s v="4F-31-2C-AE-89 "/>
    <x v="3"/>
    <s v="FP"/>
    <x v="0"/>
  </r>
  <r>
    <m/>
    <n v="8"/>
    <s v="2020-11-05"/>
    <n v="171"/>
    <n v="307401000154861"/>
    <s v="V     "/>
    <n v="6601361"/>
    <s v="FELIX MOISES BARRIONUEVO OLMEDO                   "/>
    <n v="1173"/>
    <n v="0"/>
    <n v="0"/>
    <n v="0"/>
    <s v="FP     171  "/>
    <n v="0"/>
    <n v="1173"/>
    <n v="152.49"/>
    <s v="45-B0-32-48-BA "/>
    <x v="3"/>
    <s v="FP"/>
    <x v="0"/>
  </r>
  <r>
    <m/>
    <n v="9"/>
    <s v="2020-11-05"/>
    <n v="172"/>
    <n v="307401000154861"/>
    <s v="V     "/>
    <n v="4016221012"/>
    <s v="MARCO ANTONIO NAVA SOLIZ                          "/>
    <n v="463"/>
    <n v="0"/>
    <n v="0"/>
    <n v="0"/>
    <s v="FP     172  "/>
    <n v="0"/>
    <n v="463"/>
    <n v="60.19"/>
    <s v="EA-57-B1-CB    "/>
    <x v="3"/>
    <s v="FP"/>
    <x v="0"/>
  </r>
  <r>
    <m/>
    <n v="10"/>
    <s v="2020-11-05"/>
    <n v="173"/>
    <n v="307401000154861"/>
    <s v="V     "/>
    <n v="1006899020"/>
    <s v="LAMBOL S.A.                                       "/>
    <n v="708"/>
    <n v="0"/>
    <n v="0"/>
    <n v="0"/>
    <s v="FP     173  "/>
    <n v="0"/>
    <n v="708"/>
    <n v="92.04"/>
    <s v="FD-6C-14-4C-64 "/>
    <x v="3"/>
    <s v="FP"/>
    <x v="0"/>
  </r>
  <r>
    <m/>
    <n v="11"/>
    <s v="2020-11-05"/>
    <n v="174"/>
    <n v="307401000154861"/>
    <s v="V     "/>
    <n v="356580022"/>
    <s v="COOPERATIVA MINERA TOLLOJCHI R.L.                 "/>
    <n v="708"/>
    <n v="0"/>
    <n v="0"/>
    <n v="0"/>
    <s v="FP     174  "/>
    <n v="0"/>
    <n v="708"/>
    <n v="92.04"/>
    <s v="E3-72-60-33-B6 "/>
    <x v="3"/>
    <s v="FP"/>
    <x v="0"/>
  </r>
  <r>
    <m/>
    <n v="12"/>
    <s v="2020-11-05"/>
    <n v="175"/>
    <n v="307401000154861"/>
    <s v="V     "/>
    <n v="140899021"/>
    <s v="PROYECTO DE ALIANZAS RURALES                      "/>
    <n v="708"/>
    <n v="0"/>
    <n v="0"/>
    <n v="0"/>
    <s v="FP     175  "/>
    <n v="0"/>
    <n v="708"/>
    <n v="92.04"/>
    <s v="21-83-B2-9A-6F "/>
    <x v="3"/>
    <s v="FP"/>
    <x v="0"/>
  </r>
  <r>
    <m/>
    <n v="13"/>
    <s v="2020-11-05"/>
    <n v="176"/>
    <n v="307401000154861"/>
    <s v="V     "/>
    <n v="301400028"/>
    <s v="EMPRESA MINERA SAN ROQUE S.R.L.                   "/>
    <n v="382"/>
    <n v="0"/>
    <n v="0"/>
    <n v="0"/>
    <s v="FP     176  "/>
    <n v="0"/>
    <n v="382"/>
    <n v="49.66"/>
    <s v="AF-74-5F-AD    "/>
    <x v="3"/>
    <s v="FP"/>
    <x v="0"/>
  </r>
  <r>
    <m/>
    <n v="14"/>
    <s v="2020-11-06"/>
    <n v="177"/>
    <n v="307401000154861"/>
    <s v="V     "/>
    <n v="1023097024"/>
    <s v="ENDE TRANSMISION S.A.                             "/>
    <n v="20402"/>
    <n v="0"/>
    <n v="0"/>
    <n v="0"/>
    <s v="FP     177  "/>
    <n v="0"/>
    <n v="20402"/>
    <n v="2652.26"/>
    <s v="BF-18-CD-9C-9A "/>
    <x v="3"/>
    <s v="FP"/>
    <x v="0"/>
  </r>
  <r>
    <m/>
    <n v="15"/>
    <s v="2020-11-06"/>
    <n v="178"/>
    <n v="307401000154861"/>
    <s v="V     "/>
    <n v="10466058"/>
    <s v="SOLEDAD VILLACA CONDO DE COPA                     "/>
    <n v="868"/>
    <n v="0"/>
    <n v="0"/>
    <n v="0"/>
    <s v="FP     178  "/>
    <n v="0"/>
    <n v="868"/>
    <n v="112.84"/>
    <s v="A0-A6-3C-DB    "/>
    <x v="3"/>
    <s v="FP"/>
    <x v="0"/>
  </r>
  <r>
    <m/>
    <n v="16"/>
    <s v="2020-11-07"/>
    <n v="179"/>
    <n v="307401000154861"/>
    <s v="V     "/>
    <n v="10525139"/>
    <s v="JHONNY ADRIAN FLORES MOLLO                        "/>
    <n v="1318"/>
    <n v="0"/>
    <n v="0"/>
    <n v="0"/>
    <s v="FP     179  "/>
    <n v="0"/>
    <n v="1318"/>
    <n v="171.34"/>
    <s v="33-D9-C3-86-C8 "/>
    <x v="3"/>
    <s v="FP"/>
    <x v="0"/>
  </r>
  <r>
    <m/>
    <n v="17"/>
    <s v="2020-11-07"/>
    <n v="180"/>
    <n v="307401000154861"/>
    <s v="V     "/>
    <n v="5118005"/>
    <s v="RONALD MARTIN LUQUE YAÑEZ                         "/>
    <n v="191"/>
    <n v="0"/>
    <n v="0"/>
    <n v="0"/>
    <s v="FP     180  "/>
    <n v="0"/>
    <n v="191"/>
    <n v="24.83"/>
    <s v="A8-2A-97-86    "/>
    <x v="3"/>
    <s v="FP"/>
    <x v="0"/>
  </r>
  <r>
    <m/>
    <n v="18"/>
    <s v="2020-11-07"/>
    <n v="181"/>
    <n v="307401000154861"/>
    <s v="V     "/>
    <n v="3980585"/>
    <s v="MARIO CHUQUISEA TACURI                            "/>
    <n v="708"/>
    <n v="0"/>
    <n v="0"/>
    <n v="0"/>
    <s v="FP     181  "/>
    <n v="0"/>
    <n v="708"/>
    <n v="92.04"/>
    <s v="9B-35-B6-E4-34 "/>
    <x v="3"/>
    <s v="FP"/>
    <x v="0"/>
  </r>
  <r>
    <m/>
    <n v="19"/>
    <s v="2020-11-09"/>
    <n v="182"/>
    <n v="307401000154861"/>
    <s v="V     "/>
    <n v="1006899020"/>
    <s v="LAMBOL S.A.                                       "/>
    <n v="1177"/>
    <n v="0"/>
    <n v="0"/>
    <n v="0"/>
    <s v="FP     182  "/>
    <n v="0"/>
    <n v="1177"/>
    <n v="153.01"/>
    <s v="14-25-AD-C9-90 "/>
    <x v="3"/>
    <s v="FP"/>
    <x v="0"/>
  </r>
  <r>
    <m/>
    <n v="20"/>
    <s v="2020-11-09"/>
    <n v="183"/>
    <n v="307401000154861"/>
    <s v="V     "/>
    <n v="3969463"/>
    <s v="DANIEL HUANACO QUISPE                             "/>
    <n v="463"/>
    <n v="0"/>
    <n v="0"/>
    <n v="0"/>
    <s v="FP     183  "/>
    <n v="0"/>
    <n v="463"/>
    <n v="60.19"/>
    <s v="92-E1-E7-4C-C2 "/>
    <x v="3"/>
    <s v="FP"/>
    <x v="0"/>
  </r>
  <r>
    <m/>
    <n v="21"/>
    <s v="2020-11-09"/>
    <n v="184"/>
    <n v="307401000154861"/>
    <s v="V     "/>
    <n v="1020273023"/>
    <s v="BANCO FIE S.A.                                    "/>
    <n v="280"/>
    <n v="0"/>
    <n v="0"/>
    <n v="0"/>
    <s v="FP     184  "/>
    <n v="0"/>
    <n v="280"/>
    <n v="36.4"/>
    <s v="88-5A-C7-B0-4A "/>
    <x v="3"/>
    <s v="FP"/>
    <x v="0"/>
  </r>
  <r>
    <m/>
    <n v="22"/>
    <s v="2020-11-11"/>
    <n v="185"/>
    <n v="307401000154861"/>
    <s v="V     "/>
    <n v="181384024"/>
    <s v="SOCIEDAD MINERA ILLAPA S.A.                       "/>
    <n v="490.6"/>
    <n v="0"/>
    <n v="0"/>
    <n v="0"/>
    <s v="FP     185  "/>
    <n v="0"/>
    <n v="490.6"/>
    <n v="63.78"/>
    <s v="D2-17-2A-8B-69 "/>
    <x v="3"/>
    <s v="FP"/>
    <x v="0"/>
  </r>
  <r>
    <m/>
    <n v="23"/>
    <s v="2020-11-11"/>
    <n v="186"/>
    <n v="307401000154861"/>
    <s v="V     "/>
    <n v="159932025"/>
    <s v="EMP.CONSTR. Y CONS. FADACON S.R.L.                "/>
    <n v="120"/>
    <n v="0"/>
    <n v="0"/>
    <n v="0"/>
    <s v="FP     186  "/>
    <n v="0"/>
    <n v="120"/>
    <n v="15.6"/>
    <s v="83-E9-E0-27-A1 "/>
    <x v="3"/>
    <s v="FP"/>
    <x v="0"/>
  </r>
  <r>
    <m/>
    <n v="24"/>
    <s v="2020-11-11"/>
    <n v="187"/>
    <n v="307401000154861"/>
    <s v="V     "/>
    <n v="5039413"/>
    <s v="LUCIA CHOQUEVILLCA FERNANDEZ                      "/>
    <n v="427"/>
    <n v="0"/>
    <n v="0"/>
    <n v="0"/>
    <s v="FP     187  "/>
    <n v="0"/>
    <n v="427"/>
    <n v="55.51"/>
    <s v="74-8A-7E-FC-C1 "/>
    <x v="3"/>
    <s v="FP"/>
    <x v="0"/>
  </r>
  <r>
    <m/>
    <n v="25"/>
    <s v="2020-11-11"/>
    <n v="188"/>
    <n v="307401000154861"/>
    <s v="V     "/>
    <n v="352296022"/>
    <s v="MINERA VETILLAS S.R.L.                            "/>
    <n v="427"/>
    <n v="0"/>
    <n v="0"/>
    <n v="0"/>
    <s v="FP     188  "/>
    <n v="0"/>
    <n v="427"/>
    <n v="55.51"/>
    <s v="D6-11-51-6A    "/>
    <x v="3"/>
    <s v="FP"/>
    <x v="0"/>
  </r>
  <r>
    <m/>
    <n v="26"/>
    <s v="2020-11-11"/>
    <n v="189"/>
    <n v="307401000154861"/>
    <s v="V     "/>
    <n v="8654329"/>
    <s v="ARATH RAUL ANZE COLQUE                            "/>
    <n v="708"/>
    <n v="0"/>
    <n v="0"/>
    <n v="0"/>
    <s v="FP     189  "/>
    <n v="0"/>
    <n v="708"/>
    <n v="92.04"/>
    <s v="A0-47-EB-09-88 "/>
    <x v="3"/>
    <s v="FP"/>
    <x v="0"/>
  </r>
  <r>
    <m/>
    <n v="27"/>
    <s v="2020-11-03"/>
    <n v="117"/>
    <n v="249401000466709"/>
    <s v="V     "/>
    <n v="163162025"/>
    <s v="COMIJOR LTDA.                                     "/>
    <n v="2962"/>
    <n v="0"/>
    <n v="0"/>
    <n v="0"/>
    <s v="FR     117  "/>
    <n v="0"/>
    <n v="2962"/>
    <n v="385.06"/>
    <s v="42-9E-A6-13-61 "/>
    <x v="3"/>
    <s v="FR"/>
    <x v="1"/>
  </r>
  <r>
    <m/>
    <n v="28"/>
    <s v="2020-11-04"/>
    <n v="118"/>
    <n v="249401000466709"/>
    <s v="V     "/>
    <n v="6576090"/>
    <s v="SANTIAGO CARI MAMANI                              "/>
    <n v="2819"/>
    <n v="0"/>
    <n v="0"/>
    <n v="0"/>
    <s v="FR     118  "/>
    <n v="0"/>
    <n v="2819"/>
    <n v="366.47"/>
    <s v="41-90-65-40    "/>
    <x v="3"/>
    <s v="FR"/>
    <x v="1"/>
  </r>
  <r>
    <m/>
    <n v="29"/>
    <s v="2020-11-04"/>
    <n v="119"/>
    <n v="249401000466709"/>
    <s v="V     "/>
    <n v="3969983"/>
    <s v="MARIO TORREZ TAPIA                                "/>
    <n v="747"/>
    <n v="0"/>
    <n v="0"/>
    <n v="0"/>
    <s v="FR     119  "/>
    <n v="0"/>
    <n v="747"/>
    <n v="97.11"/>
    <s v="94-B1-6E-C3-03 "/>
    <x v="3"/>
    <s v="FR"/>
    <x v="1"/>
  </r>
  <r>
    <m/>
    <n v="30"/>
    <s v="2020-11-05"/>
    <n v="120"/>
    <n v="249401000466709"/>
    <s v="V     "/>
    <n v="10537511"/>
    <s v="CARLOS ALBERTO MAMANI CONDORI                     "/>
    <n v="1322"/>
    <n v="0"/>
    <n v="0"/>
    <n v="0"/>
    <s v="FR     120  "/>
    <n v="0"/>
    <n v="1322"/>
    <n v="171.86"/>
    <s v="C4-33-58-84    "/>
    <x v="3"/>
    <s v="FR"/>
    <x v="1"/>
  </r>
  <r>
    <m/>
    <n v="31"/>
    <s v="2020-11-05"/>
    <n v="121"/>
    <n v="249401000466709"/>
    <s v="V     "/>
    <n v="301386021"/>
    <s v="EMPRESA MULTIDISCIPLINARIA REN-MAX S.R.L          "/>
    <n v="436"/>
    <n v="0"/>
    <n v="0"/>
    <n v="0"/>
    <s v="FR     121  "/>
    <n v="0"/>
    <n v="436"/>
    <n v="56.68"/>
    <s v="87-5E-80-26-E8 "/>
    <x v="3"/>
    <s v="FR"/>
    <x v="1"/>
  </r>
  <r>
    <m/>
    <n v="32"/>
    <s v="2020-11-06"/>
    <n v="122"/>
    <n v="249401000466709"/>
    <s v="V     "/>
    <n v="1020351029"/>
    <s v="ALIANZA SEGUROS S.A.                              "/>
    <n v="4107.8"/>
    <n v="0"/>
    <n v="0"/>
    <n v="0"/>
    <s v="FR     122  "/>
    <n v="0"/>
    <n v="4107.8"/>
    <n v="534.01"/>
    <s v="11-2E-78-E5-1D "/>
    <x v="3"/>
    <s v="FR"/>
    <x v="1"/>
  </r>
  <r>
    <m/>
    <n v="33"/>
    <s v="2020-11-07"/>
    <n v="123"/>
    <n v="249401000466709"/>
    <s v="V     "/>
    <n v="4261472019"/>
    <s v="BEYMAR SANCHEZ CASTILLO                           "/>
    <n v="829"/>
    <n v="0"/>
    <n v="0"/>
    <n v="0"/>
    <s v="FR     123  "/>
    <n v="0"/>
    <n v="829"/>
    <n v="107.77"/>
    <s v="08-EE-89-0F-15 "/>
    <x v="3"/>
    <s v="FR"/>
    <x v="1"/>
  </r>
  <r>
    <m/>
    <n v="34"/>
    <s v="2020-11-07"/>
    <n v="124"/>
    <n v="249401000466709"/>
    <s v="V     "/>
    <n v="5551975013"/>
    <s v="CRISTINA SONIA GARNICA QUISPE                     "/>
    <n v="566"/>
    <n v="0"/>
    <n v="0"/>
    <n v="0"/>
    <s v="FR     124  "/>
    <n v="0"/>
    <n v="566"/>
    <n v="73.58"/>
    <s v="97-2B-CC-71-5F "/>
    <x v="3"/>
    <s v="FR"/>
    <x v="1"/>
  </r>
  <r>
    <m/>
    <n v="35"/>
    <s v="2020-11-09"/>
    <n v="125"/>
    <n v="249401000466709"/>
    <s v="V     "/>
    <n v="176614027"/>
    <s v="GOBIERNO AUTONOMO DEPARTAMENTAL  POTOSI           "/>
    <n v="2103"/>
    <n v="0"/>
    <n v="0"/>
    <n v="0"/>
    <s v="FR     125  "/>
    <n v="0"/>
    <n v="2103"/>
    <n v="273.39"/>
    <s v="57-55-62-56-19 "/>
    <x v="3"/>
    <s v="FR"/>
    <x v="1"/>
  </r>
  <r>
    <m/>
    <n v="36"/>
    <s v="2020-11-11"/>
    <n v="126"/>
    <n v="249401000466709"/>
    <s v="V     "/>
    <n v="176614027"/>
    <s v="GOBIERNO AUTONOMO DEPARTAMENTAL  POTOSI           "/>
    <n v="5294"/>
    <n v="0"/>
    <n v="0"/>
    <n v="0"/>
    <s v="FR     126  "/>
    <n v="0"/>
    <n v="5294"/>
    <n v="688.22"/>
    <s v="12-03-10-AE-81 "/>
    <x v="3"/>
    <s v="FR"/>
    <x v="1"/>
  </r>
  <r>
    <m/>
    <n v="37"/>
    <s v="2020-11-11"/>
    <n v="127"/>
    <n v="249401000466709"/>
    <s v="V     "/>
    <n v="3706265013"/>
    <s v=" RUIZ LLANOS HERBERT                              "/>
    <n v="142"/>
    <n v="0"/>
    <n v="0"/>
    <n v="0"/>
    <s v="FR     127  "/>
    <n v="0"/>
    <n v="142"/>
    <n v="18.46"/>
    <s v="26-C1-FC-ED-D6 "/>
    <x v="3"/>
    <s v="FR"/>
    <x v="1"/>
  </r>
  <r>
    <m/>
    <n v="38"/>
    <s v="2020-11-09"/>
    <n v="27"/>
    <n v="248401000031320"/>
    <s v="V     "/>
    <n v="163162025"/>
    <s v="COMIJOR LTDA.                                     "/>
    <n v="240120"/>
    <n v="0"/>
    <n v="0"/>
    <n v="0"/>
    <s v="FV      27  "/>
    <n v="0"/>
    <n v="240120"/>
    <n v="31215.599999999999"/>
    <s v="F5-42-5D-65-C9 "/>
    <x v="3"/>
    <s v="FV"/>
    <x v="2"/>
  </r>
  <r>
    <m/>
    <n v="1"/>
    <s v="2020-11-03"/>
    <n v="1392"/>
    <n v="307401000151922"/>
    <s v="V     "/>
    <n v="338090023"/>
    <s v="UNIBIENES SEG. Y REASEG. PATRIMONIALES            "/>
    <n v="11435"/>
    <n v="0"/>
    <n v="0"/>
    <n v="0"/>
    <s v="FP    1392  "/>
    <n v="0"/>
    <n v="11435"/>
    <n v="1486.55"/>
    <s v="6D-2E-44-E6-80 "/>
    <x v="4"/>
    <s v="FP"/>
    <x v="0"/>
  </r>
  <r>
    <m/>
    <n v="2"/>
    <s v="2020-11-03"/>
    <n v="1393"/>
    <n v="307401000151922"/>
    <s v="V     "/>
    <n v="331926025"/>
    <s v="LAIHUI WANG                                       "/>
    <n v="1991"/>
    <n v="0"/>
    <n v="0"/>
    <n v="0"/>
    <s v="FP    1393  "/>
    <n v="0"/>
    <n v="1991"/>
    <n v="258.83"/>
    <s v="C8-17-A4-1F-A3 "/>
    <x v="4"/>
    <s v="FP"/>
    <x v="0"/>
  </r>
  <r>
    <m/>
    <n v="3"/>
    <s v="2020-11-03"/>
    <n v="1394"/>
    <n v="307401000151922"/>
    <s v="V     "/>
    <n v="1006765027"/>
    <s v="CREDINFORM INTERNATIONAL S.A.                     "/>
    <n v="5773.5"/>
    <n v="0"/>
    <n v="0"/>
    <n v="0"/>
    <s v="FP    1394  "/>
    <n v="0"/>
    <n v="5773.5"/>
    <n v="750.56"/>
    <s v="E1-64-6D-69    "/>
    <x v="4"/>
    <s v="FP"/>
    <x v="0"/>
  </r>
  <r>
    <m/>
    <n v="4"/>
    <s v="2020-11-03"/>
    <n v="1395"/>
    <n v="307401000151922"/>
    <s v="V     "/>
    <n v="181384024"/>
    <s v="SOCIEDAD MINERA ILLAPA S.A.                       "/>
    <n v="4889.3"/>
    <n v="0"/>
    <n v="0"/>
    <n v="0"/>
    <s v="FP    1395  "/>
    <n v="0"/>
    <n v="4889.3"/>
    <n v="635.61"/>
    <s v="5C-9B-45-B9-13 "/>
    <x v="4"/>
    <s v="FP"/>
    <x v="0"/>
  </r>
  <r>
    <m/>
    <n v="5"/>
    <s v="2020-11-03"/>
    <n v="1396"/>
    <n v="307401000151922"/>
    <s v="V     "/>
    <n v="286162029"/>
    <s v="SOCIEDAD ANONIMA DE OBRAS Y SERVICIOS             "/>
    <n v="8913"/>
    <n v="0"/>
    <n v="0"/>
    <n v="0"/>
    <s v="FP    1396  "/>
    <n v="0"/>
    <n v="8913"/>
    <n v="1158.69"/>
    <s v="99-AF-58-85    "/>
    <x v="4"/>
    <s v="FP"/>
    <x v="0"/>
  </r>
  <r>
    <m/>
    <n v="6"/>
    <s v="2020-11-03"/>
    <n v="1397"/>
    <n v="307401000151922"/>
    <s v="V     "/>
    <n v="3422886"/>
    <s v="ROGELIO NINA MIRANDA                              "/>
    <n v="606"/>
    <n v="0"/>
    <n v="0"/>
    <n v="0"/>
    <s v="FP    1397  "/>
    <n v="0"/>
    <n v="606"/>
    <n v="78.78"/>
    <s v="F6-F8-78-C2-4C "/>
    <x v="4"/>
    <s v="FP"/>
    <x v="0"/>
  </r>
  <r>
    <m/>
    <n v="7"/>
    <s v="2020-11-03"/>
    <n v="1398"/>
    <n v="307401000151922"/>
    <s v="V     "/>
    <n v="2016978"/>
    <s v="LUIS FELIPE HARTMANN LUZIO                        "/>
    <n v="2364"/>
    <n v="0"/>
    <n v="0"/>
    <n v="0"/>
    <s v="FP    1398  "/>
    <n v="0"/>
    <n v="2364"/>
    <n v="307.32"/>
    <s v="06-9E-11-ED    "/>
    <x v="4"/>
    <s v="FP"/>
    <x v="0"/>
  </r>
  <r>
    <m/>
    <n v="8"/>
    <s v="2020-11-03"/>
    <n v="1399"/>
    <n v="307401000151922"/>
    <s v="V     "/>
    <n v="6844291"/>
    <s v="LUIS RONALD CONDORI PARI                          "/>
    <n v="3278"/>
    <n v="0"/>
    <n v="0"/>
    <n v="0"/>
    <s v="FP    1399  "/>
    <n v="0"/>
    <n v="3278"/>
    <n v="426.14"/>
    <s v="88-8D-53-7E    "/>
    <x v="4"/>
    <s v="FP"/>
    <x v="0"/>
  </r>
  <r>
    <m/>
    <n v="9"/>
    <s v="2020-11-03"/>
    <n v="1400"/>
    <n v="307401000151922"/>
    <s v="V     "/>
    <n v="3857515018"/>
    <s v="KARIM SALAZAR                                     "/>
    <n v="695"/>
    <n v="0"/>
    <n v="0"/>
    <n v="0"/>
    <s v="FP    1400  "/>
    <n v="0"/>
    <n v="695"/>
    <n v="90.35"/>
    <s v="A4-F7-66-70-EE "/>
    <x v="4"/>
    <s v="FP"/>
    <x v="0"/>
  </r>
  <r>
    <m/>
    <n v="10"/>
    <s v="2020-11-03"/>
    <n v="1401"/>
    <n v="307401000151922"/>
    <s v="V     "/>
    <n v="4820366"/>
    <s v="GUSTAVO IVAN ESPEJO                               "/>
    <n v="358"/>
    <n v="0"/>
    <n v="0"/>
    <n v="0"/>
    <s v="FP    1401  "/>
    <n v="0"/>
    <n v="358"/>
    <n v="46.54"/>
    <s v="60-C9-83-1F    "/>
    <x v="4"/>
    <s v="FP"/>
    <x v="0"/>
  </r>
  <r>
    <m/>
    <n v="11"/>
    <s v="2020-11-03"/>
    <n v="1402"/>
    <n v="307401000151922"/>
    <s v="V     "/>
    <n v="473629"/>
    <s v="VICTOR. MENDEZ BUSTILLOS                          "/>
    <n v="644"/>
    <n v="0"/>
    <n v="0"/>
    <n v="0"/>
    <s v="FP    1402  "/>
    <n v="0"/>
    <n v="644"/>
    <n v="83.72"/>
    <s v="C2-9B-3E-98-3E "/>
    <x v="4"/>
    <s v="FP"/>
    <x v="0"/>
  </r>
  <r>
    <m/>
    <n v="12"/>
    <s v="2020-11-03"/>
    <n v="1403"/>
    <n v="307401000151922"/>
    <s v="V     "/>
    <n v="2479544016"/>
    <s v="HERNAN GARCIA COLQUE                              "/>
    <n v="427"/>
    <n v="0"/>
    <n v="0"/>
    <n v="0"/>
    <s v="FP    1403  "/>
    <n v="0"/>
    <n v="427"/>
    <n v="55.51"/>
    <s v="C4-91-B9-CD-13 "/>
    <x v="4"/>
    <s v="FP"/>
    <x v="0"/>
  </r>
  <r>
    <m/>
    <n v="13"/>
    <s v="2020-11-03"/>
    <n v="1404"/>
    <n v="307401000151922"/>
    <s v="V     "/>
    <n v="267028026"/>
    <s v="PROCESADORA JACHA KOLLO S.R.L.                    "/>
    <n v="528"/>
    <n v="0"/>
    <n v="0"/>
    <n v="0"/>
    <s v="FP    1404  "/>
    <n v="0"/>
    <n v="528"/>
    <n v="68.64"/>
    <s v="6D-25-76-D0-61 "/>
    <x v="4"/>
    <s v="FP"/>
    <x v="0"/>
  </r>
  <r>
    <m/>
    <n v="14"/>
    <s v="2020-11-03"/>
    <n v="1405"/>
    <n v="307401000151922"/>
    <s v="V     "/>
    <n v="5970565"/>
    <s v=" BLANCO                                           "/>
    <n v="754"/>
    <n v="0"/>
    <n v="0"/>
    <n v="0"/>
    <s v="FP    1405  "/>
    <n v="0"/>
    <n v="754"/>
    <n v="98.02"/>
    <s v="EA-8D-AE-1C    "/>
    <x v="4"/>
    <s v="FP"/>
    <x v="0"/>
  </r>
  <r>
    <m/>
    <n v="15"/>
    <s v="2020-11-03"/>
    <n v="1406"/>
    <n v="307401000151922"/>
    <s v="V     "/>
    <n v="2201146"/>
    <s v="BONIFACIO ALEJO TICONA                            "/>
    <n v="972"/>
    <n v="0"/>
    <n v="0"/>
    <n v="0"/>
    <s v="FP    1406  "/>
    <n v="0"/>
    <n v="972"/>
    <n v="126.36"/>
    <s v="34-F7-52-49-2B "/>
    <x v="4"/>
    <s v="FP"/>
    <x v="0"/>
  </r>
  <r>
    <m/>
    <n v="16"/>
    <s v="2020-11-03"/>
    <n v="1407"/>
    <n v="307401000151922"/>
    <s v="V     "/>
    <n v="6869277"/>
    <s v="JUAN ANTONIO SILVA MORALES                        "/>
    <n v="405"/>
    <n v="0"/>
    <n v="0"/>
    <n v="0"/>
    <s v="FP    1407  "/>
    <n v="0"/>
    <n v="405"/>
    <n v="52.65"/>
    <s v="0F-91-46-D5-6E "/>
    <x v="4"/>
    <s v="FP"/>
    <x v="0"/>
  </r>
  <r>
    <m/>
    <n v="17"/>
    <s v="2020-11-03"/>
    <n v="1408"/>
    <n v="307401000151922"/>
    <s v="V     "/>
    <n v="3459228012"/>
    <s v="ROLANDO NINA                                      "/>
    <n v="515.6"/>
    <n v="0"/>
    <n v="0"/>
    <n v="0"/>
    <s v="FP    1408  "/>
    <n v="0"/>
    <n v="515.6"/>
    <n v="67.03"/>
    <s v="1A-DC-7B-CA    "/>
    <x v="4"/>
    <s v="FP"/>
    <x v="0"/>
  </r>
  <r>
    <m/>
    <n v="18"/>
    <s v="2020-11-03"/>
    <n v="1409"/>
    <n v="307401000151922"/>
    <s v="V     "/>
    <n v="8447001011"/>
    <s v="JOSE MARIA BLANCO ENCINAS                         "/>
    <n v="1882"/>
    <n v="0"/>
    <n v="0"/>
    <n v="0"/>
    <s v="FP    1409  "/>
    <n v="0"/>
    <n v="1882"/>
    <n v="244.66"/>
    <s v="00-6B-32-63-76 "/>
    <x v="4"/>
    <s v="FP"/>
    <x v="0"/>
  </r>
  <r>
    <m/>
    <n v="19"/>
    <s v="2020-11-03"/>
    <n v="1410"/>
    <n v="307401000151922"/>
    <s v="V     "/>
    <n v="292900020"/>
    <s v="PREFORTE PRETENSADOS Y HORMIGONES S.A.            "/>
    <n v="2617"/>
    <n v="0"/>
    <n v="0"/>
    <n v="0"/>
    <s v="FP    1410  "/>
    <n v="0"/>
    <n v="2617"/>
    <n v="340.21"/>
    <s v="B1-CD-D6-3F    "/>
    <x v="4"/>
    <s v="FP"/>
    <x v="0"/>
  </r>
  <r>
    <m/>
    <n v="20"/>
    <s v="2020-11-04"/>
    <n v="1411"/>
    <n v="307401000151922"/>
    <s v="V     "/>
    <n v="6743622"/>
    <s v="DENIS ADHEMAR PATI ACARAPI                        "/>
    <n v="45"/>
    <n v="0"/>
    <n v="0"/>
    <n v="0"/>
    <s v="FP    1411  "/>
    <n v="0"/>
    <n v="45"/>
    <n v="5.85"/>
    <s v="F1-D9-F2-84-C1 "/>
    <x v="4"/>
    <s v="FP"/>
    <x v="0"/>
  </r>
  <r>
    <m/>
    <n v="21"/>
    <s v="2020-11-04"/>
    <n v="1412"/>
    <n v="307401000151922"/>
    <s v="V     "/>
    <n v="163574020"/>
    <s v="COREL S.R.L.                                      "/>
    <n v="2075"/>
    <n v="0"/>
    <n v="0"/>
    <n v="0"/>
    <s v="FP    1412  "/>
    <n v="0"/>
    <n v="2075"/>
    <n v="269.75"/>
    <s v="0D-4A-83-0F-D1 "/>
    <x v="4"/>
    <s v="FP"/>
    <x v="0"/>
  </r>
  <r>
    <m/>
    <n v="22"/>
    <s v="2020-11-04"/>
    <n v="1413"/>
    <n v="307401000151922"/>
    <s v="V     "/>
    <n v="1028175023"/>
    <s v="CIA DE SEGUROS Y REASEGUROS FORTALEZA SA          "/>
    <n v="3847.5"/>
    <n v="0"/>
    <n v="0"/>
    <n v="0"/>
    <s v="FP    1413  "/>
    <n v="0"/>
    <n v="3847.5"/>
    <n v="500.18"/>
    <s v="08-4B-8B-21-77 "/>
    <x v="4"/>
    <s v="FP"/>
    <x v="0"/>
  </r>
  <r>
    <m/>
    <n v="23"/>
    <s v="2020-11-04"/>
    <n v="1414"/>
    <n v="307401000151922"/>
    <s v="V     "/>
    <n v="1020557029"/>
    <s v="BANCO MERCANTIL SANTA CRUZ S.A.                   "/>
    <n v="6284.2"/>
    <n v="0"/>
    <n v="0"/>
    <n v="0"/>
    <s v="FP    1414  "/>
    <n v="0"/>
    <n v="6284.2"/>
    <n v="816.95"/>
    <s v="54-AD-8F-C9-01 "/>
    <x v="4"/>
    <s v="FP"/>
    <x v="0"/>
  </r>
  <r>
    <m/>
    <n v="24"/>
    <s v="2020-11-04"/>
    <n v="1415"/>
    <n v="307401000151922"/>
    <s v="V     "/>
    <n v="975501"/>
    <s v="LUIS ACUÑA                                        "/>
    <n v="2066"/>
    <n v="0"/>
    <n v="0"/>
    <n v="0"/>
    <s v="FP    1415  "/>
    <n v="0"/>
    <n v="2066"/>
    <n v="268.58"/>
    <s v="7D-4A-D7-4E-B4 "/>
    <x v="4"/>
    <s v="FP"/>
    <x v="0"/>
  </r>
  <r>
    <m/>
    <n v="25"/>
    <s v="2020-11-04"/>
    <n v="1416"/>
    <n v="307401000151922"/>
    <s v="V     "/>
    <n v="6909788"/>
    <s v="DIEGO QUISPE HUANCA                               "/>
    <n v="378"/>
    <n v="0"/>
    <n v="0"/>
    <n v="0"/>
    <s v="FP    1416  "/>
    <n v="0"/>
    <n v="378"/>
    <n v="49.14"/>
    <s v="4F-3C-E0-9E-03 "/>
    <x v="4"/>
    <s v="FP"/>
    <x v="0"/>
  </r>
  <r>
    <m/>
    <n v="26"/>
    <s v="2020-11-04"/>
    <n v="1417"/>
    <n v="307401000151922"/>
    <s v="V     "/>
    <n v="2217010"/>
    <s v="RENAN ORTEGA SEQUEIROS                            "/>
    <n v="427"/>
    <n v="0"/>
    <n v="0"/>
    <n v="0"/>
    <s v="FP    1417  "/>
    <n v="0"/>
    <n v="427"/>
    <n v="55.51"/>
    <s v="CF-09-3E-14    "/>
    <x v="4"/>
    <s v="FP"/>
    <x v="0"/>
  </r>
  <r>
    <m/>
    <n v="27"/>
    <s v="2020-11-04"/>
    <n v="1418"/>
    <n v="307401000151922"/>
    <s v="V     "/>
    <n v="3112807"/>
    <s v="JHONNY FREDDY CAYOJA QUISPE                       "/>
    <n v="2667"/>
    <n v="0"/>
    <n v="0"/>
    <n v="0"/>
    <s v="FP    1418  "/>
    <n v="0"/>
    <n v="2667"/>
    <n v="346.71"/>
    <s v="03-7E-3F-F5-61 "/>
    <x v="4"/>
    <s v="FP"/>
    <x v="0"/>
  </r>
  <r>
    <m/>
    <n v="28"/>
    <s v="2020-11-04"/>
    <n v="1419"/>
    <n v="307401000151922"/>
    <s v="V     "/>
    <n v="1006905020"/>
    <s v="SIKA BOLIVIA S.A.                                 "/>
    <n v="378"/>
    <n v="0"/>
    <n v="0"/>
    <n v="0"/>
    <s v="FP    1419  "/>
    <n v="0"/>
    <n v="378"/>
    <n v="49.14"/>
    <s v="34-A5-A7-25-DB "/>
    <x v="4"/>
    <s v="FP"/>
    <x v="0"/>
  </r>
  <r>
    <m/>
    <n v="29"/>
    <s v="2020-11-04"/>
    <n v="1420"/>
    <n v="307401000151922"/>
    <s v="V     "/>
    <n v="4293809"/>
    <s v="RICARDO QUISPE PANTI                              "/>
    <n v="527"/>
    <n v="0"/>
    <n v="0"/>
    <n v="0"/>
    <s v="FP    1420  "/>
    <n v="0"/>
    <n v="527"/>
    <n v="68.510000000000005"/>
    <s v="68-B0-6C-42-2F "/>
    <x v="4"/>
    <s v="FP"/>
    <x v="0"/>
  </r>
  <r>
    <m/>
    <n v="30"/>
    <s v="2020-11-04"/>
    <n v="1421"/>
    <n v="307401000151922"/>
    <s v="V     "/>
    <n v="3478907"/>
    <s v="CARLA ROLDAN JEMIO                                "/>
    <n v="2763.6"/>
    <n v="0"/>
    <n v="0"/>
    <n v="0"/>
    <s v="FP    1421  "/>
    <n v="0"/>
    <n v="2763.6"/>
    <n v="359.27"/>
    <s v="69-08-FC-CB    "/>
    <x v="4"/>
    <s v="FP"/>
    <x v="0"/>
  </r>
  <r>
    <m/>
    <n v="31"/>
    <s v="2020-11-04"/>
    <n v="1422"/>
    <n v="307401000151922"/>
    <s v="V     "/>
    <n v="4848212019"/>
    <s v="LUIS FERNANDO ROSAS CONDORI                       "/>
    <n v="70"/>
    <n v="0"/>
    <n v="0"/>
    <n v="0"/>
    <s v="FP    1422  "/>
    <n v="0"/>
    <n v="70"/>
    <n v="9.1"/>
    <s v="93-F5-92-EE    "/>
    <x v="4"/>
    <s v="FP"/>
    <x v="0"/>
  </r>
  <r>
    <m/>
    <n v="32"/>
    <s v="2020-11-04"/>
    <n v="1423"/>
    <n v="307401000151922"/>
    <s v="V     "/>
    <n v="1023113020"/>
    <s v="CROWN LTDA.                                       "/>
    <n v="210"/>
    <n v="0"/>
    <n v="0"/>
    <n v="0"/>
    <s v="FP    1423  "/>
    <n v="0"/>
    <n v="210"/>
    <n v="27.3"/>
    <s v="8E-03-2B-CB    "/>
    <x v="4"/>
    <s v="FP"/>
    <x v="0"/>
  </r>
  <r>
    <m/>
    <n v="33"/>
    <s v="2020-11-04"/>
    <n v="1424"/>
    <n v="307401000151922"/>
    <s v="V     "/>
    <n v="2466566"/>
    <s v="ABRAHAM CALLE CORNEJO                             "/>
    <n v="405"/>
    <n v="0"/>
    <n v="0"/>
    <n v="0"/>
    <s v="FP    1424  "/>
    <n v="0"/>
    <n v="405"/>
    <n v="52.65"/>
    <s v="FF-CA-6A-32    "/>
    <x v="4"/>
    <s v="FP"/>
    <x v="0"/>
  </r>
  <r>
    <m/>
    <n v="34"/>
    <s v="2020-11-04"/>
    <n v="1425"/>
    <n v="307401000151922"/>
    <s v="V     "/>
    <n v="3358489"/>
    <s v="OMAR ANTONIO VISCARRA TORREZ                      "/>
    <n v="378"/>
    <n v="0"/>
    <n v="0"/>
    <n v="0"/>
    <s v="FP    1425  "/>
    <n v="0"/>
    <n v="378"/>
    <n v="49.14"/>
    <s v="7B-71-C3-DD    "/>
    <x v="4"/>
    <s v="FP"/>
    <x v="0"/>
  </r>
  <r>
    <m/>
    <n v="35"/>
    <s v="2020-11-04"/>
    <n v="1426"/>
    <n v="307401000151922"/>
    <s v="V     "/>
    <n v="300502026"/>
    <s v="VILTE &amp; FLORES ICC S.R.L.                         "/>
    <n v="2825"/>
    <n v="0"/>
    <n v="0"/>
    <n v="0"/>
    <s v="FP    1426  "/>
    <n v="0"/>
    <n v="2825"/>
    <n v="367.25"/>
    <s v="3E-44-B7-97-E9 "/>
    <x v="4"/>
    <s v="FP"/>
    <x v="0"/>
  </r>
  <r>
    <m/>
    <n v="36"/>
    <s v="2020-11-04"/>
    <n v="1427"/>
    <n v="307401000151922"/>
    <s v="V     "/>
    <n v="2451977"/>
    <s v="JAVIER FLORES GUILLEN                             "/>
    <n v="2302"/>
    <n v="0"/>
    <n v="0"/>
    <n v="0"/>
    <s v="FP    1427  "/>
    <n v="0"/>
    <n v="2302"/>
    <n v="299.26"/>
    <s v="D5-F4-9C-6D    "/>
    <x v="4"/>
    <s v="FP"/>
    <x v="0"/>
  </r>
  <r>
    <m/>
    <n v="37"/>
    <s v="2020-11-04"/>
    <n v="1428"/>
    <n v="307401000151922"/>
    <s v="V     "/>
    <n v="4816044"/>
    <s v="OMAR CARPIO COCARICO                              "/>
    <n v="225"/>
    <n v="0"/>
    <n v="0"/>
    <n v="0"/>
    <s v="FP    1428  "/>
    <n v="0"/>
    <n v="225"/>
    <n v="29.25"/>
    <s v="9A-8C-0D-85-EF "/>
    <x v="4"/>
    <s v="FP"/>
    <x v="0"/>
  </r>
  <r>
    <m/>
    <n v="38"/>
    <s v="2020-11-05"/>
    <n v="1429"/>
    <n v="307401000151922"/>
    <s v="V     "/>
    <n v="4869798015"/>
    <s v="JINES NELSON LEYVA BALANZA                        "/>
    <n v="378"/>
    <n v="0"/>
    <n v="0"/>
    <n v="0"/>
    <s v="FP    1429  "/>
    <n v="0"/>
    <n v="378"/>
    <n v="49.14"/>
    <s v="16-88-34-F8    "/>
    <x v="4"/>
    <s v="FP"/>
    <x v="0"/>
  </r>
  <r>
    <m/>
    <n v="39"/>
    <s v="2020-11-05"/>
    <n v="1430"/>
    <n v="307401000151922"/>
    <s v="V     "/>
    <n v="1874287"/>
    <s v="ALBERTO R. NAVIA GUTIERREZ                        "/>
    <n v="1913"/>
    <n v="0"/>
    <n v="0"/>
    <n v="0"/>
    <s v="FP    1430  "/>
    <n v="0"/>
    <n v="1913"/>
    <n v="248.69"/>
    <s v="E6-A3-7D-5B-DA "/>
    <x v="4"/>
    <s v="FP"/>
    <x v="0"/>
  </r>
  <r>
    <m/>
    <n v="40"/>
    <s v="2020-11-05"/>
    <n v="1431"/>
    <n v="307401000151922"/>
    <s v="V     "/>
    <n v="380188020"/>
    <s v="GROUTING BOLIVIA S.R.L.                           "/>
    <n v="465"/>
    <n v="0"/>
    <n v="0"/>
    <n v="0"/>
    <s v="FP    1431  "/>
    <n v="0"/>
    <n v="465"/>
    <n v="60.45"/>
    <s v="BA-1D-FC-D0-82 "/>
    <x v="4"/>
    <s v="FP"/>
    <x v="0"/>
  </r>
  <r>
    <m/>
    <n v="41"/>
    <s v="2020-11-05"/>
    <n v="1432"/>
    <n v="307401000151922"/>
    <s v="V     "/>
    <n v="1020389023"/>
    <s v="AXS BOLIVIA S.A.                                  "/>
    <n v="3045.6"/>
    <n v="0"/>
    <n v="0"/>
    <n v="0"/>
    <s v="FP    1432  "/>
    <n v="0"/>
    <n v="3045.6"/>
    <n v="395.93"/>
    <s v="7E-69-3C-9E-EE "/>
    <x v="4"/>
    <s v="FP"/>
    <x v="0"/>
  </r>
  <r>
    <m/>
    <n v="42"/>
    <s v="2020-11-05"/>
    <n v="1433"/>
    <n v="307401000151922"/>
    <s v="V     "/>
    <n v="1020389023"/>
    <s v="AXS BOLIVIA S.A.                                  "/>
    <n v="1038"/>
    <n v="0"/>
    <n v="0"/>
    <n v="0"/>
    <s v="FP    1433  "/>
    <n v="0"/>
    <n v="1038"/>
    <n v="134.94"/>
    <s v="EA-30-86-DC-A2 "/>
    <x v="4"/>
    <s v="FP"/>
    <x v="0"/>
  </r>
  <r>
    <m/>
    <n v="43"/>
    <s v="2020-11-05"/>
    <n v="1434"/>
    <n v="307401000151922"/>
    <s v="V     "/>
    <n v="2487630"/>
    <s v="ESPERANZA LIMA DE MARTINEZ                        "/>
    <n v="1022"/>
    <n v="0"/>
    <n v="0"/>
    <n v="0"/>
    <s v="FP    1434  "/>
    <n v="0"/>
    <n v="1022"/>
    <n v="132.86000000000001"/>
    <s v="7A-EE-75-54    "/>
    <x v="4"/>
    <s v="FP"/>
    <x v="0"/>
  </r>
  <r>
    <m/>
    <n v="44"/>
    <s v="2020-11-05"/>
    <n v="1435"/>
    <n v="307401000151922"/>
    <s v="V     "/>
    <n v="983829"/>
    <s v="MARCELINO MERIDA NOGALES                          "/>
    <n v="805.6"/>
    <n v="0"/>
    <n v="0"/>
    <n v="0"/>
    <s v="FP    1435  "/>
    <n v="0"/>
    <n v="805.6"/>
    <n v="104.73"/>
    <s v="06-3C-B1-43    "/>
    <x v="4"/>
    <s v="FP"/>
    <x v="0"/>
  </r>
  <r>
    <m/>
    <n v="45"/>
    <s v="2020-11-05"/>
    <n v="1436"/>
    <n v="307401000151922"/>
    <s v="V     "/>
    <n v="2228502017"/>
    <s v="OCTAVIO MORALES                                   "/>
    <n v="848"/>
    <n v="0"/>
    <n v="0"/>
    <n v="0"/>
    <s v="FP    1436  "/>
    <n v="0"/>
    <n v="848"/>
    <n v="110.24"/>
    <s v="79-AC-83-62    "/>
    <x v="4"/>
    <s v="FP"/>
    <x v="0"/>
  </r>
  <r>
    <m/>
    <n v="46"/>
    <s v="2020-11-05"/>
    <n v="1437"/>
    <n v="307401000151922"/>
    <s v="V     "/>
    <n v="164692025"/>
    <s v="PUBLICIDAD VIAL IMAGEN S.R.L.                     "/>
    <n v="668"/>
    <n v="0"/>
    <n v="0"/>
    <n v="0"/>
    <s v="FP    1437  "/>
    <n v="0"/>
    <n v="668"/>
    <n v="86.84"/>
    <s v="20-9E-99-E0-EE "/>
    <x v="4"/>
    <s v="FP"/>
    <x v="0"/>
  </r>
  <r>
    <m/>
    <n v="47"/>
    <s v="2020-11-05"/>
    <n v="1438"/>
    <n v="307401000151922"/>
    <s v="V     "/>
    <n v="99001"/>
    <s v="WALTER VOLKER LUTZ                                "/>
    <n v="1188"/>
    <n v="0"/>
    <n v="0"/>
    <n v="0"/>
    <s v="FP    1438  "/>
    <n v="0"/>
    <n v="1188"/>
    <n v="154.44"/>
    <s v="DC-01-AD-38-42 "/>
    <x v="4"/>
    <s v="FP"/>
    <x v="0"/>
  </r>
  <r>
    <m/>
    <n v="48"/>
    <s v="2020-11-05"/>
    <n v="1439"/>
    <n v="307401000151922"/>
    <s v="V     "/>
    <n v="157120022"/>
    <s v="SAHANA S.R.L.                                     "/>
    <n v="1811.6"/>
    <n v="0"/>
    <n v="0"/>
    <n v="0"/>
    <s v="FP    1439  "/>
    <n v="0"/>
    <n v="1811.6"/>
    <n v="235.51"/>
    <s v="16-00-11-22-05 "/>
    <x v="4"/>
    <s v="FP"/>
    <x v="0"/>
  </r>
  <r>
    <m/>
    <n v="49"/>
    <s v="2020-11-05"/>
    <n v="1440"/>
    <n v="307401000151922"/>
    <s v="V     "/>
    <n v="154330027"/>
    <s v="GROUPSAA S.R.L.                                   "/>
    <n v="2885"/>
    <n v="0"/>
    <n v="0"/>
    <n v="0"/>
    <s v="FP    1440  "/>
    <n v="0"/>
    <n v="2885"/>
    <n v="375.05"/>
    <s v="1F-D0-D6-2C-80 "/>
    <x v="4"/>
    <s v="FP"/>
    <x v="0"/>
  </r>
  <r>
    <m/>
    <n v="50"/>
    <s v="2020-11-05"/>
    <n v="1441"/>
    <n v="307401000151922"/>
    <s v="V     "/>
    <n v="1023113020"/>
    <s v="CROWN LTDA.                                       "/>
    <n v="283.5"/>
    <n v="0"/>
    <n v="0"/>
    <n v="0"/>
    <s v="FP    1441  "/>
    <n v="0"/>
    <n v="283.5"/>
    <n v="36.86"/>
    <s v="D7-3C-77-81    "/>
    <x v="4"/>
    <s v="FP"/>
    <x v="0"/>
  </r>
  <r>
    <m/>
    <n v="51"/>
    <s v="2020-11-05"/>
    <n v="1442"/>
    <n v="307401000151922"/>
    <s v="V     "/>
    <n v="2214031018"/>
    <s v="PEDRO CHURATA                                     "/>
    <n v="378"/>
    <n v="0"/>
    <n v="0"/>
    <n v="0"/>
    <s v="FP    1442  "/>
    <n v="0"/>
    <n v="378"/>
    <n v="49.14"/>
    <s v="75-C6-D2-D1-E4 "/>
    <x v="4"/>
    <s v="FP"/>
    <x v="0"/>
  </r>
  <r>
    <m/>
    <n v="52"/>
    <s v="2020-11-05"/>
    <n v="1443"/>
    <n v="307401000151922"/>
    <s v="V     "/>
    <n v="3361542"/>
    <s v="DANIEL PUÑA                                       "/>
    <n v="913"/>
    <n v="0"/>
    <n v="0"/>
    <n v="0"/>
    <s v="FP    1443  "/>
    <n v="0"/>
    <n v="913"/>
    <n v="118.69"/>
    <s v="26-D0-B2-79    "/>
    <x v="4"/>
    <s v="FP"/>
    <x v="0"/>
  </r>
  <r>
    <m/>
    <n v="53"/>
    <s v="2020-11-05"/>
    <n v="1444"/>
    <n v="307401000151922"/>
    <s v="V     "/>
    <n v="1020131020"/>
    <s v="PROYECTOS Y CONSTRUCCIONES CIVILES SRL            "/>
    <n v="3354.6"/>
    <n v="0"/>
    <n v="0"/>
    <n v="0"/>
    <s v="FP    1444  "/>
    <n v="0"/>
    <n v="3354.6"/>
    <n v="436.1"/>
    <s v="C8-4C-94-17-F7 "/>
    <x v="4"/>
    <s v="FP"/>
    <x v="0"/>
  </r>
  <r>
    <m/>
    <n v="54"/>
    <s v="2020-11-05"/>
    <n v="1445"/>
    <n v="307401000151922"/>
    <s v="V     "/>
    <n v="3465750"/>
    <s v="FREDDY CHUYMA POMA                                "/>
    <n v="475"/>
    <n v="0"/>
    <n v="0"/>
    <n v="0"/>
    <s v="FP    1445  "/>
    <n v="0"/>
    <n v="475"/>
    <n v="61.75"/>
    <s v="A1-1B-7E-98-4A "/>
    <x v="4"/>
    <s v="FP"/>
    <x v="0"/>
  </r>
  <r>
    <m/>
    <n v="55"/>
    <s v="2020-11-05"/>
    <n v="1446"/>
    <n v="307401000151922"/>
    <s v="V     "/>
    <n v="6144838"/>
    <s v="EUSEBIA HUANCA SAIZA                              "/>
    <n v="448"/>
    <n v="0"/>
    <n v="0"/>
    <n v="0"/>
    <s v="FP    1446  "/>
    <n v="0"/>
    <n v="448"/>
    <n v="58.24"/>
    <s v="1B-29-3E-FE    "/>
    <x v="4"/>
    <s v="FP"/>
    <x v="0"/>
  </r>
  <r>
    <m/>
    <n v="56"/>
    <s v="2020-11-05"/>
    <n v="1447"/>
    <n v="307401000151922"/>
    <s v="V     "/>
    <n v="4263048013"/>
    <s v="RAFAEL MILTON ESPINOZA MURGA                      "/>
    <n v="453"/>
    <n v="0"/>
    <n v="0"/>
    <n v="0"/>
    <s v="FP    1447  "/>
    <n v="0"/>
    <n v="453"/>
    <n v="58.89"/>
    <s v="D8-76-9B-CA-11 "/>
    <x v="4"/>
    <s v="FP"/>
    <x v="0"/>
  </r>
  <r>
    <m/>
    <n v="57"/>
    <s v="2020-11-06"/>
    <n v="1448"/>
    <n v="307401000151922"/>
    <s v="V     "/>
    <n v="8442554"/>
    <s v="LUIS ALBERTO ZAMBRANA TORREZ                      "/>
    <n v="465"/>
    <n v="0"/>
    <n v="0"/>
    <n v="0"/>
    <s v="FP    1448  "/>
    <n v="0"/>
    <n v="465"/>
    <n v="60.45"/>
    <s v="4C-76-27-47-9B "/>
    <x v="4"/>
    <s v="FP"/>
    <x v="0"/>
  </r>
  <r>
    <m/>
    <n v="58"/>
    <s v="2020-11-06"/>
    <n v="1449"/>
    <n v="307401000151922"/>
    <s v="V     "/>
    <n v="169396020"/>
    <s v="FEDERACION REGIONAL DE COOPERATIVISTAS M          "/>
    <n v="378"/>
    <n v="0"/>
    <n v="0"/>
    <n v="0"/>
    <s v="FP    1449  "/>
    <n v="0"/>
    <n v="378"/>
    <n v="49.14"/>
    <s v="F9-95-D7-4E-63 "/>
    <x v="4"/>
    <s v="FP"/>
    <x v="0"/>
  </r>
  <r>
    <m/>
    <n v="59"/>
    <s v="2020-11-06"/>
    <n v="1450"/>
    <n v="307401000151922"/>
    <s v="V     "/>
    <n v="169396020"/>
    <s v="FEDERACION REGIONAL DE COOPERATIVISTAS M          "/>
    <n v="378"/>
    <n v="0"/>
    <n v="0"/>
    <n v="0"/>
    <s v="FP    1450  "/>
    <n v="0"/>
    <n v="378"/>
    <n v="49.14"/>
    <s v="18-5E-B9-EA    "/>
    <x v="4"/>
    <s v="FP"/>
    <x v="0"/>
  </r>
  <r>
    <m/>
    <n v="60"/>
    <s v="2020-11-06"/>
    <n v="1451"/>
    <n v="307401000151922"/>
    <s v="V     "/>
    <n v="320774020"/>
    <s v="DIST. GLP SORATA PERLA ANDINA S.R.L.              "/>
    <n v="850"/>
    <n v="0"/>
    <n v="0"/>
    <n v="0"/>
    <s v="FP    1451  "/>
    <n v="0"/>
    <n v="850"/>
    <n v="110.5"/>
    <s v="E7-DD-39-DB-89 "/>
    <x v="4"/>
    <s v="FP"/>
    <x v="0"/>
  </r>
  <r>
    <m/>
    <n v="61"/>
    <s v="2020-11-06"/>
    <n v="1452"/>
    <n v="307401000151922"/>
    <s v="V     "/>
    <n v="304342026"/>
    <s v="MERITAS                                           "/>
    <n v="3265"/>
    <n v="0"/>
    <n v="0"/>
    <n v="0"/>
    <s v="FP    1452  "/>
    <n v="0"/>
    <n v="3265"/>
    <n v="424.45"/>
    <s v="F2-1A-07-C6-9B "/>
    <x v="4"/>
    <s v="FP"/>
    <x v="0"/>
  </r>
  <r>
    <m/>
    <n v="62"/>
    <s v="2020-11-06"/>
    <n v="1453"/>
    <n v="307401000151922"/>
    <s v="V     "/>
    <n v="3421266"/>
    <s v="OSCAR JUAN AYLLON AYLLON                          "/>
    <n v="454"/>
    <n v="0"/>
    <n v="0"/>
    <n v="0"/>
    <s v="FP    1453  "/>
    <n v="0"/>
    <n v="454"/>
    <n v="59.02"/>
    <s v="BB-B0-E0-4B    "/>
    <x v="4"/>
    <s v="FP"/>
    <x v="0"/>
  </r>
  <r>
    <m/>
    <n v="63"/>
    <s v="2020-11-06"/>
    <n v="1454"/>
    <n v="307401000151922"/>
    <s v="V     "/>
    <n v="8419942"/>
    <s v="IVAN CESAR ALI DURAN                              "/>
    <n v="60"/>
    <n v="0"/>
    <n v="0"/>
    <n v="0"/>
    <s v="FP    1454  "/>
    <n v="0"/>
    <n v="60"/>
    <n v="7.8"/>
    <s v="E8-8C-62-B7    "/>
    <x v="4"/>
    <s v="FP"/>
    <x v="0"/>
  </r>
  <r>
    <m/>
    <n v="64"/>
    <s v="2020-11-06"/>
    <n v="1455"/>
    <n v="307401000151922"/>
    <s v="V     "/>
    <n v="2373247"/>
    <s v="MIGUEL ALFONSO TERRAZAS CALLISPERIS               "/>
    <n v="1713.6"/>
    <n v="0"/>
    <n v="0"/>
    <n v="0"/>
    <s v="FP    1455  "/>
    <n v="0"/>
    <n v="1713.6"/>
    <n v="222.77"/>
    <s v="D3-25-94-E2-52 "/>
    <x v="4"/>
    <s v="FP"/>
    <x v="0"/>
  </r>
  <r>
    <m/>
    <n v="65"/>
    <s v="2020-11-06"/>
    <n v="1456"/>
    <n v="307401000151922"/>
    <s v="V     "/>
    <n v="5779905"/>
    <s v="ANA ROSAS HUANCA                                  "/>
    <n v="405"/>
    <n v="0"/>
    <n v="0"/>
    <n v="0"/>
    <s v="FP    1456  "/>
    <n v="0"/>
    <n v="405"/>
    <n v="52.65"/>
    <s v="19-14-3E-D5-FA "/>
    <x v="4"/>
    <s v="FP"/>
    <x v="0"/>
  </r>
  <r>
    <m/>
    <n v="66"/>
    <s v="2020-11-06"/>
    <n v="1457"/>
    <n v="307401000151922"/>
    <s v="V     "/>
    <n v="2216874016"/>
    <s v="EDGAR MIGUEL MORALES MERCADO                      "/>
    <n v="1916.6"/>
    <n v="0"/>
    <n v="0"/>
    <n v="0"/>
    <s v="FP    1457  "/>
    <n v="0"/>
    <n v="1916.6"/>
    <n v="249.16"/>
    <s v="A6-8C-47-ED-63 "/>
    <x v="4"/>
    <s v="FP"/>
    <x v="0"/>
  </r>
  <r>
    <m/>
    <n v="67"/>
    <s v="2020-11-06"/>
    <n v="1458"/>
    <n v="307401000151922"/>
    <s v="V     "/>
    <n v="1384494"/>
    <s v="CARLOS FERNANDEZ AGUILAR                          "/>
    <n v="4890"/>
    <n v="0"/>
    <n v="0"/>
    <n v="0"/>
    <s v="FP    1458  "/>
    <n v="0"/>
    <n v="4890"/>
    <n v="635.70000000000005"/>
    <s v="B5-CA-B6-76-31 "/>
    <x v="4"/>
    <s v="FP"/>
    <x v="0"/>
  </r>
  <r>
    <m/>
    <n v="68"/>
    <s v="2020-11-06"/>
    <n v="1459"/>
    <n v="307401000151922"/>
    <s v="V     "/>
    <n v="286162029"/>
    <s v="SOCIEDAD ANONIMA DE OBRAS Y SERVICIOS             "/>
    <n v="1984.6"/>
    <n v="0"/>
    <n v="0"/>
    <n v="0"/>
    <s v="FP    1459  "/>
    <n v="0"/>
    <n v="1984.6"/>
    <n v="258"/>
    <s v="45-53-07-D4-52 "/>
    <x v="4"/>
    <s v="FP"/>
    <x v="0"/>
  </r>
  <r>
    <m/>
    <n v="69"/>
    <s v="2020-11-06"/>
    <n v="1460"/>
    <n v="307401000151922"/>
    <s v="V     "/>
    <n v="2318935"/>
    <s v="ROSARIO VERA CALLISAYA                            "/>
    <n v="1085"/>
    <n v="0"/>
    <n v="0"/>
    <n v="0"/>
    <s v="FP    1460  "/>
    <n v="0"/>
    <n v="1085"/>
    <n v="141.05000000000001"/>
    <s v="D3-C5-E9-D1-B9 "/>
    <x v="4"/>
    <s v="FP"/>
    <x v="0"/>
  </r>
  <r>
    <m/>
    <n v="70"/>
    <s v="2020-11-06"/>
    <n v="1461"/>
    <n v="307401000151922"/>
    <s v="V     "/>
    <n v="1392827"/>
    <s v="ROSARIO CAMARGO                                   "/>
    <n v="1640"/>
    <n v="0"/>
    <n v="0"/>
    <n v="0"/>
    <s v="FP    1461  "/>
    <n v="0"/>
    <n v="1640"/>
    <n v="213.2"/>
    <s v="35-6F-61-E2-64 "/>
    <x v="4"/>
    <s v="FP"/>
    <x v="0"/>
  </r>
  <r>
    <m/>
    <n v="71"/>
    <s v="2020-11-06"/>
    <n v="1462"/>
    <n v="307401000151922"/>
    <s v="V     "/>
    <n v="4252804"/>
    <s v="LUIS ALBERTO ARANCIBIA C.                         "/>
    <n v="481"/>
    <n v="0"/>
    <n v="0"/>
    <n v="0"/>
    <s v="FP    1462  "/>
    <n v="0"/>
    <n v="481"/>
    <n v="62.53"/>
    <s v="59-1D-EA-E9-9F "/>
    <x v="4"/>
    <s v="FP"/>
    <x v="0"/>
  </r>
  <r>
    <m/>
    <n v="72"/>
    <s v="2020-11-06"/>
    <n v="1463"/>
    <n v="307401000151922"/>
    <s v="V     "/>
    <n v="161772025"/>
    <s v="ARMEN S.R.L.                                      "/>
    <n v="708"/>
    <n v="0"/>
    <n v="0"/>
    <n v="0"/>
    <s v="FP    1463  "/>
    <n v="0"/>
    <n v="708"/>
    <n v="92.04"/>
    <s v="74-D4-78-33-78 "/>
    <x v="4"/>
    <s v="FP"/>
    <x v="0"/>
  </r>
  <r>
    <m/>
    <n v="73"/>
    <s v="2020-11-06"/>
    <n v="1464"/>
    <n v="307401000151922"/>
    <s v="V     "/>
    <n v="6757341016"/>
    <s v="JHONNY ITURRI CENTENO                             "/>
    <n v="3515.5"/>
    <n v="0"/>
    <n v="0"/>
    <n v="0"/>
    <s v="FP    1464  "/>
    <n v="0"/>
    <n v="3515.5"/>
    <n v="457.02"/>
    <s v="4C-7A-D7-11-A5 "/>
    <x v="4"/>
    <s v="FP"/>
    <x v="0"/>
  </r>
  <r>
    <m/>
    <n v="74"/>
    <s v="2020-11-06"/>
    <n v="1465"/>
    <n v="307401000151922"/>
    <s v="V     "/>
    <n v="2783039"/>
    <s v="GUERY PACO                                        "/>
    <n v="378"/>
    <n v="0"/>
    <n v="0"/>
    <n v="0"/>
    <s v="FP    1465  "/>
    <n v="0"/>
    <n v="378"/>
    <n v="49.14"/>
    <s v="46-89-50-5F    "/>
    <x v="4"/>
    <s v="FP"/>
    <x v="0"/>
  </r>
  <r>
    <m/>
    <n v="75"/>
    <s v="2020-11-06"/>
    <n v="1466"/>
    <n v="307401000151922"/>
    <s v="V     "/>
    <n v="2279598"/>
    <s v="ZULEMA ESPINOZA                                   "/>
    <n v="758"/>
    <n v="0"/>
    <n v="0"/>
    <n v="0"/>
    <s v="FP    1466  "/>
    <n v="0"/>
    <n v="758"/>
    <n v="98.54"/>
    <s v="A8-2D-9D-A9-BC "/>
    <x v="4"/>
    <s v="FP"/>
    <x v="0"/>
  </r>
  <r>
    <m/>
    <n v="76"/>
    <s v="2020-11-06"/>
    <n v="1467"/>
    <n v="307401000151922"/>
    <s v="V     "/>
    <n v="4008727012"/>
    <s v="JAVIER MARQUEZ                                    "/>
    <n v="6331"/>
    <n v="0"/>
    <n v="0"/>
    <n v="0"/>
    <s v="FP    1467  "/>
    <n v="0"/>
    <n v="6331"/>
    <n v="823.03"/>
    <s v="1B-2A-D9-B7-B2 "/>
    <x v="4"/>
    <s v="FP"/>
    <x v="0"/>
  </r>
  <r>
    <m/>
    <n v="77"/>
    <s v="2020-11-06"/>
    <n v="1468"/>
    <n v="307401000151922"/>
    <s v="V     "/>
    <n v="6869553"/>
    <s v="DAVID CARITA VARGAS                               "/>
    <n v="727"/>
    <n v="0"/>
    <n v="0"/>
    <n v="0"/>
    <s v="FP    1468  "/>
    <n v="0"/>
    <n v="727"/>
    <n v="94.51"/>
    <s v="DF-3D-60-F1    "/>
    <x v="4"/>
    <s v="FP"/>
    <x v="0"/>
  </r>
  <r>
    <m/>
    <n v="78"/>
    <s v="2020-11-06"/>
    <n v="1469"/>
    <n v="307401000151922"/>
    <s v="V     "/>
    <n v="6157314"/>
    <s v="DENNIS EDGAR ARROYO LECOÑA                        "/>
    <n v="616"/>
    <n v="0"/>
    <n v="0"/>
    <n v="0"/>
    <s v="FP    1469  "/>
    <n v="0"/>
    <n v="616"/>
    <n v="80.08"/>
    <s v="3B-BA-61-DA-3D "/>
    <x v="4"/>
    <s v="FP"/>
    <x v="0"/>
  </r>
  <r>
    <m/>
    <n v="79"/>
    <s v="2020-11-06"/>
    <n v="1470"/>
    <n v="307401000151922"/>
    <s v="V     "/>
    <n v="382253020"/>
    <s v="EMP. AGRO MINERO MILLIPAYA ANDINO S.R.L           "/>
    <n v="1274"/>
    <n v="0"/>
    <n v="0"/>
    <n v="0"/>
    <s v="FP    1470  "/>
    <n v="0"/>
    <n v="1274"/>
    <n v="165.62"/>
    <s v="14-7C-B6-C2    "/>
    <x v="4"/>
    <s v="FP"/>
    <x v="0"/>
  </r>
  <r>
    <m/>
    <n v="80"/>
    <s v="2020-11-06"/>
    <n v="1471"/>
    <n v="307401000151922"/>
    <s v="V     "/>
    <n v="163316028"/>
    <s v="BALAGUER LTDA.                                    "/>
    <n v="3694.6"/>
    <n v="0"/>
    <n v="0"/>
    <n v="0"/>
    <s v="FP    1471  "/>
    <n v="0"/>
    <n v="3694.6"/>
    <n v="480.3"/>
    <s v="B1-58-36-54-A9 "/>
    <x v="4"/>
    <s v="FP"/>
    <x v="0"/>
  </r>
  <r>
    <m/>
    <n v="81"/>
    <s v="2020-11-06"/>
    <n v="1472"/>
    <n v="307401000151922"/>
    <s v="V     "/>
    <n v="2708174"/>
    <s v="AGUSTIN VICTOR TITO SOSA                          "/>
    <n v="1561"/>
    <n v="0"/>
    <n v="0"/>
    <n v="0"/>
    <s v="FP    1472  "/>
    <n v="0"/>
    <n v="1561"/>
    <n v="202.93"/>
    <s v="E4-23-4A-66-43 "/>
    <x v="4"/>
    <s v="FP"/>
    <x v="0"/>
  </r>
  <r>
    <m/>
    <n v="82"/>
    <s v="2020-11-06"/>
    <n v="1473"/>
    <n v="307401000151922"/>
    <s v="V     "/>
    <n v="2266244015"/>
    <s v="HAYDEE HINOJOSA DE VARGAS                         "/>
    <n v="1952.6"/>
    <n v="0"/>
    <n v="0"/>
    <n v="0"/>
    <s v="FP    1473  "/>
    <n v="0"/>
    <n v="1952.6"/>
    <n v="253.84"/>
    <s v="1E-2A-68-30-77 "/>
    <x v="4"/>
    <s v="FP"/>
    <x v="0"/>
  </r>
  <r>
    <m/>
    <n v="83"/>
    <s v="2020-11-07"/>
    <n v="1474"/>
    <n v="307401000151922"/>
    <s v="V     "/>
    <n v="4913648"/>
    <s v="MARCO ANTONIO ROMERO                              "/>
    <n v="2451"/>
    <n v="0"/>
    <n v="0"/>
    <n v="0"/>
    <s v="FP    1474  "/>
    <n v="0"/>
    <n v="2451"/>
    <n v="318.63"/>
    <s v="77-74-F6-D5-24 "/>
    <x v="4"/>
    <s v="FP"/>
    <x v="0"/>
  </r>
  <r>
    <m/>
    <n v="84"/>
    <s v="2020-11-07"/>
    <n v="1475"/>
    <n v="307401000151922"/>
    <s v="V     "/>
    <n v="6782937"/>
    <s v="DANNY ACARAPI BELTRAN                             "/>
    <n v="6882"/>
    <n v="0"/>
    <n v="0"/>
    <n v="0"/>
    <s v="FP    1475  "/>
    <n v="0"/>
    <n v="6882"/>
    <n v="894.66"/>
    <s v="77-04-BE-E8-40 "/>
    <x v="4"/>
    <s v="FP"/>
    <x v="0"/>
  </r>
  <r>
    <m/>
    <n v="85"/>
    <s v="2020-11-07"/>
    <n v="1476"/>
    <n v="307401000151922"/>
    <s v="V     "/>
    <n v="3328674"/>
    <s v="GONZALO BLANCO                                    "/>
    <n v="405"/>
    <n v="0"/>
    <n v="0"/>
    <n v="0"/>
    <s v="FP    1476  "/>
    <n v="0"/>
    <n v="405"/>
    <n v="52.65"/>
    <s v="71-C4-21-71    "/>
    <x v="4"/>
    <s v="FP"/>
    <x v="0"/>
  </r>
  <r>
    <m/>
    <n v="86"/>
    <s v="2020-11-07"/>
    <n v="1477"/>
    <n v="307401000151922"/>
    <s v="V     "/>
    <n v="2482398"/>
    <s v="MIGUEL ANGEL ANTEQUERA ALI                        "/>
    <n v="405"/>
    <n v="0"/>
    <n v="0"/>
    <n v="0"/>
    <s v="FP    1477  "/>
    <n v="0"/>
    <n v="405"/>
    <n v="52.65"/>
    <s v="7D-EE-40-72-18 "/>
    <x v="4"/>
    <s v="FP"/>
    <x v="0"/>
  </r>
  <r>
    <m/>
    <n v="87"/>
    <s v="2020-11-07"/>
    <n v="1478"/>
    <n v="307401000151922"/>
    <s v="V     "/>
    <n v="3737442"/>
    <s v="TERESA VILLAGOMEZ                                 "/>
    <n v="405"/>
    <n v="0"/>
    <n v="0"/>
    <n v="0"/>
    <s v="FP    1478  "/>
    <n v="0"/>
    <n v="405"/>
    <n v="52.65"/>
    <s v="9D-EE-F5-25    "/>
    <x v="4"/>
    <s v="FP"/>
    <x v="0"/>
  </r>
  <r>
    <m/>
    <n v="88"/>
    <s v="2020-11-07"/>
    <n v="1479"/>
    <n v="307401000151922"/>
    <s v="V     "/>
    <n v="235480021"/>
    <s v="BEGONIA S.R.L.                                    "/>
    <n v="3314"/>
    <n v="0"/>
    <n v="0"/>
    <n v="0"/>
    <s v="FP    1479  "/>
    <n v="0"/>
    <n v="3314"/>
    <n v="430.82"/>
    <s v="10-16-29-33-A7 "/>
    <x v="4"/>
    <s v="FP"/>
    <x v="0"/>
  </r>
  <r>
    <m/>
    <n v="89"/>
    <s v="2020-11-07"/>
    <n v="1480"/>
    <n v="307401000151922"/>
    <s v="V     "/>
    <n v="2376863011"/>
    <s v="MARTIN BELAUNDE SANCHEZ                           "/>
    <n v="3159"/>
    <n v="0"/>
    <n v="0"/>
    <n v="0"/>
    <s v="FP    1480  "/>
    <n v="0"/>
    <n v="3159"/>
    <n v="410.67"/>
    <s v="D2-05-E5-7E-18 "/>
    <x v="4"/>
    <s v="FP"/>
    <x v="0"/>
  </r>
  <r>
    <m/>
    <n v="90"/>
    <s v="2020-11-07"/>
    <n v="1481"/>
    <n v="307401000151922"/>
    <s v="V     "/>
    <n v="2376863"/>
    <s v="MARTIN BELAUNDE SANCHEZ                           "/>
    <n v="2484"/>
    <n v="0"/>
    <n v="0"/>
    <n v="0"/>
    <s v="FP    1481  "/>
    <n v="0"/>
    <n v="2484"/>
    <n v="322.92"/>
    <s v="62-CA-A5-47-CC "/>
    <x v="4"/>
    <s v="FP"/>
    <x v="0"/>
  </r>
  <r>
    <m/>
    <n v="91"/>
    <s v="2020-11-07"/>
    <n v="1482"/>
    <n v="307401000151922"/>
    <s v="V     "/>
    <n v="4190481"/>
    <s v="IVAN ANTELO                                       "/>
    <n v="1860.6"/>
    <n v="0"/>
    <n v="0"/>
    <n v="0"/>
    <s v="FP    1482  "/>
    <n v="0"/>
    <n v="1860.6"/>
    <n v="241.88"/>
    <s v="91-CE-CF-5C-6C "/>
    <x v="4"/>
    <s v="FP"/>
    <x v="0"/>
  </r>
  <r>
    <m/>
    <n v="92"/>
    <s v="2020-11-07"/>
    <n v="1483"/>
    <n v="307401000151922"/>
    <s v="V     "/>
    <n v="2366754"/>
    <s v="GUILLERMO ASLLA AYOROA                            "/>
    <n v="4095"/>
    <n v="0"/>
    <n v="0"/>
    <n v="0"/>
    <s v="FP    1483  "/>
    <n v="0"/>
    <n v="4095"/>
    <n v="532.35"/>
    <s v="F6-3E-0A-62    "/>
    <x v="4"/>
    <s v="FP"/>
    <x v="0"/>
  </r>
  <r>
    <m/>
    <n v="93"/>
    <s v="2020-11-07"/>
    <n v="1484"/>
    <n v="307401000151922"/>
    <s v="V     "/>
    <n v="2371838010"/>
    <s v="JUAN CARLOS SANCHEZ MORALES                       "/>
    <n v="1038"/>
    <n v="0"/>
    <n v="0"/>
    <n v="0"/>
    <s v="FP    1484  "/>
    <n v="0"/>
    <n v="1038"/>
    <n v="134.94"/>
    <s v="C2-4F-B7-A1    "/>
    <x v="4"/>
    <s v="FP"/>
    <x v="0"/>
  </r>
  <r>
    <m/>
    <n v="94"/>
    <s v="2020-11-07"/>
    <n v="1485"/>
    <n v="307401000151922"/>
    <s v="V     "/>
    <n v="6944952"/>
    <s v="MARIANA TICONA                                    "/>
    <n v="405"/>
    <n v="0"/>
    <n v="0"/>
    <n v="0"/>
    <s v="FP    1485  "/>
    <n v="0"/>
    <n v="405"/>
    <n v="52.65"/>
    <s v="8E-69-F2-F2    "/>
    <x v="4"/>
    <s v="FP"/>
    <x v="0"/>
  </r>
  <r>
    <m/>
    <n v="95"/>
    <s v="2020-11-07"/>
    <n v="1486"/>
    <n v="307401000151922"/>
    <s v="V     "/>
    <n v="2486610"/>
    <s v="JULIAN SIRPA                                      "/>
    <n v="378"/>
    <n v="0"/>
    <n v="0"/>
    <n v="0"/>
    <s v="FP    1486  "/>
    <n v="0"/>
    <n v="378"/>
    <n v="49.14"/>
    <s v="39-8D-8F-40    "/>
    <x v="4"/>
    <s v="FP"/>
    <x v="0"/>
  </r>
  <r>
    <m/>
    <n v="96"/>
    <s v="2020-11-07"/>
    <n v="1487"/>
    <n v="307401000151922"/>
    <s v="V     "/>
    <n v="4922427017"/>
    <s v="SANDER ALCAZAR PINEDO                             "/>
    <n v="385"/>
    <n v="0"/>
    <n v="0"/>
    <n v="0"/>
    <s v="FP    1487  "/>
    <n v="0"/>
    <n v="385"/>
    <n v="50.05"/>
    <s v="39-B2-9E-4B    "/>
    <x v="4"/>
    <s v="FP"/>
    <x v="0"/>
  </r>
  <r>
    <m/>
    <n v="97"/>
    <s v="2020-11-07"/>
    <n v="1488"/>
    <n v="307401000151922"/>
    <s v="V     "/>
    <n v="6137470011"/>
    <s v="MARIA ISABEL SANGA QUISPE                         "/>
    <n v="5760"/>
    <n v="0"/>
    <n v="0"/>
    <n v="0"/>
    <s v="FP    1488  "/>
    <n v="0"/>
    <n v="5760"/>
    <n v="748.8"/>
    <s v="0F-F6-ED-C7-86 "/>
    <x v="4"/>
    <s v="FP"/>
    <x v="0"/>
  </r>
  <r>
    <m/>
    <n v="98"/>
    <s v="2020-11-07"/>
    <n v="1489"/>
    <n v="307401000151922"/>
    <s v="V     "/>
    <n v="3403799012"/>
    <s v="ROLANDO EDGAR SANCHEZ CHAVEZ                      "/>
    <n v="330"/>
    <n v="0"/>
    <n v="0"/>
    <n v="0"/>
    <s v="FP    1489  "/>
    <n v="0"/>
    <n v="330"/>
    <n v="42.9"/>
    <s v="D1-4E-67-FE-62 "/>
    <x v="4"/>
    <s v="FP"/>
    <x v="0"/>
  </r>
  <r>
    <m/>
    <n v="99"/>
    <s v="2020-11-07"/>
    <n v="1490"/>
    <n v="307401000151922"/>
    <s v="V     "/>
    <n v="3403799012"/>
    <s v="ROLANDO EDGAR SANCHEZ CHAVEZ                      "/>
    <n v="330"/>
    <n v="0"/>
    <n v="0"/>
    <n v="0"/>
    <s v="FP    1490  "/>
    <n v="0"/>
    <n v="330"/>
    <n v="42.9"/>
    <s v="1F-F3-6A-C4-FE "/>
    <x v="4"/>
    <s v="FP"/>
    <x v="0"/>
  </r>
  <r>
    <m/>
    <n v="100"/>
    <s v="2020-11-07"/>
    <n v="1491"/>
    <n v="307401000151922"/>
    <s v="V     "/>
    <n v="6014553"/>
    <s v="HERNAN RAMOS AYMA                                 "/>
    <n v="1440"/>
    <n v="0"/>
    <n v="0"/>
    <n v="0"/>
    <s v="FP    1491  "/>
    <n v="0"/>
    <n v="1440"/>
    <n v="187.2"/>
    <s v="DE-E1-E3-9F-6B "/>
    <x v="4"/>
    <s v="FP"/>
    <x v="0"/>
  </r>
  <r>
    <m/>
    <n v="101"/>
    <s v="2020-11-09"/>
    <n v="1492"/>
    <n v="307401000151922"/>
    <s v="V     "/>
    <n v="6931043"/>
    <s v="ELVIS RIVEROS FERNANDEZ                           "/>
    <n v="5489.6"/>
    <n v="0"/>
    <n v="0"/>
    <n v="0"/>
    <s v="FP    1492  "/>
    <n v="0"/>
    <n v="5489.6"/>
    <n v="713.65"/>
    <s v="C9-F6-B1-46    "/>
    <x v="4"/>
    <s v="FP"/>
    <x v="0"/>
  </r>
  <r>
    <m/>
    <n v="102"/>
    <s v="2020-11-09"/>
    <n v="1493"/>
    <n v="307401000151922"/>
    <s v="V     "/>
    <n v="4744482017"/>
    <s v="BRIAN DE LA FUENTE                                "/>
    <n v="4600"/>
    <n v="0"/>
    <n v="0"/>
    <n v="0"/>
    <s v="FP    1493  "/>
    <n v="0"/>
    <n v="4600"/>
    <n v="598"/>
    <s v="CF-A6-3F-FD-AA "/>
    <x v="4"/>
    <s v="FP"/>
    <x v="0"/>
  </r>
  <r>
    <m/>
    <n v="103"/>
    <s v="2020-11-09"/>
    <n v="1494"/>
    <n v="307401000151922"/>
    <s v="V     "/>
    <n v="6873030"/>
    <s v="LUTER NUÑEZ HUAYCHO                               "/>
    <n v="4612"/>
    <n v="0"/>
    <n v="0"/>
    <n v="0"/>
    <s v="FP    1494  "/>
    <n v="0"/>
    <n v="4612"/>
    <n v="599.55999999999995"/>
    <s v="72-A2-DB-48    "/>
    <x v="4"/>
    <s v="FP"/>
    <x v="0"/>
  </r>
  <r>
    <m/>
    <n v="104"/>
    <s v="2020-11-09"/>
    <n v="1495"/>
    <n v="307401000151922"/>
    <s v="V     "/>
    <n v="338090023"/>
    <s v="UNIBIENES SEG. Y REASEG. PATRIMONIALES            "/>
    <n v="4900"/>
    <n v="0"/>
    <n v="0"/>
    <n v="0"/>
    <s v="FP    1495  "/>
    <n v="0"/>
    <n v="4900"/>
    <n v="637"/>
    <s v="49-1F-39-25    "/>
    <x v="4"/>
    <s v="FP"/>
    <x v="0"/>
  </r>
  <r>
    <m/>
    <n v="105"/>
    <s v="2020-11-09"/>
    <n v="1496"/>
    <n v="307401000151922"/>
    <s v="V     "/>
    <n v="3404221"/>
    <s v="SILVESTRE QUISPE CONDORI                          "/>
    <n v="774"/>
    <n v="0"/>
    <n v="0"/>
    <n v="0"/>
    <s v="FP    1496  "/>
    <n v="0"/>
    <n v="774"/>
    <n v="100.62"/>
    <s v="19-3D-88-50    "/>
    <x v="4"/>
    <s v="FP"/>
    <x v="0"/>
  </r>
  <r>
    <m/>
    <n v="106"/>
    <s v="2020-11-09"/>
    <n v="1497"/>
    <n v="307401000151922"/>
    <s v="V     "/>
    <n v="2034475"/>
    <s v="JACINTO CRUZ CARRISALES                           "/>
    <n v="42052"/>
    <n v="0"/>
    <n v="0"/>
    <n v="0"/>
    <s v="FP    1497  "/>
    <n v="0"/>
    <n v="42052"/>
    <n v="5466.76"/>
    <s v="8C-F9-14-5E-09 "/>
    <x v="4"/>
    <s v="FP"/>
    <x v="0"/>
  </r>
  <r>
    <m/>
    <n v="107"/>
    <s v="2020-11-09"/>
    <n v="1498"/>
    <n v="307401000151922"/>
    <s v="V     "/>
    <n v="2034475"/>
    <s v="JACINTO CRUZ CARRISALES                           "/>
    <n v="68190"/>
    <n v="0"/>
    <n v="0"/>
    <n v="0"/>
    <s v="FP    1498  "/>
    <n v="0"/>
    <n v="68190"/>
    <n v="8864.7000000000007"/>
    <s v="3E-0A-4E-DF-6E "/>
    <x v="4"/>
    <s v="FP"/>
    <x v="0"/>
  </r>
  <r>
    <m/>
    <n v="108"/>
    <s v="2020-11-09"/>
    <n v="1499"/>
    <n v="307401000151922"/>
    <s v="V     "/>
    <n v="3895934"/>
    <s v="RICHARD BORIS CEDEÑO CATACORA                     "/>
    <n v="405"/>
    <n v="0"/>
    <n v="0"/>
    <n v="0"/>
    <s v="FP    1499  "/>
    <n v="0"/>
    <n v="405"/>
    <n v="52.65"/>
    <s v="5B-B4-5B-F4    "/>
    <x v="4"/>
    <s v="FP"/>
    <x v="0"/>
  </r>
  <r>
    <m/>
    <n v="109"/>
    <s v="2020-11-09"/>
    <n v="1500"/>
    <n v="307401000151922"/>
    <s v="V     "/>
    <n v="3336064"/>
    <s v="MIRKO ROMERO                                      "/>
    <n v="1684"/>
    <n v="0"/>
    <n v="0"/>
    <n v="0"/>
    <s v="FP    1500  "/>
    <n v="0"/>
    <n v="1684"/>
    <n v="218.92"/>
    <s v="C6-65-27-C5    "/>
    <x v="4"/>
    <s v="FP"/>
    <x v="0"/>
  </r>
  <r>
    <m/>
    <n v="110"/>
    <s v="2020-11-09"/>
    <n v="1501"/>
    <n v="307401000151922"/>
    <s v="V     "/>
    <n v="121053020"/>
    <s v="DATATEL S.R.L.                                    "/>
    <n v="3750"/>
    <n v="0"/>
    <n v="0"/>
    <n v="0"/>
    <s v="FP    1501  "/>
    <n v="0"/>
    <n v="3750"/>
    <n v="487.5"/>
    <s v="55-E8-55-48    "/>
    <x v="4"/>
    <s v="FP"/>
    <x v="0"/>
  </r>
  <r>
    <m/>
    <n v="111"/>
    <s v="2020-11-09"/>
    <n v="1502"/>
    <n v="307401000151922"/>
    <s v="V     "/>
    <n v="5990580"/>
    <s v="SAMUEL GAMBOA GAMBOA                              "/>
    <n v="571"/>
    <n v="0"/>
    <n v="0"/>
    <n v="0"/>
    <s v="FP    1502  "/>
    <n v="0"/>
    <n v="571"/>
    <n v="74.23"/>
    <s v="24-6A-A1-DB-D9 "/>
    <x v="4"/>
    <s v="FP"/>
    <x v="0"/>
  </r>
  <r>
    <m/>
    <n v="112"/>
    <s v="2020-11-09"/>
    <n v="1503"/>
    <n v="307401000151922"/>
    <s v="V     "/>
    <n v="4929335019"/>
    <s v="ROGER ROBERTO CALLISAYA BARRIGOLA                 "/>
    <n v="405"/>
    <n v="0"/>
    <n v="0"/>
    <n v="0"/>
    <s v="FP    1503  "/>
    <n v="0"/>
    <n v="405"/>
    <n v="52.65"/>
    <s v="CF-E4-57-29-D1 "/>
    <x v="4"/>
    <s v="FP"/>
    <x v="0"/>
  </r>
  <r>
    <m/>
    <n v="113"/>
    <s v="2020-11-09"/>
    <n v="1504"/>
    <n v="307401000151922"/>
    <s v="V     "/>
    <n v="4325520"/>
    <s v="CLAUDIO MAMANI FLORES                             "/>
    <n v="378"/>
    <n v="0"/>
    <n v="0"/>
    <n v="0"/>
    <s v="FP    1504  "/>
    <n v="0"/>
    <n v="378"/>
    <n v="49.14"/>
    <s v="76-8E-BF-1F-97 "/>
    <x v="4"/>
    <s v="FP"/>
    <x v="0"/>
  </r>
  <r>
    <m/>
    <n v="114"/>
    <s v="2020-11-09"/>
    <n v="1505"/>
    <n v="307401000151922"/>
    <s v="V     "/>
    <n v="4770276"/>
    <s v="JOSE ZURITA                                       "/>
    <n v="378"/>
    <n v="0"/>
    <n v="0"/>
    <n v="0"/>
    <s v="FP    1505  "/>
    <n v="0"/>
    <n v="378"/>
    <n v="49.14"/>
    <s v="21-C0-9B-A4    "/>
    <x v="4"/>
    <s v="FP"/>
    <x v="0"/>
  </r>
  <r>
    <m/>
    <n v="115"/>
    <s v="2020-11-09"/>
    <n v="1506"/>
    <n v="307401000151922"/>
    <s v="V     "/>
    <n v="4262398014"/>
    <s v="JAVIER APAZA NINA                                 "/>
    <n v="713.6"/>
    <n v="0"/>
    <n v="0"/>
    <n v="0"/>
    <s v="FP    1506  "/>
    <n v="0"/>
    <n v="713.6"/>
    <n v="92.77"/>
    <s v="A8-CD-F3-A8    "/>
    <x v="4"/>
    <s v="FP"/>
    <x v="0"/>
  </r>
  <r>
    <m/>
    <n v="116"/>
    <s v="2020-11-09"/>
    <n v="1507"/>
    <n v="307401000151922"/>
    <s v="V     "/>
    <n v="6103766"/>
    <s v="HERNAN CORTEZ ARANDA                              "/>
    <n v="708"/>
    <n v="0"/>
    <n v="0"/>
    <n v="0"/>
    <s v="FP    1507  "/>
    <n v="0"/>
    <n v="708"/>
    <n v="92.04"/>
    <s v="4C-54-AD-DC    "/>
    <x v="4"/>
    <s v="FP"/>
    <x v="0"/>
  </r>
  <r>
    <m/>
    <n v="117"/>
    <s v="2020-11-09"/>
    <n v="1508"/>
    <n v="307401000151922"/>
    <s v="V     "/>
    <n v="6835805017"/>
    <s v="RUBEN ALIAGA ALIAGA                               "/>
    <n v="3236"/>
    <n v="0"/>
    <n v="0"/>
    <n v="0"/>
    <s v="FP    1508  "/>
    <n v="0"/>
    <n v="3236"/>
    <n v="420.68"/>
    <s v="8F-B7-9B-96-C9 "/>
    <x v="4"/>
    <s v="FP"/>
    <x v="0"/>
  </r>
  <r>
    <m/>
    <n v="118"/>
    <s v="2020-11-10"/>
    <n v="1509"/>
    <n v="307401000151922"/>
    <s v="V     "/>
    <n v="5943444010"/>
    <s v="VLADIMIR VALVERDE                                 "/>
    <n v="9010.6"/>
    <n v="0"/>
    <n v="0"/>
    <n v="0"/>
    <s v="FP    1509  "/>
    <n v="0"/>
    <n v="9010.6"/>
    <n v="1171.3800000000001"/>
    <s v="AF-B6-69-63    "/>
    <x v="4"/>
    <s v="FP"/>
    <x v="0"/>
  </r>
  <r>
    <m/>
    <n v="119"/>
    <s v="2020-11-10"/>
    <n v="1510"/>
    <n v="307401000151922"/>
    <s v="V     "/>
    <n v="3389673015"/>
    <s v="CARLA CORDOVA                                     "/>
    <n v="1670"/>
    <n v="0"/>
    <n v="0"/>
    <n v="0"/>
    <s v="FP    1510  "/>
    <n v="0"/>
    <n v="1670"/>
    <n v="217.1"/>
    <s v="66-F1-53-AE    "/>
    <x v="4"/>
    <s v="FP"/>
    <x v="0"/>
  </r>
  <r>
    <m/>
    <n v="120"/>
    <s v="2020-11-10"/>
    <n v="1511"/>
    <n v="307401000151922"/>
    <s v="V     "/>
    <n v="1007017028"/>
    <s v="LA BOLIVIANA DE SEG.Y REASEG. S.A                 "/>
    <n v="379.8"/>
    <n v="0"/>
    <n v="0"/>
    <n v="0"/>
    <s v="FP    1511  "/>
    <n v="0"/>
    <n v="379.8"/>
    <n v="49.37"/>
    <s v="83-BD-FC-79-FB "/>
    <x v="4"/>
    <s v="FP"/>
    <x v="0"/>
  </r>
  <r>
    <m/>
    <n v="121"/>
    <s v="2020-11-10"/>
    <n v="1512"/>
    <n v="307401000151922"/>
    <s v="V     "/>
    <n v="1020351029"/>
    <s v="ALIANZA SEGUROS S.A.                              "/>
    <n v="952"/>
    <n v="0"/>
    <n v="0"/>
    <n v="0"/>
    <s v="FP    1512  "/>
    <n v="0"/>
    <n v="952"/>
    <n v="123.76"/>
    <s v="DC-69-B4-A5-43 "/>
    <x v="4"/>
    <s v="FP"/>
    <x v="0"/>
  </r>
  <r>
    <m/>
    <n v="122"/>
    <s v="2020-11-10"/>
    <n v="1513"/>
    <n v="307401000151922"/>
    <s v="V     "/>
    <n v="1016971020"/>
    <s v="COMPAÑIA DE INVERSIONES MERCANTILES S.A.          "/>
    <n v="4198.6000000000004"/>
    <n v="0"/>
    <n v="0"/>
    <n v="0"/>
    <s v="FP    1513  "/>
    <n v="0"/>
    <n v="4198.6000000000004"/>
    <n v="545.82000000000005"/>
    <s v="0D-5B-DF-69-BE "/>
    <x v="4"/>
    <s v="FP"/>
    <x v="0"/>
  </r>
  <r>
    <m/>
    <n v="123"/>
    <s v="2020-11-10"/>
    <n v="1514"/>
    <n v="307401000151922"/>
    <s v="V     "/>
    <n v="1016971020"/>
    <s v="COMPAÑIA DE INVERSIONES MERCANTILES S.A.          "/>
    <n v="3775"/>
    <n v="0"/>
    <n v="0"/>
    <n v="0"/>
    <s v="FP    1514  "/>
    <n v="0"/>
    <n v="3775"/>
    <n v="490.75"/>
    <s v="3F-FB-9E-9C-B7 "/>
    <x v="4"/>
    <s v="FP"/>
    <x v="0"/>
  </r>
  <r>
    <m/>
    <n v="124"/>
    <s v="2020-11-10"/>
    <n v="1515"/>
    <n v="307401000151922"/>
    <s v="V     "/>
    <n v="2204626"/>
    <s v="JORGE ANGEL FERNANDEZ GANTIER                     "/>
    <n v="1385"/>
    <n v="0"/>
    <n v="0"/>
    <n v="0"/>
    <s v="FP    1515  "/>
    <n v="0"/>
    <n v="1385"/>
    <n v="180.05"/>
    <s v="04-3C-7E-2A-F6 "/>
    <x v="4"/>
    <s v="FP"/>
    <x v="0"/>
  </r>
  <r>
    <m/>
    <n v="125"/>
    <s v="2020-11-10"/>
    <n v="1516"/>
    <n v="307401000151922"/>
    <s v="V     "/>
    <n v="1020351029"/>
    <s v="ALIANZA SEGUROS S.A.                              "/>
    <n v="139003.20000000001"/>
    <n v="0"/>
    <n v="0"/>
    <n v="0"/>
    <s v="FP    1516  "/>
    <n v="0"/>
    <n v="139003.20000000001"/>
    <n v="18070.419999999998"/>
    <s v="F8-E7-43-4D    "/>
    <x v="4"/>
    <s v="FP"/>
    <x v="0"/>
  </r>
  <r>
    <m/>
    <n v="126"/>
    <s v="2020-11-10"/>
    <n v="1517"/>
    <n v="307401000151922"/>
    <s v="V     "/>
    <n v="6893477"/>
    <s v="MAYRA ROSARIO ILLATARCO PEREZ                     "/>
    <n v="1535"/>
    <n v="0"/>
    <n v="0"/>
    <n v="0"/>
    <s v="FP    1517  "/>
    <n v="0"/>
    <n v="1535"/>
    <n v="199.55"/>
    <s v="2C-44-D6-7D-32 "/>
    <x v="4"/>
    <s v="FP"/>
    <x v="0"/>
  </r>
  <r>
    <m/>
    <n v="127"/>
    <s v="2020-11-10"/>
    <n v="1518"/>
    <n v="307401000151922"/>
    <s v="V     "/>
    <n v="3458813010"/>
    <s v="TERRAMAQ                                          "/>
    <n v="1702"/>
    <n v="0"/>
    <n v="0"/>
    <n v="0"/>
    <s v="FP    1518  "/>
    <n v="0"/>
    <n v="1702"/>
    <n v="221.26"/>
    <s v="97-7E-82-35-D7 "/>
    <x v="4"/>
    <s v="FP"/>
    <x v="0"/>
  </r>
  <r>
    <m/>
    <n v="128"/>
    <s v="2020-11-10"/>
    <n v="1519"/>
    <n v="307401000151922"/>
    <s v="V     "/>
    <n v="3405004"/>
    <s v="ARMANDO LOPEZ MAMANI                              "/>
    <n v="2908.2"/>
    <n v="0"/>
    <n v="0"/>
    <n v="0"/>
    <s v="FP    1519  "/>
    <n v="0"/>
    <n v="2908.2"/>
    <n v="378.07"/>
    <s v="2E-E2-5A-70    "/>
    <x v="4"/>
    <s v="FP"/>
    <x v="0"/>
  </r>
  <r>
    <m/>
    <n v="129"/>
    <s v="2020-11-10"/>
    <n v="1520"/>
    <n v="307401000151922"/>
    <s v="V     "/>
    <n v="2696655014"/>
    <s v="SERGIO PRUDENCIO VIRREIRA                         "/>
    <n v="916"/>
    <n v="0"/>
    <n v="0"/>
    <n v="0"/>
    <s v="FP    1520  "/>
    <n v="0"/>
    <n v="916"/>
    <n v="119.08"/>
    <s v="16-75-A7-34-BE "/>
    <x v="4"/>
    <s v="FP"/>
    <x v="0"/>
  </r>
  <r>
    <m/>
    <n v="130"/>
    <s v="2020-11-10"/>
    <n v="1521"/>
    <n v="307401000151922"/>
    <s v="V     "/>
    <n v="1038733"/>
    <s v="LUIS LA TORRE                                     "/>
    <n v="300"/>
    <n v="0"/>
    <n v="0"/>
    <n v="0"/>
    <s v="FP    1521  "/>
    <n v="0"/>
    <n v="300"/>
    <n v="39"/>
    <s v="30-EB-DA-1F    "/>
    <x v="4"/>
    <s v="FP"/>
    <x v="0"/>
  </r>
  <r>
    <m/>
    <n v="131"/>
    <s v="2020-11-10"/>
    <n v="1522"/>
    <n v="307401000151922"/>
    <s v="V     "/>
    <n v="4919412"/>
    <s v="SENDDY GUTIERREZ                                  "/>
    <n v="330"/>
    <n v="0"/>
    <n v="0"/>
    <n v="0"/>
    <s v="FP    1522  "/>
    <n v="0"/>
    <n v="330"/>
    <n v="42.9"/>
    <s v="E6-46-3B-07-B7 "/>
    <x v="4"/>
    <s v="FP"/>
    <x v="0"/>
  </r>
  <r>
    <m/>
    <n v="132"/>
    <s v="2020-11-10"/>
    <n v="1523"/>
    <n v="307401000151922"/>
    <s v="V     "/>
    <n v="4878532"/>
    <s v="RODOLFO FLORES QUISBERT                           "/>
    <n v="828"/>
    <n v="0"/>
    <n v="0"/>
    <n v="0"/>
    <s v="FP    1523  "/>
    <n v="0"/>
    <n v="828"/>
    <n v="107.64"/>
    <s v="41-C8-03-4F    "/>
    <x v="4"/>
    <s v="FP"/>
    <x v="0"/>
  </r>
  <r>
    <m/>
    <n v="133"/>
    <s v="2020-11-10"/>
    <n v="1524"/>
    <n v="307401000151922"/>
    <s v="V     "/>
    <n v="5474287"/>
    <s v="SILVIO ARUQUIPA ARUQUIPA                          "/>
    <n v="774"/>
    <n v="0"/>
    <n v="0"/>
    <n v="0"/>
    <s v="FP    1524  "/>
    <n v="0"/>
    <n v="774"/>
    <n v="100.62"/>
    <s v="2E-C4-D2-54    "/>
    <x v="4"/>
    <s v="FP"/>
    <x v="0"/>
  </r>
  <r>
    <m/>
    <n v="134"/>
    <s v="2020-11-10"/>
    <n v="1525"/>
    <n v="307401000151922"/>
    <s v="V     "/>
    <n v="1141893013"/>
    <s v="EMPRESA CONSTRUCTORA MOSCOSO                      "/>
    <n v="893.6"/>
    <n v="0"/>
    <n v="0"/>
    <n v="0"/>
    <s v="FP    1525  "/>
    <n v="0"/>
    <n v="893.6"/>
    <n v="116.17"/>
    <s v="F0-F5-30-89-53 "/>
    <x v="4"/>
    <s v="FP"/>
    <x v="0"/>
  </r>
  <r>
    <m/>
    <n v="135"/>
    <s v="2020-11-10"/>
    <n v="1526"/>
    <n v="307401000151922"/>
    <s v="V     "/>
    <n v="4837929"/>
    <s v="ERICK ERNESTO VACA AGUILAR                        "/>
    <n v="406"/>
    <n v="0"/>
    <n v="0"/>
    <n v="0"/>
    <s v="FP    1526  "/>
    <n v="0"/>
    <n v="406"/>
    <n v="52.78"/>
    <s v="15-61-82-12-55 "/>
    <x v="4"/>
    <s v="FP"/>
    <x v="0"/>
  </r>
  <r>
    <m/>
    <n v="136"/>
    <s v="2020-11-10"/>
    <n v="1527"/>
    <n v="307401000151922"/>
    <s v="V     "/>
    <n v="4786828"/>
    <s v="NESTOR OCTAVIO SIÑANI QUISPE                      "/>
    <n v="868"/>
    <n v="0"/>
    <n v="0"/>
    <n v="0"/>
    <s v="FP    1527  "/>
    <n v="0"/>
    <n v="868"/>
    <n v="112.84"/>
    <s v="2E-24-50-2C-FD "/>
    <x v="4"/>
    <s v="FP"/>
    <x v="0"/>
  </r>
  <r>
    <m/>
    <n v="137"/>
    <s v="2020-11-11"/>
    <n v="1528"/>
    <n v="307401000151922"/>
    <s v="V     "/>
    <n v="5406305"/>
    <s v="JHASMANY CAMPOS DAVALOS                           "/>
    <n v="2622"/>
    <n v="0"/>
    <n v="0"/>
    <n v="0"/>
    <s v="FP    1528  "/>
    <n v="0"/>
    <n v="2622"/>
    <n v="340.86"/>
    <s v="F6-3D-1E-05-CD "/>
    <x v="4"/>
    <s v="FP"/>
    <x v="0"/>
  </r>
  <r>
    <m/>
    <n v="138"/>
    <s v="2020-11-11"/>
    <n v="1529"/>
    <n v="307401000151922"/>
    <s v="V     "/>
    <n v="1020165021"/>
    <s v="IGLESIA METODISTA                                 "/>
    <n v="1058.2"/>
    <n v="0"/>
    <n v="0"/>
    <n v="0"/>
    <s v="FP    1529  "/>
    <n v="0"/>
    <n v="1058.2"/>
    <n v="137.57"/>
    <s v="E0-49-F6-88-AC "/>
    <x v="4"/>
    <s v="FP"/>
    <x v="0"/>
  </r>
  <r>
    <m/>
    <n v="139"/>
    <s v="2020-11-11"/>
    <n v="1530"/>
    <n v="307401000151922"/>
    <s v="V     "/>
    <n v="1020235024"/>
    <s v="SOBOCE S.A.                                       "/>
    <n v="6032"/>
    <n v="0"/>
    <n v="0"/>
    <n v="0"/>
    <s v="FP    1530  "/>
    <n v="0"/>
    <n v="6032"/>
    <n v="784.16"/>
    <s v="02-90-FE-68-6A "/>
    <x v="4"/>
    <s v="FP"/>
    <x v="0"/>
  </r>
  <r>
    <m/>
    <n v="140"/>
    <s v="2020-11-11"/>
    <n v="1531"/>
    <n v="307401000151922"/>
    <s v="V     "/>
    <n v="6993822016"/>
    <s v="WALDO S. RODRIGUEZ QUILLA                         "/>
    <n v="1154"/>
    <n v="0"/>
    <n v="0"/>
    <n v="0"/>
    <s v="FP    1531  "/>
    <n v="0"/>
    <n v="1154"/>
    <n v="150.02000000000001"/>
    <s v="DA-79-99-42-DC "/>
    <x v="4"/>
    <s v="FP"/>
    <x v="0"/>
  </r>
  <r>
    <m/>
    <n v="141"/>
    <s v="2020-11-11"/>
    <n v="1532"/>
    <n v="307401000151922"/>
    <s v="V     "/>
    <n v="3394341"/>
    <s v="YOLA RIVEROS                                      "/>
    <n v="3362"/>
    <n v="0"/>
    <n v="0"/>
    <n v="0"/>
    <s v="FP    1532  "/>
    <n v="0"/>
    <n v="3362"/>
    <n v="437.06"/>
    <s v="46-27-C8-87-02 "/>
    <x v="4"/>
    <s v="FP"/>
    <x v="0"/>
  </r>
  <r>
    <m/>
    <n v="142"/>
    <s v="2020-11-11"/>
    <n v="1533"/>
    <n v="307401000151922"/>
    <s v="V     "/>
    <n v="6164480"/>
    <s v="ROLANDO GERMAN VERA MARTINEZ                      "/>
    <n v="3900"/>
    <n v="0"/>
    <n v="0"/>
    <n v="0"/>
    <s v="FP    1533  "/>
    <n v="0"/>
    <n v="3900"/>
    <n v="507"/>
    <s v="B8-78-08-50-2B "/>
    <x v="4"/>
    <s v="FP"/>
    <x v="0"/>
  </r>
  <r>
    <m/>
    <n v="143"/>
    <s v="2020-11-11"/>
    <n v="1534"/>
    <n v="307401000151922"/>
    <s v="V     "/>
    <n v="2566097"/>
    <s v="FRANZ CACERES                                     "/>
    <n v="444"/>
    <n v="0"/>
    <n v="0"/>
    <n v="0"/>
    <s v="FP    1534  "/>
    <n v="0"/>
    <n v="444"/>
    <n v="57.72"/>
    <s v="75-E5-FE-4D-01 "/>
    <x v="4"/>
    <s v="FP"/>
    <x v="0"/>
  </r>
  <r>
    <m/>
    <n v="144"/>
    <s v="2020-11-11"/>
    <n v="1535"/>
    <n v="307401000151922"/>
    <s v="V     "/>
    <n v="2635563010"/>
    <s v="RAFAEL MARIACA RADA                               "/>
    <n v="1548"/>
    <n v="0"/>
    <n v="0"/>
    <n v="0"/>
    <s v="FP    1535  "/>
    <n v="0"/>
    <n v="1548"/>
    <n v="201.24"/>
    <s v="11-9A-F1-4E-06 "/>
    <x v="4"/>
    <s v="FP"/>
    <x v="0"/>
  </r>
  <r>
    <m/>
    <n v="145"/>
    <s v="2020-11-11"/>
    <n v="1536"/>
    <n v="307401000151922"/>
    <s v="V     "/>
    <n v="1412576"/>
    <s v="EDGAR MEJIA AGUILAR                               "/>
    <n v="477"/>
    <n v="0"/>
    <n v="0"/>
    <n v="0"/>
    <s v="FP    1536  "/>
    <n v="0"/>
    <n v="477"/>
    <n v="62.01"/>
    <s v="CA-26-99-47-9C "/>
    <x v="4"/>
    <s v="FP"/>
    <x v="0"/>
  </r>
  <r>
    <m/>
    <n v="146"/>
    <s v="2020-11-11"/>
    <n v="1537"/>
    <n v="307401000151922"/>
    <s v="V     "/>
    <n v="6089416"/>
    <s v="SIMON CHOQUE AJNO                                 "/>
    <n v="406"/>
    <n v="0"/>
    <n v="0"/>
    <n v="0"/>
    <s v="FP    1537  "/>
    <n v="0"/>
    <n v="406"/>
    <n v="52.78"/>
    <s v="E9-DC-08-BE-7E "/>
    <x v="4"/>
    <s v="FP"/>
    <x v="0"/>
  </r>
  <r>
    <m/>
    <n v="147"/>
    <s v="2020-11-11"/>
    <n v="1538"/>
    <n v="307401000151922"/>
    <s v="V     "/>
    <n v="3356068"/>
    <s v="JOSE RENGEL TELLEZ                                "/>
    <n v="3190"/>
    <n v="0"/>
    <n v="0"/>
    <n v="0"/>
    <s v="FP    1538  "/>
    <n v="0"/>
    <n v="3190"/>
    <n v="414.7"/>
    <s v="83-53-12-63-36 "/>
    <x v="4"/>
    <s v="FP"/>
    <x v="0"/>
  </r>
  <r>
    <m/>
    <n v="148"/>
    <s v="2020-11-11"/>
    <n v="1539"/>
    <n v="307401000151922"/>
    <s v="V     "/>
    <n v="775685"/>
    <s v="GIOVANNI ORTUÑO                                   "/>
    <n v="2138"/>
    <n v="0"/>
    <n v="0"/>
    <n v="0"/>
    <s v="FP    1539  "/>
    <n v="0"/>
    <n v="2138"/>
    <n v="277.94"/>
    <s v="A5-56-66-0E-34 "/>
    <x v="4"/>
    <s v="FP"/>
    <x v="0"/>
  </r>
  <r>
    <m/>
    <n v="149"/>
    <s v="2020-11-11"/>
    <n v="1540"/>
    <n v="307401000151922"/>
    <s v="V     "/>
    <n v="3074161"/>
    <s v="PEREGRINO MAMANI                                  "/>
    <n v="2743"/>
    <n v="0"/>
    <n v="0"/>
    <n v="0"/>
    <s v="FP    1540  "/>
    <n v="0"/>
    <n v="2743"/>
    <n v="356.59"/>
    <s v="5F-B8-87-FA-76 "/>
    <x v="4"/>
    <s v="FP"/>
    <x v="0"/>
  </r>
  <r>
    <m/>
    <n v="150"/>
    <s v="2020-11-11"/>
    <n v="1541"/>
    <n v="307401000151922"/>
    <s v="V     "/>
    <n v="2369591"/>
    <s v="ROBERTO GONZALES                                  "/>
    <n v="746"/>
    <n v="0"/>
    <n v="0"/>
    <n v="0"/>
    <s v="FP    1541  "/>
    <n v="0"/>
    <n v="746"/>
    <n v="96.98"/>
    <s v="AD-5F-4A-60    "/>
    <x v="4"/>
    <s v="FP"/>
    <x v="0"/>
  </r>
  <r>
    <m/>
    <n v="151"/>
    <s v="2020-11-11"/>
    <n v="1542"/>
    <n v="307401000151922"/>
    <s v="V     "/>
    <n v="1028175023"/>
    <s v="CIA DE SEGUROS Y REASEGUROS FORTALEZA SA          "/>
    <n v="4074"/>
    <n v="0"/>
    <n v="0"/>
    <n v="0"/>
    <s v="FP    1542  "/>
    <n v="0"/>
    <n v="4074"/>
    <n v="529.62"/>
    <s v="73-51-BE-53-15 "/>
    <x v="4"/>
    <s v="FP"/>
    <x v="0"/>
  </r>
  <r>
    <m/>
    <n v="152"/>
    <s v="2020-11-11"/>
    <n v="1543"/>
    <n v="307401000151922"/>
    <s v="V     "/>
    <n v="3469516"/>
    <s v="CARLOS CLAROS MUSTAFA                             "/>
    <n v="80"/>
    <n v="0"/>
    <n v="0"/>
    <n v="0"/>
    <s v="FP    1543  "/>
    <n v="0"/>
    <n v="80"/>
    <n v="10.4"/>
    <s v="6E-A3-56-BB    "/>
    <x v="4"/>
    <s v="FP"/>
    <x v="0"/>
  </r>
  <r>
    <m/>
    <n v="153"/>
    <s v="2020-11-11"/>
    <n v="1544"/>
    <n v="307401000151922"/>
    <s v="V     "/>
    <n v="2657077"/>
    <s v="ELVA ALCIRA VALENCIA SARAVIA                      "/>
    <n v="408"/>
    <n v="0"/>
    <n v="0"/>
    <n v="0"/>
    <s v="FP    1544  "/>
    <n v="0"/>
    <n v="408"/>
    <n v="53.04"/>
    <s v="CB-3D-E0-93    "/>
    <x v="4"/>
    <s v="FP"/>
    <x v="0"/>
  </r>
  <r>
    <m/>
    <n v="154"/>
    <s v="2020-11-11"/>
    <n v="1545"/>
    <n v="307401000151922"/>
    <s v="V     "/>
    <n v="399327"/>
    <s v="WALTER CEREZO ALARCON                             "/>
    <n v="19586.2"/>
    <n v="0"/>
    <n v="0"/>
    <n v="0"/>
    <s v="FP    1545  "/>
    <n v="0"/>
    <n v="19586.2"/>
    <n v="2546.21"/>
    <s v="4F-1F-B6-71    "/>
    <x v="4"/>
    <s v="FP"/>
    <x v="0"/>
  </r>
  <r>
    <m/>
    <n v="155"/>
    <s v="2020-11-11"/>
    <n v="1546"/>
    <n v="307401000151922"/>
    <s v="V     "/>
    <n v="2712738"/>
    <s v="JULIO CESAR LIMA SANDALIO                         "/>
    <n v="300"/>
    <n v="0"/>
    <n v="0"/>
    <n v="0"/>
    <s v="FP    1546  "/>
    <n v="0"/>
    <n v="300"/>
    <n v="39"/>
    <s v="3C-BE-AC-62    "/>
    <x v="4"/>
    <s v="FP"/>
    <x v="0"/>
  </r>
  <r>
    <m/>
    <n v="156"/>
    <s v="2020-11-11"/>
    <n v="1547"/>
    <n v="307401000151922"/>
    <s v="V     "/>
    <n v="4812556"/>
    <s v="JORGE BORIS ENCINAS BELTRAN                       "/>
    <n v="1702.6"/>
    <n v="0"/>
    <n v="0"/>
    <n v="0"/>
    <s v="FP    1547  "/>
    <n v="0"/>
    <n v="1702.6"/>
    <n v="221.34"/>
    <s v="4F-09-EA-92-6B "/>
    <x v="4"/>
    <s v="FP"/>
    <x v="0"/>
  </r>
  <r>
    <m/>
    <n v="157"/>
    <s v="2020-11-11"/>
    <n v="1548"/>
    <n v="307401000151922"/>
    <s v="V     "/>
    <n v="851992010"/>
    <s v="EDUARDO VIA ORELLANA                              "/>
    <n v="1125"/>
    <n v="0"/>
    <n v="0"/>
    <n v="0"/>
    <s v="FP    1548  "/>
    <n v="0"/>
    <n v="1125"/>
    <n v="146.25"/>
    <s v="ED-D4-A5-31-3A "/>
    <x v="4"/>
    <s v="FP"/>
    <x v="0"/>
  </r>
  <r>
    <m/>
    <n v="158"/>
    <s v="2020-11-11"/>
    <n v="1549"/>
    <n v="307401000151922"/>
    <s v="V     "/>
    <n v="984643010"/>
    <s v="LUIS ERNESTO BECCAR                               "/>
    <n v="8269"/>
    <n v="0"/>
    <n v="0"/>
    <n v="0"/>
    <s v="FP    1549  "/>
    <n v="0"/>
    <n v="8269"/>
    <n v="1074.97"/>
    <s v="03-35-49-75-5D "/>
    <x v="4"/>
    <s v="FP"/>
    <x v="0"/>
  </r>
  <r>
    <m/>
    <n v="159"/>
    <s v="2020-11-11"/>
    <n v="1550"/>
    <n v="307401000151922"/>
    <s v="V     "/>
    <n v="6120623011"/>
    <s v="LIZETH CASTELLON                                  "/>
    <n v="378"/>
    <n v="0"/>
    <n v="0"/>
    <n v="0"/>
    <s v="FP    1550  "/>
    <n v="0"/>
    <n v="378"/>
    <n v="49.14"/>
    <s v="C3-07-6A-93-77 "/>
    <x v="4"/>
    <s v="FP"/>
    <x v="0"/>
  </r>
  <r>
    <m/>
    <n v="160"/>
    <s v="2020-11-11"/>
    <n v="1551"/>
    <n v="307401000151922"/>
    <s v="V     "/>
    <n v="4784479"/>
    <s v="JUAN CARLOS NINA HUAYTA                           "/>
    <n v="300"/>
    <n v="0"/>
    <n v="0"/>
    <n v="0"/>
    <s v="FP    1551  "/>
    <n v="0"/>
    <n v="300"/>
    <n v="39"/>
    <s v="69-98-32-7C    "/>
    <x v="4"/>
    <s v="FP"/>
    <x v="0"/>
  </r>
  <r>
    <m/>
    <n v="161"/>
    <s v="2020-11-11"/>
    <n v="1552"/>
    <n v="307401000151922"/>
    <s v="V     "/>
    <n v="3099604"/>
    <s v="RAMIRO GAMBOA RIVERA                              "/>
    <n v="9919.2000000000007"/>
    <n v="0"/>
    <n v="0"/>
    <n v="0"/>
    <s v="FP    1552  "/>
    <n v="0"/>
    <n v="9919.2000000000007"/>
    <n v="1289.5"/>
    <s v="0F-2D-68-67-28 "/>
    <x v="4"/>
    <s v="FP"/>
    <x v="0"/>
  </r>
  <r>
    <m/>
    <n v="162"/>
    <s v="2020-11-11"/>
    <n v="1553"/>
    <n v="307401000151922"/>
    <s v="V     "/>
    <n v="12480161019"/>
    <s v="DANITZA ROCA                                      "/>
    <n v="1064"/>
    <n v="0"/>
    <n v="0"/>
    <n v="0"/>
    <s v="FP    1553  "/>
    <n v="0"/>
    <n v="1064"/>
    <n v="138.32"/>
    <s v="17-6E-74-29-D1 "/>
    <x v="4"/>
    <s v="FP"/>
    <x v="0"/>
  </r>
  <r>
    <m/>
    <n v="163"/>
    <s v="2020-11-03"/>
    <n v="535"/>
    <n v="249401000458274"/>
    <s v="V     "/>
    <n v="212430029"/>
    <s v="AUTORED S.R.L                                     "/>
    <n v="351"/>
    <n v="0"/>
    <n v="0"/>
    <n v="0"/>
    <s v="FR     535  "/>
    <n v="0"/>
    <n v="351"/>
    <n v="45.63"/>
    <s v="DB-75-08-D6    "/>
    <x v="5"/>
    <s v="FR"/>
    <x v="1"/>
  </r>
  <r>
    <m/>
    <n v="164"/>
    <s v="2020-11-03"/>
    <n v="536"/>
    <n v="249401000458274"/>
    <s v="V     "/>
    <n v="4761136013"/>
    <s v="ASCENCIO COROMI                                   "/>
    <n v="830"/>
    <n v="0"/>
    <n v="0"/>
    <n v="0"/>
    <s v="FR     536  "/>
    <n v="0"/>
    <n v="830"/>
    <n v="107.9"/>
    <s v="51-E6-32-A2-C7 "/>
    <x v="5"/>
    <s v="FR"/>
    <x v="1"/>
  </r>
  <r>
    <m/>
    <n v="165"/>
    <s v="2020-11-03"/>
    <n v="537"/>
    <n v="249401000458274"/>
    <s v="V     "/>
    <n v="4370070012"/>
    <s v="GROVER P. MARCA KANTUTA                           "/>
    <n v="238"/>
    <n v="0"/>
    <n v="0"/>
    <n v="0"/>
    <s v="FR     537  "/>
    <n v="0"/>
    <n v="238"/>
    <n v="30.94"/>
    <s v="B2-0D-A5-5A-97 "/>
    <x v="5"/>
    <s v="FR"/>
    <x v="1"/>
  </r>
  <r>
    <m/>
    <n v="166"/>
    <s v="2020-11-03"/>
    <n v="538"/>
    <n v="249401000458274"/>
    <s v="V     "/>
    <n v="4370070012"/>
    <s v="GROVER P. MARCA KANTUTA                           "/>
    <n v="2667"/>
    <n v="0"/>
    <n v="0"/>
    <n v="0"/>
    <s v="FR     538  "/>
    <n v="0"/>
    <n v="2667"/>
    <n v="346.71"/>
    <s v="55-FB-50-E3-45 "/>
    <x v="5"/>
    <s v="FR"/>
    <x v="1"/>
  </r>
  <r>
    <m/>
    <n v="167"/>
    <s v="2020-11-03"/>
    <n v="539"/>
    <n v="249401000458274"/>
    <s v="V     "/>
    <n v="329311017"/>
    <s v="EULOGIO QUISPE                                    "/>
    <n v="575"/>
    <n v="0"/>
    <n v="0"/>
    <n v="0"/>
    <s v="FR     539  "/>
    <n v="0"/>
    <n v="575"/>
    <n v="74.75"/>
    <s v="8C-A6-F6-8B-26 "/>
    <x v="5"/>
    <s v="FR"/>
    <x v="1"/>
  </r>
  <r>
    <m/>
    <n v="168"/>
    <s v="2020-11-03"/>
    <n v="540"/>
    <n v="249401000458274"/>
    <s v="V     "/>
    <n v="5998995018"/>
    <s v="GREGORIO HUALLPA HUARANCA                         "/>
    <n v="2227"/>
    <n v="0"/>
    <n v="0"/>
    <n v="0"/>
    <s v="FR     540  "/>
    <n v="0"/>
    <n v="2227"/>
    <n v="289.51"/>
    <s v="FE-B6-25-CE    "/>
    <x v="5"/>
    <s v="FR"/>
    <x v="1"/>
  </r>
  <r>
    <m/>
    <n v="169"/>
    <s v="2020-11-03"/>
    <n v="541"/>
    <n v="249401000458274"/>
    <s v="V     "/>
    <n v="4246567015"/>
    <s v="RENE ALIAGA UGARTE                                "/>
    <n v="1010"/>
    <n v="0"/>
    <n v="0"/>
    <n v="0"/>
    <s v="FR     541  "/>
    <n v="0"/>
    <n v="1010"/>
    <n v="131.30000000000001"/>
    <s v="17-EA-48-36-BC "/>
    <x v="5"/>
    <s v="FR"/>
    <x v="1"/>
  </r>
  <r>
    <m/>
    <n v="170"/>
    <s v="2020-11-03"/>
    <n v="542"/>
    <n v="249401000458274"/>
    <s v="V     "/>
    <n v="1001231025"/>
    <s v="TOYO SERVICE S.R.L.                               "/>
    <n v="1150"/>
    <n v="0"/>
    <n v="0"/>
    <n v="0"/>
    <s v="FR     542  "/>
    <n v="0"/>
    <n v="1150"/>
    <n v="149.5"/>
    <s v="1F-B9-6C-16-26 "/>
    <x v="5"/>
    <s v="FR"/>
    <x v="1"/>
  </r>
  <r>
    <m/>
    <n v="171"/>
    <s v="2020-11-03"/>
    <n v="543"/>
    <n v="249401000458274"/>
    <s v="V     "/>
    <n v="6726873"/>
    <s v="MARCOS QUISPE RAMOS                               "/>
    <n v="814"/>
    <n v="0"/>
    <n v="0"/>
    <n v="0"/>
    <s v="FR     543  "/>
    <n v="0"/>
    <n v="814"/>
    <n v="105.82"/>
    <s v="8A-CA-85-D5    "/>
    <x v="5"/>
    <s v="FR"/>
    <x v="1"/>
  </r>
  <r>
    <m/>
    <n v="172"/>
    <s v="2020-11-03"/>
    <n v="544"/>
    <n v="249401000458274"/>
    <s v="V     "/>
    <n v="5473227"/>
    <s v="RENE CESAR CUTILE LUQUE                           "/>
    <n v="575"/>
    <n v="0"/>
    <n v="0"/>
    <n v="0"/>
    <s v="FR     544  "/>
    <n v="0"/>
    <n v="575"/>
    <n v="74.75"/>
    <s v="69-BA-57-3E-77 "/>
    <x v="5"/>
    <s v="FR"/>
    <x v="1"/>
  </r>
  <r>
    <m/>
    <n v="173"/>
    <s v="2020-11-03"/>
    <n v="545"/>
    <n v="249401000458274"/>
    <s v="V     "/>
    <n v="1760094"/>
    <s v="MIGUEL OJOPI SOSA                                 "/>
    <n v="710"/>
    <n v="0"/>
    <n v="0"/>
    <n v="0"/>
    <s v="FR     545  "/>
    <n v="0"/>
    <n v="710"/>
    <n v="92.3"/>
    <s v="F7-84-ED-34    "/>
    <x v="5"/>
    <s v="FR"/>
    <x v="1"/>
  </r>
  <r>
    <m/>
    <n v="174"/>
    <s v="2020-11-03"/>
    <n v="546"/>
    <n v="249401000458274"/>
    <s v="V     "/>
    <n v="4276435"/>
    <s v="JACINTA MAMANI HUANCA                             "/>
    <n v="300"/>
    <n v="0"/>
    <n v="0"/>
    <n v="0"/>
    <s v="FR     546  "/>
    <n v="0"/>
    <n v="300"/>
    <n v="39"/>
    <s v="BA-39-0C-47    "/>
    <x v="5"/>
    <s v="FR"/>
    <x v="1"/>
  </r>
  <r>
    <m/>
    <n v="175"/>
    <s v="2020-11-04"/>
    <n v="547"/>
    <n v="249401000458274"/>
    <s v="V     "/>
    <n v="9863179016"/>
    <s v="GLORIA JIMENA  MAMANI MAMANI                      "/>
    <n v="982"/>
    <n v="0"/>
    <n v="0"/>
    <n v="0"/>
    <s v="FR     547  "/>
    <n v="0"/>
    <n v="982"/>
    <n v="127.66"/>
    <s v="22-0F-AD-56-CC "/>
    <x v="5"/>
    <s v="FR"/>
    <x v="1"/>
  </r>
  <r>
    <m/>
    <n v="176"/>
    <s v="2020-11-04"/>
    <n v="548"/>
    <n v="249401000458274"/>
    <s v="V     "/>
    <n v="1020415021"/>
    <s v="MINERA SAN CRISTOBAL S.A.                         "/>
    <n v="5846"/>
    <n v="0"/>
    <n v="0"/>
    <n v="0"/>
    <s v="FR     548  "/>
    <n v="0"/>
    <n v="5846"/>
    <n v="759.98"/>
    <s v="82-86-7B-79    "/>
    <x v="5"/>
    <s v="FR"/>
    <x v="1"/>
  </r>
  <r>
    <m/>
    <n v="177"/>
    <s v="2020-11-04"/>
    <n v="549"/>
    <n v="249401000458274"/>
    <s v="V     "/>
    <n v="1020415021"/>
    <s v="MINERA SAN CRISTOBAL S.A.                         "/>
    <n v="1032"/>
    <n v="0"/>
    <n v="0"/>
    <n v="0"/>
    <s v="FR     549  "/>
    <n v="0"/>
    <n v="1032"/>
    <n v="134.16"/>
    <s v="A7-A6-CB-82-B9 "/>
    <x v="5"/>
    <s v="FR"/>
    <x v="1"/>
  </r>
  <r>
    <m/>
    <n v="178"/>
    <s v="2020-11-04"/>
    <n v="550"/>
    <n v="249401000458274"/>
    <s v="V     "/>
    <n v="1020415021"/>
    <s v="MINERA SAN CRISTOBAL S.A.                         "/>
    <n v="1309"/>
    <n v="0"/>
    <n v="0"/>
    <n v="0"/>
    <s v="FR     550  "/>
    <n v="0"/>
    <n v="1309"/>
    <n v="170.17"/>
    <s v="39-AA-3E-AB    "/>
    <x v="5"/>
    <s v="FR"/>
    <x v="1"/>
  </r>
  <r>
    <m/>
    <n v="179"/>
    <s v="2020-11-04"/>
    <n v="551"/>
    <n v="249401000458274"/>
    <s v="V     "/>
    <n v="9167779016"/>
    <s v="WENDY TINTA TINTAYA                               "/>
    <n v="570"/>
    <n v="0"/>
    <n v="0"/>
    <n v="0"/>
    <s v="FR     551  "/>
    <n v="0"/>
    <n v="570"/>
    <n v="74.099999999999994"/>
    <s v="BC-B4-8C-43-93 "/>
    <x v="5"/>
    <s v="FR"/>
    <x v="1"/>
  </r>
  <r>
    <m/>
    <n v="180"/>
    <s v="2020-11-05"/>
    <n v="552"/>
    <n v="249401000458274"/>
    <s v="V     "/>
    <n v="9109211"/>
    <s v="OMAR RAMIREZ MAMANI                               "/>
    <n v="284"/>
    <n v="0"/>
    <n v="0"/>
    <n v="0"/>
    <s v="FR     552  "/>
    <n v="0"/>
    <n v="284"/>
    <n v="36.92"/>
    <s v="FF-D9-86-F2-99 "/>
    <x v="5"/>
    <s v="FR"/>
    <x v="1"/>
  </r>
  <r>
    <m/>
    <n v="181"/>
    <s v="2020-11-05"/>
    <n v="553"/>
    <n v="249401000458274"/>
    <s v="V     "/>
    <n v="3345032"/>
    <s v="PATRICK CAMILO BASILIO GUAMAN                     "/>
    <n v="750"/>
    <n v="0"/>
    <n v="0"/>
    <n v="0"/>
    <s v="FR     553  "/>
    <n v="0"/>
    <n v="750"/>
    <n v="97.5"/>
    <s v="90-ED-48-6D-90 "/>
    <x v="5"/>
    <s v="FR"/>
    <x v="1"/>
  </r>
  <r>
    <m/>
    <n v="182"/>
    <s v="2020-11-05"/>
    <n v="554"/>
    <n v="249401000458274"/>
    <s v="V     "/>
    <n v="3358278018"/>
    <s v="MARCO ANTONIO TELLERIA                            "/>
    <n v="1150"/>
    <n v="0"/>
    <n v="0"/>
    <n v="0"/>
    <s v="FR     554  "/>
    <n v="0"/>
    <n v="1150"/>
    <n v="149.5"/>
    <s v="DA-5D-E5-5B    "/>
    <x v="5"/>
    <s v="FR"/>
    <x v="1"/>
  </r>
  <r>
    <m/>
    <n v="183"/>
    <s v="2020-11-05"/>
    <n v="555"/>
    <n v="249401000458274"/>
    <s v="V     "/>
    <n v="9167779016"/>
    <s v="WENDY TINTA TINTAYA                               "/>
    <n v="1090"/>
    <n v="0"/>
    <n v="0"/>
    <n v="0"/>
    <s v="FR     555  "/>
    <n v="0"/>
    <n v="1090"/>
    <n v="141.69999999999999"/>
    <s v="E3-F0-9C-9C    "/>
    <x v="5"/>
    <s v="FR"/>
    <x v="1"/>
  </r>
  <r>
    <m/>
    <n v="184"/>
    <s v="2020-11-05"/>
    <n v="556"/>
    <n v="249401000458274"/>
    <s v="V     "/>
    <n v="9167779016"/>
    <s v="WENDY TINTA TINTAYA                               "/>
    <n v="2310"/>
    <n v="0"/>
    <n v="0"/>
    <n v="0"/>
    <s v="FR     556  "/>
    <n v="0"/>
    <n v="2310"/>
    <n v="300.3"/>
    <s v="F0-0A-B7-91-CD "/>
    <x v="5"/>
    <s v="FR"/>
    <x v="1"/>
  </r>
  <r>
    <m/>
    <n v="185"/>
    <s v="2020-11-05"/>
    <n v="557"/>
    <n v="249401000458274"/>
    <s v="V     "/>
    <n v="6158078"/>
    <s v="SAULO MENDOZA                                     "/>
    <n v="200"/>
    <n v="0"/>
    <n v="0"/>
    <n v="0"/>
    <s v="FR     557  "/>
    <n v="0"/>
    <n v="200"/>
    <n v="26"/>
    <s v="4E-98-E9-83-A2 "/>
    <x v="5"/>
    <s v="FR"/>
    <x v="1"/>
  </r>
  <r>
    <m/>
    <n v="186"/>
    <s v="2020-11-05"/>
    <n v="558"/>
    <n v="249401000458274"/>
    <s v="V     "/>
    <n v="469201010"/>
    <s v="FRANKLIN C. MARIN VELASCO                         "/>
    <n v="120"/>
    <n v="0"/>
    <n v="0"/>
    <n v="0"/>
    <s v="FR     558  "/>
    <n v="0"/>
    <n v="120"/>
    <n v="15.6"/>
    <s v="4F-C8-2E-F7    "/>
    <x v="5"/>
    <s v="FR"/>
    <x v="1"/>
  </r>
  <r>
    <m/>
    <n v="187"/>
    <s v="2020-11-06"/>
    <n v="559"/>
    <n v="249401000458274"/>
    <s v="V     "/>
    <n v="139709029"/>
    <s v="PAMIC S.R.L.                                      "/>
    <n v="2385"/>
    <n v="0"/>
    <n v="0"/>
    <n v="0"/>
    <s v="FR     559  "/>
    <n v="0"/>
    <n v="2385"/>
    <n v="310.05"/>
    <s v="E5-C0-6C-6E-4F "/>
    <x v="5"/>
    <s v="FR"/>
    <x v="1"/>
  </r>
  <r>
    <m/>
    <n v="188"/>
    <s v="2020-11-06"/>
    <n v="560"/>
    <n v="249401000458274"/>
    <s v="V     "/>
    <n v="2321687011"/>
    <s v="GUSTAVO ARENAS CHOQUEHUANCA                       "/>
    <n v="71"/>
    <n v="0"/>
    <n v="0"/>
    <n v="0"/>
    <s v="FR     560  "/>
    <n v="0"/>
    <n v="71"/>
    <n v="9.23"/>
    <s v="8E-77-80-64-48 "/>
    <x v="5"/>
    <s v="FR"/>
    <x v="1"/>
  </r>
  <r>
    <m/>
    <n v="189"/>
    <s v="2020-11-06"/>
    <n v="561"/>
    <n v="249401000458274"/>
    <s v="V     "/>
    <n v="4794990013"/>
    <s v=" CHUQUIMIA ALTAMIRANO                             "/>
    <n v="543"/>
    <n v="0"/>
    <n v="0"/>
    <n v="0"/>
    <s v="FR     561  "/>
    <n v="0"/>
    <n v="543"/>
    <n v="70.59"/>
    <s v="78-DE-99-0B-A8 "/>
    <x v="5"/>
    <s v="FR"/>
    <x v="1"/>
  </r>
  <r>
    <m/>
    <n v="190"/>
    <s v="2020-11-06"/>
    <n v="562"/>
    <n v="249401000458274"/>
    <s v="V     "/>
    <n v="1002673025"/>
    <s v="PAN AMERICAN SILVER BOLIVIA S.A.                  "/>
    <n v="2771"/>
    <n v="0"/>
    <n v="0"/>
    <n v="0"/>
    <s v="FR     562  "/>
    <n v="0"/>
    <n v="2771"/>
    <n v="360.23"/>
    <s v="67-B2-F4-F8-A6 "/>
    <x v="5"/>
    <s v="FR"/>
    <x v="1"/>
  </r>
  <r>
    <m/>
    <n v="191"/>
    <s v="2020-11-06"/>
    <n v="563"/>
    <n v="249401000458274"/>
    <s v="V     "/>
    <n v="201230024"/>
    <s v="LE CAR S.R.L.                                     "/>
    <n v="2146"/>
    <n v="0"/>
    <n v="0"/>
    <n v="0"/>
    <s v="FR     563  "/>
    <n v="0"/>
    <n v="2146"/>
    <n v="278.98"/>
    <s v="E0-03-14-48-A0 "/>
    <x v="5"/>
    <s v="FR"/>
    <x v="1"/>
  </r>
  <r>
    <m/>
    <n v="192"/>
    <s v="2020-11-06"/>
    <n v="564"/>
    <n v="249401000458274"/>
    <s v="V     "/>
    <n v="9883183010"/>
    <s v="ARMINDA POMA                                      "/>
    <n v="46"/>
    <n v="0"/>
    <n v="0"/>
    <n v="0"/>
    <s v="FR     564  "/>
    <n v="0"/>
    <n v="46"/>
    <n v="5.98"/>
    <s v="90-A2-9E-A7-AB "/>
    <x v="5"/>
    <s v="FR"/>
    <x v="1"/>
  </r>
  <r>
    <m/>
    <n v="193"/>
    <s v="2020-11-06"/>
    <n v="565"/>
    <n v="249401000458274"/>
    <s v="V     "/>
    <n v="333094027"/>
    <s v="HC LIMPIEZA S.R.L.                                "/>
    <n v="4104"/>
    <n v="0"/>
    <n v="0"/>
    <n v="0"/>
    <s v="FR     565  "/>
    <n v="0"/>
    <n v="4104"/>
    <n v="533.52"/>
    <s v="AB-79-5F-E6    "/>
    <x v="5"/>
    <s v="FR"/>
    <x v="1"/>
  </r>
  <r>
    <m/>
    <n v="194"/>
    <s v="2020-11-07"/>
    <n v="566"/>
    <n v="249401000458274"/>
    <s v="V     "/>
    <n v="165816022"/>
    <s v="M.C KISSIMMEE SRL                                 "/>
    <n v="640"/>
    <n v="0"/>
    <n v="0"/>
    <n v="0"/>
    <s v="FR     566  "/>
    <n v="0"/>
    <n v="640"/>
    <n v="83.2"/>
    <s v="56-76-59-CB    "/>
    <x v="5"/>
    <s v="FR"/>
    <x v="1"/>
  </r>
  <r>
    <m/>
    <n v="195"/>
    <s v="2020-11-07"/>
    <n v="567"/>
    <n v="249401000458274"/>
    <s v="V     "/>
    <n v="9167779016"/>
    <s v="WENDY TINTA TINTAYA                               "/>
    <n v="640"/>
    <n v="0"/>
    <n v="0"/>
    <n v="0"/>
    <s v="FR     567  "/>
    <n v="0"/>
    <n v="640"/>
    <n v="83.2"/>
    <s v="37-AB-D1-C4-58 "/>
    <x v="5"/>
    <s v="FR"/>
    <x v="1"/>
  </r>
  <r>
    <m/>
    <n v="196"/>
    <s v="2020-11-09"/>
    <n v="568"/>
    <n v="249401000458274"/>
    <s v="V     "/>
    <n v="5978038"/>
    <s v="PAOLA TORRICO RODRIGUEZ                           "/>
    <n v="356"/>
    <n v="0"/>
    <n v="0"/>
    <n v="0"/>
    <s v="FR     568  "/>
    <n v="0"/>
    <n v="356"/>
    <n v="46.28"/>
    <s v="5A-4D-BF-24-C0 "/>
    <x v="5"/>
    <s v="FR"/>
    <x v="1"/>
  </r>
  <r>
    <m/>
    <n v="197"/>
    <s v="2020-11-09"/>
    <n v="569"/>
    <n v="249401000458274"/>
    <s v="V     "/>
    <n v="12540839"/>
    <s v="LUIS PAYE ALIAGA                                  "/>
    <n v="1050"/>
    <n v="0"/>
    <n v="0"/>
    <n v="0"/>
    <s v="FR     569  "/>
    <n v="0"/>
    <n v="1050"/>
    <n v="136.5"/>
    <s v="04-E3-9A-B6-45 "/>
    <x v="5"/>
    <s v="FR"/>
    <x v="1"/>
  </r>
  <r>
    <m/>
    <n v="198"/>
    <s v="2020-11-09"/>
    <n v="570"/>
    <n v="249401000458274"/>
    <s v="V     "/>
    <n v="1006765027"/>
    <s v="CREDINFORM INTERNATIONAL S.A.                     "/>
    <n v="2604.6"/>
    <n v="0"/>
    <n v="0"/>
    <n v="0"/>
    <s v="FR     570  "/>
    <n v="0"/>
    <n v="2604.6"/>
    <n v="338.6"/>
    <s v="79-03-9F-F7-17 "/>
    <x v="5"/>
    <s v="FR"/>
    <x v="1"/>
  </r>
  <r>
    <m/>
    <n v="199"/>
    <s v="2020-11-09"/>
    <n v="571"/>
    <n v="249401000458274"/>
    <s v="V     "/>
    <n v="1006765027"/>
    <s v="CREDINFORM INTERNATIONAL S.A.                     "/>
    <n v="558.9"/>
    <n v="0"/>
    <n v="0"/>
    <n v="0"/>
    <s v="FR     571  "/>
    <n v="0"/>
    <n v="558.9"/>
    <n v="72.66"/>
    <s v="79-15-C7-96-47 "/>
    <x v="5"/>
    <s v="FR"/>
    <x v="1"/>
  </r>
  <r>
    <m/>
    <n v="200"/>
    <s v="2020-11-09"/>
    <n v="572"/>
    <n v="249401000458274"/>
    <s v="V     "/>
    <n v="1006765027"/>
    <s v="CREDINFORM INTERNATIONAL S.A.                     "/>
    <n v="171"/>
    <n v="0"/>
    <n v="0"/>
    <n v="0"/>
    <s v="FR     572  "/>
    <n v="0"/>
    <n v="171"/>
    <n v="22.23"/>
    <s v="5D-6A-7C-24-50 "/>
    <x v="5"/>
    <s v="FR"/>
    <x v="1"/>
  </r>
  <r>
    <m/>
    <n v="201"/>
    <s v="2020-11-09"/>
    <n v="573"/>
    <n v="249401000458274"/>
    <s v="V     "/>
    <n v="1006765027"/>
    <s v="CREDINFORM INTERNATIONAL S.A.                     "/>
    <n v="2604.6"/>
    <n v="0"/>
    <n v="0"/>
    <n v="0"/>
    <s v="FR     573  "/>
    <n v="0"/>
    <n v="2604.6"/>
    <n v="338.6"/>
    <s v="77-EC-3D-0E    "/>
    <x v="5"/>
    <s v="FR"/>
    <x v="1"/>
  </r>
  <r>
    <m/>
    <n v="202"/>
    <s v="2020-11-09"/>
    <n v="574"/>
    <n v="249401000458274"/>
    <s v="V     "/>
    <n v="1020655027"/>
    <s v="BISA SEGUROS Y REASEGUROS S.A.                    "/>
    <n v="830"/>
    <n v="0"/>
    <n v="0"/>
    <n v="0"/>
    <s v="FR     574  "/>
    <n v="0"/>
    <n v="830"/>
    <n v="107.9"/>
    <s v="DE-31-D9-F8-50 "/>
    <x v="5"/>
    <s v="FR"/>
    <x v="1"/>
  </r>
  <r>
    <m/>
    <n v="203"/>
    <s v="2020-11-09"/>
    <n v="575"/>
    <n v="249401000458274"/>
    <s v="V     "/>
    <n v="1020655027"/>
    <s v="BISA SEGUROS Y REASEGUROS S.A.                    "/>
    <n v="1450"/>
    <n v="0"/>
    <n v="0"/>
    <n v="0"/>
    <s v="FR     575  "/>
    <n v="0"/>
    <n v="1450"/>
    <n v="188.5"/>
    <s v="F8-6C-63-0B-53 "/>
    <x v="5"/>
    <s v="FR"/>
    <x v="1"/>
  </r>
  <r>
    <m/>
    <n v="204"/>
    <s v="2020-11-09"/>
    <n v="576"/>
    <n v="249401000458274"/>
    <s v="V     "/>
    <n v="1020655027"/>
    <s v="BISA SEGUROS Y REASEGUROS S.A.                    "/>
    <n v="795"/>
    <n v="0"/>
    <n v="0"/>
    <n v="0"/>
    <s v="FR     576  "/>
    <n v="0"/>
    <n v="795"/>
    <n v="103.35"/>
    <s v="60-E6-D1-6D-8F "/>
    <x v="5"/>
    <s v="FR"/>
    <x v="1"/>
  </r>
  <r>
    <m/>
    <n v="205"/>
    <s v="2020-11-09"/>
    <n v="577"/>
    <n v="249401000458274"/>
    <s v="V     "/>
    <n v="1020655027"/>
    <s v="BISA SEGUROS Y REASEGUROS S.A.                    "/>
    <n v="440"/>
    <n v="0"/>
    <n v="0"/>
    <n v="0"/>
    <s v="FR     577  "/>
    <n v="0"/>
    <n v="440"/>
    <n v="57.2"/>
    <s v="94-39-08-37-BD "/>
    <x v="5"/>
    <s v="FR"/>
    <x v="1"/>
  </r>
  <r>
    <m/>
    <n v="206"/>
    <s v="2020-11-09"/>
    <n v="578"/>
    <n v="249401000458274"/>
    <s v="V     "/>
    <n v="1020655027"/>
    <s v="BISA SEGUROS Y REASEGUROS S.A.                    "/>
    <n v="1778"/>
    <n v="0"/>
    <n v="0"/>
    <n v="0"/>
    <s v="FR     578  "/>
    <n v="0"/>
    <n v="1778"/>
    <n v="231.14"/>
    <s v="99-22-61-5B-6A "/>
    <x v="5"/>
    <s v="FR"/>
    <x v="1"/>
  </r>
  <r>
    <m/>
    <n v="207"/>
    <s v="2020-11-09"/>
    <n v="579"/>
    <n v="249401000458274"/>
    <s v="V     "/>
    <n v="4869706011"/>
    <s v=" YANARICO QUISPE RUBEN                            "/>
    <n v="1628"/>
    <n v="0"/>
    <n v="0"/>
    <n v="0"/>
    <s v="FR     579  "/>
    <n v="0"/>
    <n v="1628"/>
    <n v="211.64"/>
    <s v="85-48-B0-E3-2B "/>
    <x v="5"/>
    <s v="FR"/>
    <x v="1"/>
  </r>
  <r>
    <m/>
    <n v="208"/>
    <s v="2020-11-10"/>
    <n v="580"/>
    <n v="249401000458274"/>
    <s v="V     "/>
    <n v="4778222"/>
    <s v="PERCY YANA FLORES                                 "/>
    <n v="64"/>
    <n v="0"/>
    <n v="0"/>
    <n v="0"/>
    <s v="FR     580  "/>
    <n v="0"/>
    <n v="64"/>
    <n v="8.32"/>
    <s v="AF-F3-AD-8B-BA "/>
    <x v="5"/>
    <s v="FR"/>
    <x v="1"/>
  </r>
  <r>
    <m/>
    <n v="209"/>
    <s v="2020-11-10"/>
    <n v="581"/>
    <n v="249401000458274"/>
    <s v="V     "/>
    <n v="455460017"/>
    <s v="ROLANDO ACARAPI CALLISAYA                         "/>
    <n v="1180"/>
    <n v="0"/>
    <n v="0"/>
    <n v="0"/>
    <s v="FR     581  "/>
    <n v="0"/>
    <n v="1180"/>
    <n v="153.4"/>
    <s v="5E-38-FB-96-84 "/>
    <x v="5"/>
    <s v="FR"/>
    <x v="1"/>
  </r>
  <r>
    <m/>
    <n v="210"/>
    <s v="2020-11-10"/>
    <n v="582"/>
    <n v="249401000458274"/>
    <s v="V     "/>
    <n v="487662"/>
    <s v="JUSTO ZAPATA QUIROZ                               "/>
    <n v="5318"/>
    <n v="0"/>
    <n v="0"/>
    <n v="0"/>
    <s v="FR     582  "/>
    <n v="0"/>
    <n v="5318"/>
    <n v="691.34"/>
    <s v="DF-ED-B7-72    "/>
    <x v="5"/>
    <s v="FR"/>
    <x v="1"/>
  </r>
  <r>
    <m/>
    <n v="211"/>
    <s v="2020-11-10"/>
    <n v="583"/>
    <n v="249401000458274"/>
    <s v="V     "/>
    <n v="3595345"/>
    <s v="RAMIRO R. ALFARO BERNAL                           "/>
    <n v="15"/>
    <n v="0"/>
    <n v="0"/>
    <n v="0"/>
    <s v="FR     583  "/>
    <n v="0"/>
    <n v="15"/>
    <n v="1.95"/>
    <s v="0F-C7-A7-7E    "/>
    <x v="5"/>
    <s v="FR"/>
    <x v="1"/>
  </r>
  <r>
    <m/>
    <n v="212"/>
    <s v="2020-11-10"/>
    <n v="584"/>
    <n v="249401000458274"/>
    <s v="V     "/>
    <n v="4761136013"/>
    <s v="ASCENCIO COROMI                                   "/>
    <n v="1350"/>
    <n v="0"/>
    <n v="0"/>
    <n v="0"/>
    <s v="FR     584  "/>
    <n v="0"/>
    <n v="1350"/>
    <n v="175.5"/>
    <s v="DE-56-FE-C5-D3 "/>
    <x v="5"/>
    <s v="FR"/>
    <x v="1"/>
  </r>
  <r>
    <m/>
    <n v="213"/>
    <s v="2020-11-10"/>
    <n v="585"/>
    <n v="249401000458274"/>
    <s v="V     "/>
    <n v="3443989012"/>
    <s v="IMPORTACIONES &quot;ANGOLA CAMPOS&quot;                     "/>
    <n v="770"/>
    <n v="0"/>
    <n v="0"/>
    <n v="0"/>
    <s v="FR     585  "/>
    <n v="0"/>
    <n v="770"/>
    <n v="100.1"/>
    <s v="2D-46-93-FE-3C "/>
    <x v="5"/>
    <s v="FR"/>
    <x v="1"/>
  </r>
  <r>
    <m/>
    <n v="214"/>
    <s v="2020-11-10"/>
    <n v="586"/>
    <n v="249401000458274"/>
    <s v="V     "/>
    <n v="4794318"/>
    <s v="JULIO PEREIRA FLORES                              "/>
    <n v="120"/>
    <n v="0"/>
    <n v="0"/>
    <n v="0"/>
    <s v="FR     586  "/>
    <n v="0"/>
    <n v="120"/>
    <n v="15.6"/>
    <s v="38-D5-2C-03-F8 "/>
    <x v="5"/>
    <s v="FR"/>
    <x v="1"/>
  </r>
  <r>
    <m/>
    <n v="215"/>
    <s v="2020-11-10"/>
    <n v="587"/>
    <n v="249401000458274"/>
    <s v="V     "/>
    <n v="4855129016"/>
    <s v="VALERIO BONIFAZ CASILLAS                          "/>
    <n v="1923"/>
    <n v="0"/>
    <n v="0"/>
    <n v="0"/>
    <s v="FR     587  "/>
    <n v="0"/>
    <n v="1923"/>
    <n v="249.99"/>
    <s v="69-C0-93-D7-C7 "/>
    <x v="5"/>
    <s v="FR"/>
    <x v="1"/>
  </r>
  <r>
    <m/>
    <n v="216"/>
    <s v="2020-11-11"/>
    <n v="588"/>
    <n v="249401000458274"/>
    <s v="V     "/>
    <n v="2537758"/>
    <s v="FELIX ARUQUIPA CHURA                              "/>
    <n v="433"/>
    <n v="0"/>
    <n v="0"/>
    <n v="0"/>
    <s v="FR     588  "/>
    <n v="0"/>
    <n v="433"/>
    <n v="56.29"/>
    <s v="15-0E-70-31-3B "/>
    <x v="5"/>
    <s v="FR"/>
    <x v="1"/>
  </r>
  <r>
    <m/>
    <n v="217"/>
    <s v="2020-11-11"/>
    <n v="589"/>
    <n v="249401000458274"/>
    <s v="V     "/>
    <n v="146938024"/>
    <s v="C.M.V.  S.A.                                      "/>
    <n v="2872"/>
    <n v="0"/>
    <n v="0"/>
    <n v="0"/>
    <s v="FR     589  "/>
    <n v="0"/>
    <n v="2872"/>
    <n v="373.36"/>
    <s v="4D-14-2B-5C-31 "/>
    <x v="5"/>
    <s v="FR"/>
    <x v="1"/>
  </r>
  <r>
    <m/>
    <n v="218"/>
    <s v="2020-11-11"/>
    <n v="590"/>
    <n v="249401000458274"/>
    <s v="V     "/>
    <n v="146938024"/>
    <s v="C.M.V.  S.A.                                      "/>
    <n v="56"/>
    <n v="0"/>
    <n v="0"/>
    <n v="0"/>
    <s v="FR     590  "/>
    <n v="0"/>
    <n v="56"/>
    <n v="7.28"/>
    <s v="8B-44-F4-75-2C "/>
    <x v="5"/>
    <s v="FR"/>
    <x v="1"/>
  </r>
  <r>
    <m/>
    <n v="219"/>
    <s v="2020-11-11"/>
    <n v="591"/>
    <n v="249401000458274"/>
    <s v="V     "/>
    <n v="3492321"/>
    <s v="MODESTA ISABEL FLORES                             "/>
    <n v="120"/>
    <n v="0"/>
    <n v="0"/>
    <n v="0"/>
    <s v="FR     591  "/>
    <n v="0"/>
    <n v="120"/>
    <n v="15.6"/>
    <s v="34-5B-91-90-8C "/>
    <x v="5"/>
    <s v="FR"/>
    <x v="1"/>
  </r>
  <r>
    <m/>
    <n v="220"/>
    <s v="2020-11-11"/>
    <n v="592"/>
    <n v="249401000458274"/>
    <s v="V     "/>
    <n v="9863179016"/>
    <s v="GLORIA JIMENA  MAMANI MAMANI                      "/>
    <n v="1584"/>
    <n v="0"/>
    <n v="0"/>
    <n v="0"/>
    <s v="FR     592  "/>
    <n v="0"/>
    <n v="1584"/>
    <n v="205.92"/>
    <s v="3D-2F-65-4E-40 "/>
    <x v="5"/>
    <s v="FR"/>
    <x v="1"/>
  </r>
  <r>
    <m/>
    <n v="221"/>
    <s v="2020-11-03"/>
    <n v="259"/>
    <n v="249401000413070"/>
    <s v="V     "/>
    <n v="1020705027"/>
    <s v="CADEB S.A.                                        "/>
    <n v="3996"/>
    <n v="0"/>
    <n v="0"/>
    <n v="0"/>
    <s v="FU     259  "/>
    <n v="0"/>
    <n v="3996"/>
    <n v="519.48"/>
    <s v="BD-B4-F4-6D    "/>
    <x v="4"/>
    <s v="FU"/>
    <x v="1"/>
  </r>
  <r>
    <m/>
    <n v="222"/>
    <s v="2020-11-03"/>
    <n v="260"/>
    <n v="249401000413070"/>
    <s v="V     "/>
    <n v="1020655027"/>
    <s v="BISA SEGUROS Y REASEGUROS S.A.                    "/>
    <n v="222"/>
    <n v="0"/>
    <n v="0"/>
    <n v="0"/>
    <s v="FU     260  "/>
    <n v="0"/>
    <n v="222"/>
    <n v="28.86"/>
    <s v="A4-0B-C2-59-BE "/>
    <x v="4"/>
    <s v="FU"/>
    <x v="1"/>
  </r>
  <r>
    <m/>
    <n v="223"/>
    <s v="2020-11-03"/>
    <n v="261"/>
    <n v="249401000413070"/>
    <s v="V     "/>
    <n v="1020655027"/>
    <s v="BISA SEGUROS Y REASEGUROS S.A.                    "/>
    <n v="4109"/>
    <n v="0"/>
    <n v="0"/>
    <n v="0"/>
    <s v="FU     261  "/>
    <n v="0"/>
    <n v="4109"/>
    <n v="534.16999999999996"/>
    <s v="26-91-2F-20-83 "/>
    <x v="4"/>
    <s v="FU"/>
    <x v="1"/>
  </r>
  <r>
    <m/>
    <n v="224"/>
    <s v="2020-11-03"/>
    <n v="262"/>
    <n v="249401000413070"/>
    <s v="V     "/>
    <n v="146938024"/>
    <s v="C.M.V.  S.A.                                      "/>
    <n v="410"/>
    <n v="0"/>
    <n v="0"/>
    <n v="0"/>
    <s v="FU     262  "/>
    <n v="0"/>
    <n v="410"/>
    <n v="53.3"/>
    <s v="CA-D1-9B-32    "/>
    <x v="4"/>
    <s v="FU"/>
    <x v="1"/>
  </r>
  <r>
    <m/>
    <n v="225"/>
    <s v="2020-11-03"/>
    <n v="263"/>
    <n v="249401000413070"/>
    <s v="V     "/>
    <n v="1020655027"/>
    <s v="BISA SEGUROS Y REASEGUROS S.A.                    "/>
    <n v="3749"/>
    <n v="0"/>
    <n v="0"/>
    <n v="0"/>
    <s v="FU     263  "/>
    <n v="0"/>
    <n v="3749"/>
    <n v="487.37"/>
    <s v="4E-D8-03-B9-BE "/>
    <x v="4"/>
    <s v="FU"/>
    <x v="1"/>
  </r>
  <r>
    <m/>
    <n v="226"/>
    <s v="2020-11-03"/>
    <n v="264"/>
    <n v="249401000413070"/>
    <s v="V     "/>
    <n v="1020655027"/>
    <s v="BISA SEGUROS Y REASEGUROS S.A.                    "/>
    <n v="1859"/>
    <n v="0"/>
    <n v="0"/>
    <n v="0"/>
    <s v="FU     264  "/>
    <n v="0"/>
    <n v="1859"/>
    <n v="241.67"/>
    <s v="4C-54-22-73-D3 "/>
    <x v="4"/>
    <s v="FU"/>
    <x v="1"/>
  </r>
  <r>
    <m/>
    <n v="227"/>
    <s v="2020-11-03"/>
    <n v="265"/>
    <n v="249401000413070"/>
    <s v="V     "/>
    <n v="1928071"/>
    <s v="RUBEN BLANCO VASQUEZ                              "/>
    <n v="159"/>
    <n v="0"/>
    <n v="0"/>
    <n v="0"/>
    <s v="FU     265  "/>
    <n v="0"/>
    <n v="159"/>
    <n v="20.67"/>
    <s v="2A-CA-4C-9A    "/>
    <x v="4"/>
    <s v="FU"/>
    <x v="1"/>
  </r>
  <r>
    <m/>
    <n v="228"/>
    <s v="2020-11-03"/>
    <n v="266"/>
    <n v="249401000413070"/>
    <s v="V     "/>
    <n v="1020655027"/>
    <s v="BISA SEGUROS Y REASEGUROS S.A.                    "/>
    <n v="1042"/>
    <n v="0"/>
    <n v="0"/>
    <n v="0"/>
    <s v="FU     266  "/>
    <n v="0"/>
    <n v="1042"/>
    <n v="135.46"/>
    <s v="28-8F-62-7E-D0 "/>
    <x v="4"/>
    <s v="FU"/>
    <x v="1"/>
  </r>
  <r>
    <m/>
    <n v="229"/>
    <s v="2020-11-04"/>
    <n v="267"/>
    <n v="249401000413070"/>
    <s v="V     "/>
    <n v="476727011"/>
    <s v="JORGE TABORGA                                     "/>
    <n v="2073"/>
    <n v="0"/>
    <n v="0"/>
    <n v="0"/>
    <s v="FU     267  "/>
    <n v="0"/>
    <n v="2073"/>
    <n v="269.49"/>
    <s v="AC-F6-EE-50    "/>
    <x v="4"/>
    <s v="FU"/>
    <x v="1"/>
  </r>
  <r>
    <m/>
    <n v="230"/>
    <s v="2020-11-04"/>
    <n v="268"/>
    <n v="249401000413070"/>
    <s v="V     "/>
    <n v="1020415021"/>
    <s v="MINERA SAN CRISTOBAL S.A.                         "/>
    <n v="51320"/>
    <n v="0"/>
    <n v="0"/>
    <n v="0"/>
    <s v="FU     268  "/>
    <n v="0"/>
    <n v="51320"/>
    <n v="6671.6"/>
    <s v="67-9B-4D-51-44 "/>
    <x v="4"/>
    <s v="FU"/>
    <x v="1"/>
  </r>
  <r>
    <m/>
    <n v="231"/>
    <s v="2020-11-04"/>
    <n v="269"/>
    <n v="249401000413070"/>
    <s v="V     "/>
    <n v="1007017028"/>
    <s v="LA BOLIVIANA DE SEG.Y REASEG. S.A                 "/>
    <n v="3480"/>
    <n v="0"/>
    <n v="0"/>
    <n v="0"/>
    <s v="FU     269  "/>
    <n v="0"/>
    <n v="3480"/>
    <n v="452.4"/>
    <s v="2D-B2-C4-11-4E "/>
    <x v="4"/>
    <s v="FU"/>
    <x v="1"/>
  </r>
  <r>
    <m/>
    <n v="232"/>
    <s v="2020-11-04"/>
    <n v="270"/>
    <n v="249401000413070"/>
    <s v="V     "/>
    <n v="3961573011"/>
    <s v="FROILAN ALI LAZO                                  "/>
    <n v="4204"/>
    <n v="0"/>
    <n v="0"/>
    <n v="0"/>
    <s v="FU     270  "/>
    <n v="0"/>
    <n v="4204"/>
    <n v="546.52"/>
    <s v="10-24-75-E7-38 "/>
    <x v="4"/>
    <s v="FU"/>
    <x v="1"/>
  </r>
  <r>
    <m/>
    <n v="233"/>
    <s v="2020-11-04"/>
    <n v="271"/>
    <n v="249401000413070"/>
    <s v="V     "/>
    <n v="4877524"/>
    <s v="TATIANA DELGADILLO                                "/>
    <n v="1125"/>
    <n v="0"/>
    <n v="0"/>
    <n v="0"/>
    <s v="FU     271  "/>
    <n v="0"/>
    <n v="1125"/>
    <n v="146.25"/>
    <s v="CF-5C-A2-39-7B "/>
    <x v="4"/>
    <s v="FU"/>
    <x v="1"/>
  </r>
  <r>
    <m/>
    <n v="234"/>
    <s v="2020-11-04"/>
    <n v="272"/>
    <n v="249401000413070"/>
    <s v="V     "/>
    <n v="159152025"/>
    <s v="RALP COMPAÑIA MINERA S.R.L.                       "/>
    <n v="2352"/>
    <n v="0"/>
    <n v="0"/>
    <n v="0"/>
    <s v="FU     272  "/>
    <n v="0"/>
    <n v="2352"/>
    <n v="305.76"/>
    <s v="D8-E1-55-B5-1F "/>
    <x v="4"/>
    <s v="FU"/>
    <x v="1"/>
  </r>
  <r>
    <m/>
    <n v="235"/>
    <s v="2020-11-05"/>
    <n v="273"/>
    <n v="249401000413070"/>
    <s v="V     "/>
    <n v="154330027"/>
    <s v="GROUPSAA S.R.L.                                   "/>
    <n v="5421"/>
    <n v="0"/>
    <n v="0"/>
    <n v="0"/>
    <s v="FU     273  "/>
    <n v="0"/>
    <n v="5421"/>
    <n v="704.73"/>
    <s v="9B-52-E6-12-F5 "/>
    <x v="4"/>
    <s v="FU"/>
    <x v="1"/>
  </r>
  <r>
    <m/>
    <n v="236"/>
    <s v="2020-11-06"/>
    <n v="274"/>
    <n v="249401000413070"/>
    <s v="V     "/>
    <n v="1007053026"/>
    <s v="VELARDE CONSTRUCCIONES S.R.L.                     "/>
    <n v="1608"/>
    <n v="0"/>
    <n v="0"/>
    <n v="0"/>
    <s v="FU     274  "/>
    <n v="0"/>
    <n v="1608"/>
    <n v="209.04"/>
    <s v="A0-B8-FD-89    "/>
    <x v="4"/>
    <s v="FU"/>
    <x v="1"/>
  </r>
  <r>
    <m/>
    <n v="237"/>
    <s v="2020-11-06"/>
    <n v="275"/>
    <n v="249401000413070"/>
    <s v="V     "/>
    <n v="1020161028"/>
    <s v="SINCHI WAYRA S.A.                                 "/>
    <n v="4416"/>
    <n v="0"/>
    <n v="0"/>
    <n v="0"/>
    <s v="FU     275  "/>
    <n v="0"/>
    <n v="4416"/>
    <n v="574.08000000000004"/>
    <s v="6E-7E-72-34-5E "/>
    <x v="4"/>
    <s v="FU"/>
    <x v="1"/>
  </r>
  <r>
    <m/>
    <n v="238"/>
    <s v="2020-11-06"/>
    <n v="276"/>
    <n v="249401000413070"/>
    <s v="V     "/>
    <n v="2541340013"/>
    <s v="RUTH ERCILIA HUANCA PRIETO                        "/>
    <n v="4104"/>
    <n v="0"/>
    <n v="0"/>
    <n v="0"/>
    <s v="FU     276  "/>
    <n v="0"/>
    <n v="4104"/>
    <n v="533.52"/>
    <s v="40-97-F1-5C-C2 "/>
    <x v="4"/>
    <s v="FU"/>
    <x v="1"/>
  </r>
  <r>
    <m/>
    <n v="239"/>
    <s v="2020-11-07"/>
    <n v="277"/>
    <n v="249401000413070"/>
    <s v="V     "/>
    <n v="347289020"/>
    <s v="CONSTRUCTORA Y CONSULTORA FAJUMA S.R.L.           "/>
    <n v="1322"/>
    <n v="0"/>
    <n v="0"/>
    <n v="0"/>
    <s v="FU     277  "/>
    <n v="0"/>
    <n v="1322"/>
    <n v="171.86"/>
    <s v="26-07-3E-8D-47 "/>
    <x v="4"/>
    <s v="FU"/>
    <x v="1"/>
  </r>
  <r>
    <m/>
    <n v="240"/>
    <s v="2020-11-07"/>
    <n v="278"/>
    <n v="249401000413070"/>
    <s v="V     "/>
    <n v="1020381021"/>
    <s v="INMOBILIARIA LOS CEDROS LTDA                      "/>
    <n v="1255"/>
    <n v="0"/>
    <n v="0"/>
    <n v="0"/>
    <s v="FU     278  "/>
    <n v="0"/>
    <n v="1255"/>
    <n v="163.15"/>
    <s v="6E-F5-21-07-BB "/>
    <x v="4"/>
    <s v="FU"/>
    <x v="1"/>
  </r>
  <r>
    <m/>
    <n v="241"/>
    <s v="2020-11-09"/>
    <n v="279"/>
    <n v="249401000413070"/>
    <s v="V     "/>
    <n v="476727011"/>
    <s v="JORGE TABORGA                                     "/>
    <n v="366"/>
    <n v="0"/>
    <n v="0"/>
    <n v="0"/>
    <s v="FU     279  "/>
    <n v="0"/>
    <n v="366"/>
    <n v="47.58"/>
    <s v="F9-47-75-0C-37 "/>
    <x v="4"/>
    <s v="FU"/>
    <x v="1"/>
  </r>
  <r>
    <m/>
    <n v="242"/>
    <s v="2020-11-10"/>
    <n v="280"/>
    <n v="249401000413070"/>
    <s v="V     "/>
    <n v="341080022"/>
    <s v="AS LTDA.                                          "/>
    <n v="1573"/>
    <n v="0"/>
    <n v="0"/>
    <n v="0"/>
    <s v="FU     280  "/>
    <n v="0"/>
    <n v="1573"/>
    <n v="204.49"/>
    <s v="54-D2-BD-17-95 "/>
    <x v="4"/>
    <s v="FU"/>
    <x v="1"/>
  </r>
  <r>
    <m/>
    <n v="243"/>
    <s v="2020-11-10"/>
    <n v="281"/>
    <n v="249401000413070"/>
    <s v="V     "/>
    <n v="4919336"/>
    <s v="LUIS LIMACHI                                      "/>
    <n v="730"/>
    <n v="0"/>
    <n v="0"/>
    <n v="0"/>
    <s v="FU     281  "/>
    <n v="0"/>
    <n v="730"/>
    <n v="94.9"/>
    <s v="00-25-0E-F9    "/>
    <x v="4"/>
    <s v="FU"/>
    <x v="1"/>
  </r>
  <r>
    <m/>
    <n v="244"/>
    <s v="2020-11-11"/>
    <n v="282"/>
    <n v="249401000413070"/>
    <s v="V     "/>
    <n v="182000020"/>
    <s v="CLUB LITORAL                                      "/>
    <n v="377"/>
    <n v="0"/>
    <n v="0"/>
    <n v="0"/>
    <s v="FU     282  "/>
    <n v="0"/>
    <n v="377"/>
    <n v="49.01"/>
    <s v="F8-BC-A4-92-66 "/>
    <x v="4"/>
    <s v="FU"/>
    <x v="1"/>
  </r>
  <r>
    <m/>
    <n v="245"/>
    <s v="2020-11-05"/>
    <n v="233"/>
    <n v="248401000030705"/>
    <s v="V     "/>
    <n v="11497014"/>
    <s v="JUNFENG DIAO                                      "/>
    <n v="334080"/>
    <n v="0"/>
    <n v="0"/>
    <n v="0"/>
    <s v="FV     233  "/>
    <n v="0"/>
    <n v="334080"/>
    <n v="43430.400000000001"/>
    <s v="DB-03-4F-FF-6B "/>
    <x v="5"/>
    <s v="FV"/>
    <x v="2"/>
  </r>
  <r>
    <m/>
    <n v="246"/>
    <s v="2020-11-05"/>
    <n v="234"/>
    <n v="248401000030705"/>
    <s v="V     "/>
    <n v="2404220"/>
    <s v="MARINA CARRASCO ESPINOZA                          "/>
    <n v="172016"/>
    <n v="0"/>
    <n v="0"/>
    <n v="0"/>
    <s v="FV     234  "/>
    <n v="0"/>
    <n v="172016"/>
    <n v="22362.080000000002"/>
    <s v="46-86-B8-D3-2B "/>
    <x v="5"/>
    <s v="FV"/>
    <x v="2"/>
  </r>
  <r>
    <m/>
    <n v="247"/>
    <s v="2020-11-05"/>
    <n v="235"/>
    <n v="248401000030705"/>
    <s v="V     "/>
    <n v="2455658"/>
    <s v="SILVERIA MENDIETA DE CHAMBI                       "/>
    <n v="236640"/>
    <n v="0"/>
    <n v="0"/>
    <n v="0"/>
    <s v="FV     235  "/>
    <n v="0"/>
    <n v="236640"/>
    <n v="30763.200000000001"/>
    <s v="3B-85-9E-26-4B "/>
    <x v="5"/>
    <s v="FV"/>
    <x v="2"/>
  </r>
  <r>
    <m/>
    <n v="248"/>
    <s v="2020-11-05"/>
    <n v="236"/>
    <n v="248401000030705"/>
    <s v="V     "/>
    <n v="4279854"/>
    <s v="RENE QUISPE LOZA                                  "/>
    <n v="172016.4"/>
    <n v="0"/>
    <n v="0"/>
    <n v="0"/>
    <s v="FV     236  "/>
    <n v="0"/>
    <n v="172016.4"/>
    <n v="22362.13"/>
    <s v="1C-7A-41-2D-3A "/>
    <x v="5"/>
    <s v="FV"/>
    <x v="2"/>
  </r>
  <r>
    <m/>
    <n v="249"/>
    <s v="2020-11-06"/>
    <n v="237"/>
    <n v="248401000030705"/>
    <s v="V     "/>
    <n v="1766849"/>
    <s v="RODRIGO ABREGO ARIAS                              "/>
    <n v="244296"/>
    <n v="0"/>
    <n v="0"/>
    <n v="0"/>
    <s v="FV     237  "/>
    <n v="0"/>
    <n v="244296"/>
    <n v="31758.48"/>
    <s v="0A-E8-0A-BA-52 "/>
    <x v="5"/>
    <s v="FV"/>
    <x v="2"/>
  </r>
  <r>
    <m/>
    <n v="250"/>
    <s v="2020-11-06"/>
    <n v="238"/>
    <n v="248401000030705"/>
    <s v="V     "/>
    <n v="4945622"/>
    <s v="WILLY DAVID LIMACHI MAMANI                        "/>
    <n v="225504"/>
    <n v="0"/>
    <n v="0"/>
    <n v="0"/>
    <s v="FV     238  "/>
    <n v="0"/>
    <n v="225504"/>
    <n v="29315.52"/>
    <s v="6E-4F-64-2D-33 "/>
    <x v="5"/>
    <s v="FV"/>
    <x v="2"/>
  </r>
  <r>
    <m/>
    <n v="251"/>
    <s v="2020-11-06"/>
    <n v="239"/>
    <n v="248401000030705"/>
    <s v="V     "/>
    <n v="2532099"/>
    <s v="ROLANDO MACHACA MAMANI                            "/>
    <n v="228984"/>
    <n v="0"/>
    <n v="0"/>
    <n v="0"/>
    <s v="FV     239  "/>
    <n v="0"/>
    <n v="228984"/>
    <n v="29767.919999999998"/>
    <s v="54-68-6D-98-18 "/>
    <x v="5"/>
    <s v="FV"/>
    <x v="2"/>
  </r>
  <r>
    <m/>
    <n v="252"/>
    <s v="2020-11-06"/>
    <n v="240"/>
    <n v="248401000030705"/>
    <s v="V     "/>
    <n v="4948250"/>
    <s v="ROXANA CHOQUE CHAPARRO                            "/>
    <n v="103704"/>
    <n v="0"/>
    <n v="0"/>
    <n v="0"/>
    <s v="FV     240  "/>
    <n v="0"/>
    <n v="103704"/>
    <n v="13481.52"/>
    <s v="67-4A-BE-31-4E "/>
    <x v="5"/>
    <s v="FV"/>
    <x v="2"/>
  </r>
  <r>
    <m/>
    <n v="253"/>
    <s v="2020-11-06"/>
    <n v="241"/>
    <n v="248401000030705"/>
    <s v="V     "/>
    <n v="2054154"/>
    <s v="ELSA MARINA POMA DE FERNANDEZ                     "/>
    <n v="192096"/>
    <n v="0"/>
    <n v="0"/>
    <n v="0"/>
    <s v="FV     241  "/>
    <n v="0"/>
    <n v="192096"/>
    <n v="24972.48"/>
    <s v="2E-33-3B-3B-B8 "/>
    <x v="5"/>
    <s v="FV"/>
    <x v="2"/>
  </r>
  <r>
    <m/>
    <n v="254"/>
    <s v="2020-11-06"/>
    <n v="242"/>
    <n v="248401000030705"/>
    <s v="A     "/>
    <n v="0"/>
    <s v="ANULADO                                           "/>
    <n v="0"/>
    <n v="0"/>
    <n v="0"/>
    <n v="0"/>
    <s v="FV     242  "/>
    <n v="0"/>
    <n v="0"/>
    <n v="0"/>
    <n v="0"/>
    <x v="5"/>
    <s v="FV"/>
    <x v="2"/>
  </r>
  <r>
    <m/>
    <n v="255"/>
    <s v="2020-11-06"/>
    <n v="243"/>
    <n v="248401000030705"/>
    <s v="A     "/>
    <n v="0"/>
    <s v="ANULADO                                           "/>
    <n v="0"/>
    <n v="0"/>
    <n v="0"/>
    <n v="0"/>
    <s v="FV     243  "/>
    <n v="0"/>
    <n v="0"/>
    <n v="0"/>
    <n v="0"/>
    <x v="5"/>
    <s v="FV"/>
    <x v="2"/>
  </r>
  <r>
    <m/>
    <n v="256"/>
    <s v="2020-11-09"/>
    <n v="244"/>
    <n v="248401000030705"/>
    <s v="V     "/>
    <n v="175972027"/>
    <s v="GOB. AUT. DEPARTAMENTAL DE LA PAZ                 "/>
    <n v="240000"/>
    <n v="0"/>
    <n v="0"/>
    <n v="0"/>
    <s v="FV     244  "/>
    <n v="0"/>
    <n v="240000"/>
    <n v="31200"/>
    <s v="82-00-B3-49-D7 "/>
    <x v="5"/>
    <s v="FV"/>
    <x v="2"/>
  </r>
  <r>
    <m/>
    <n v="257"/>
    <s v="2020-11-09"/>
    <n v="245"/>
    <n v="248401000030705"/>
    <s v="V     "/>
    <n v="2638395013"/>
    <s v="ELBA ANDREA CHAVEZ BALBOA DE PEREIRA              "/>
    <n v="103704"/>
    <n v="0"/>
    <n v="0"/>
    <n v="0"/>
    <s v="FV     245  "/>
    <n v="0"/>
    <n v="103704"/>
    <n v="13481.52"/>
    <s v="E3-80-A5-87-1D "/>
    <x v="5"/>
    <s v="FV"/>
    <x v="2"/>
  </r>
  <r>
    <m/>
    <n v="258"/>
    <s v="2020-11-09"/>
    <n v="246"/>
    <n v="248401000030705"/>
    <s v="V     "/>
    <n v="7082372"/>
    <s v="ANA ROSA QUISPE VARGAS                            "/>
    <n v="236640"/>
    <n v="0"/>
    <n v="0"/>
    <n v="0"/>
    <s v="FV     246  "/>
    <n v="0"/>
    <n v="236640"/>
    <n v="30763.200000000001"/>
    <s v="4F-5F-AB-58-ED "/>
    <x v="5"/>
    <s v="FV"/>
    <x v="2"/>
  </r>
  <r>
    <m/>
    <n v="259"/>
    <s v="2020-11-09"/>
    <n v="247"/>
    <n v="248401000030705"/>
    <s v="V     "/>
    <n v="5474853"/>
    <s v="MIGUEL URUÑO CHOQUE                               "/>
    <n v="228865.68"/>
    <n v="0"/>
    <n v="0"/>
    <n v="0"/>
    <s v="FV     247  "/>
    <n v="0"/>
    <n v="228865.68"/>
    <n v="29752.54"/>
    <s v="7C-F2-CA-71    "/>
    <x v="5"/>
    <s v="FV"/>
    <x v="2"/>
  </r>
  <r>
    <m/>
    <n v="260"/>
    <s v="2020-11-09"/>
    <n v="248"/>
    <n v="248401000030705"/>
    <s v="V     "/>
    <n v="6996255"/>
    <s v="NOHRA TANCARA CALLISAYA                           "/>
    <n v="346776"/>
    <n v="0"/>
    <n v="0"/>
    <n v="0"/>
    <s v="FV     248  "/>
    <n v="0"/>
    <n v="346776"/>
    <n v="45080.88"/>
    <s v="BA-FC-9D-64    "/>
    <x v="5"/>
    <s v="FV"/>
    <x v="2"/>
  </r>
  <r>
    <m/>
    <n v="261"/>
    <s v="2020-11-09"/>
    <n v="249"/>
    <n v="248401000030705"/>
    <s v="V     "/>
    <n v="9213498"/>
    <s v="MIRIAM MAMANI QUISPE                              "/>
    <n v="244296"/>
    <n v="0"/>
    <n v="0"/>
    <n v="0"/>
    <s v="FV     249  "/>
    <n v="0"/>
    <n v="244296"/>
    <n v="31758.48"/>
    <s v="9B-19-0C-CC    "/>
    <x v="5"/>
    <s v="FV"/>
    <x v="2"/>
  </r>
  <r>
    <m/>
    <n v="262"/>
    <s v="2020-11-09"/>
    <n v="250"/>
    <n v="248401000030705"/>
    <s v="V     "/>
    <n v="10034017"/>
    <s v="RAMIRO QUISPE  CONDORI                            "/>
    <n v="244296"/>
    <n v="0"/>
    <n v="0"/>
    <n v="0"/>
    <s v="FV     250  "/>
    <n v="0"/>
    <n v="244296"/>
    <n v="31758.48"/>
    <s v="1E-70-49-00    "/>
    <x v="5"/>
    <s v="FV"/>
    <x v="2"/>
  </r>
  <r>
    <m/>
    <n v="263"/>
    <s v="2020-11-09"/>
    <n v="251"/>
    <n v="248401000030705"/>
    <s v="V     "/>
    <n v="4313775"/>
    <s v="SONIA MUELA COCA                                  "/>
    <n v="171216"/>
    <n v="0"/>
    <n v="0"/>
    <n v="0"/>
    <s v="FV     251  "/>
    <n v="0"/>
    <n v="171216"/>
    <n v="22258.080000000002"/>
    <s v="47-44-AC-16    "/>
    <x v="5"/>
    <s v="FV"/>
    <x v="2"/>
  </r>
  <r>
    <m/>
    <n v="264"/>
    <s v="2020-11-10"/>
    <n v="252"/>
    <n v="248401000030705"/>
    <s v="V     "/>
    <n v="8416929"/>
    <s v="CRISTINA ARUQUIPA YUJRA                           "/>
    <n v="244992"/>
    <n v="0"/>
    <n v="0"/>
    <n v="0"/>
    <s v="FV     252  "/>
    <n v="0"/>
    <n v="244992"/>
    <n v="31848.959999999999"/>
    <s v="92-1D-EE-E5-90 "/>
    <x v="5"/>
    <s v="FV"/>
    <x v="2"/>
  </r>
  <r>
    <m/>
    <n v="265"/>
    <s v="2020-11-10"/>
    <n v="253"/>
    <n v="248401000030705"/>
    <s v="V     "/>
    <n v="3459457013"/>
    <s v="OSCAR LUIS PATY FERNANDEZ                         "/>
    <n v="233444"/>
    <n v="0"/>
    <n v="0"/>
    <n v="0"/>
    <s v="FV     253  "/>
    <n v="0"/>
    <n v="233444"/>
    <n v="30347.72"/>
    <s v="2B-B6-A3-B1-39 "/>
    <x v="5"/>
    <s v="FV"/>
    <x v="2"/>
  </r>
  <r>
    <m/>
    <n v="266"/>
    <s v="2020-11-10"/>
    <n v="254"/>
    <n v="248401000030705"/>
    <s v="V     "/>
    <n v="6129126"/>
    <s v="MARIA JOSE GUZMAN LEDEZMA                         "/>
    <n v="188880.48"/>
    <n v="0"/>
    <n v="0"/>
    <n v="0"/>
    <s v="FV     254  "/>
    <n v="0"/>
    <n v="188880.48"/>
    <n v="24554.46"/>
    <s v="6E-FD-90-27-69 "/>
    <x v="5"/>
    <s v="FV"/>
    <x v="2"/>
  </r>
  <r>
    <m/>
    <n v="267"/>
    <s v="2020-11-10"/>
    <n v="255"/>
    <n v="248401000030705"/>
    <s v="V     "/>
    <n v="173508023"/>
    <s v="BNB LEASING S.A.                                  "/>
    <n v="821367"/>
    <n v="0"/>
    <n v="0"/>
    <n v="0"/>
    <s v="FV     255  "/>
    <n v="0"/>
    <n v="821367"/>
    <n v="106777.71"/>
    <s v="E2-DB-70-B1-F1 "/>
    <x v="5"/>
    <s v="FV"/>
    <x v="2"/>
  </r>
  <r>
    <m/>
    <n v="268"/>
    <s v="2020-11-10"/>
    <n v="256"/>
    <n v="248401000030705"/>
    <s v="V     "/>
    <n v="4963452"/>
    <s v="OMAR SANTOS SAAVEDRA                              "/>
    <n v="171216"/>
    <n v="0"/>
    <n v="0"/>
    <n v="0"/>
    <s v="FV     256  "/>
    <n v="0"/>
    <n v="171216"/>
    <n v="22258.080000000002"/>
    <s v="5D-3A-16-ED    "/>
    <x v="5"/>
    <s v="FV"/>
    <x v="2"/>
  </r>
  <r>
    <m/>
    <n v="269"/>
    <s v="2020-11-11"/>
    <n v="257"/>
    <n v="248401000030705"/>
    <s v="V     "/>
    <n v="3394659"/>
    <s v="VALENTINA ARUQUIPA DE ARUQUIPA                    "/>
    <n v="170520"/>
    <n v="0"/>
    <n v="0"/>
    <n v="0"/>
    <s v="FV     257  "/>
    <n v="0"/>
    <n v="170520"/>
    <n v="22167.599999999999"/>
    <s v="DB-6D-97-93-FB "/>
    <x v="5"/>
    <s v="FV"/>
    <x v="2"/>
  </r>
  <r>
    <m/>
    <n v="270"/>
    <s v="2020-11-11"/>
    <n v="258"/>
    <n v="248401000030705"/>
    <s v="V     "/>
    <n v="2680808"/>
    <s v="MARCELINO TARQUI ADUVIRI                          "/>
    <n v="225504"/>
    <n v="0"/>
    <n v="0"/>
    <n v="0"/>
    <s v="FV     258  "/>
    <n v="0"/>
    <n v="225504"/>
    <n v="29315.52"/>
    <s v="52-87-15-60-53 "/>
    <x v="5"/>
    <s v="FV"/>
    <x v="2"/>
  </r>
  <r>
    <m/>
    <n v="271"/>
    <s v="2020-11-11"/>
    <n v="259"/>
    <n v="248401000030705"/>
    <s v="V     "/>
    <n v="4821168"/>
    <s v="JUAN FILOMENO BLANCO QUISPE                       "/>
    <n v="225504"/>
    <n v="0"/>
    <n v="0"/>
    <n v="0"/>
    <s v="FV     259  "/>
    <n v="0"/>
    <n v="225504"/>
    <n v="29315.52"/>
    <s v="CA-6A-C4-E1-ED "/>
    <x v="5"/>
    <s v="FV"/>
    <x v="2"/>
  </r>
  <r>
    <m/>
    <n v="272"/>
    <s v="2020-11-11"/>
    <n v="260"/>
    <n v="248401000030705"/>
    <s v="V     "/>
    <n v="1007039026"/>
    <s v="EMBOL S.A.                                        "/>
    <n v="236640"/>
    <n v="0"/>
    <n v="0"/>
    <n v="0"/>
    <s v="FV     260  "/>
    <n v="0"/>
    <n v="236640"/>
    <n v="30763.200000000001"/>
    <s v="D8-E7-E8-51    "/>
    <x v="5"/>
    <s v="FV"/>
    <x v="2"/>
  </r>
  <r>
    <m/>
    <n v="273"/>
    <s v="2020-11-11"/>
    <n v="261"/>
    <n v="248401000030705"/>
    <s v="V     "/>
    <n v="4866870"/>
    <s v="ANA MARIA LAURA QUISPE                            "/>
    <n v="159384"/>
    <n v="0"/>
    <n v="0"/>
    <n v="0"/>
    <s v="FV     261  "/>
    <n v="0"/>
    <n v="159384"/>
    <n v="20719.919999999998"/>
    <s v="B9-6D-22-01-C9 "/>
    <x v="5"/>
    <s v="FV"/>
    <x v="2"/>
  </r>
  <r>
    <m/>
    <n v="274"/>
    <s v="2020-11-11"/>
    <n v="262"/>
    <n v="248401000030705"/>
    <s v="V     "/>
    <n v="2586220"/>
    <s v="BONIFACIO RAMOS PAUCARA                           "/>
    <n v="240120"/>
    <n v="0"/>
    <n v="0"/>
    <n v="0"/>
    <s v="FV     262  "/>
    <n v="0"/>
    <n v="240120"/>
    <n v="31215.599999999999"/>
    <s v="0D-D0-F9-FD-6B "/>
    <x v="5"/>
    <s v="FV"/>
    <x v="2"/>
  </r>
  <r>
    <m/>
    <n v="275"/>
    <s v="2020-11-11"/>
    <n v="263"/>
    <n v="248401000030705"/>
    <s v="V     "/>
    <n v="3418073"/>
    <s v="VICTOR LUCIO MAMANI COSME                         "/>
    <n v="238046"/>
    <n v="0"/>
    <n v="0"/>
    <n v="0"/>
    <s v="FV     263  "/>
    <n v="0"/>
    <n v="238046"/>
    <n v="30945.98"/>
    <s v="1E-E0-08-A5    "/>
    <x v="5"/>
    <s v="FV"/>
    <x v="2"/>
  </r>
  <r>
    <m/>
    <n v="276"/>
    <s v="2020-11-09"/>
    <n v="21"/>
    <n v="367401000021892"/>
    <s v="V     "/>
    <n v="3009365"/>
    <s v="MIROSLAVA RALJEVIC MUZEVIC                        "/>
    <n v="478.14"/>
    <n v="0"/>
    <n v="0"/>
    <n v="0"/>
    <s v="FX      21  "/>
    <n v="0"/>
    <n v="478.14"/>
    <n v="62.16"/>
    <s v="19-AB-99-AA    "/>
    <x v="5"/>
    <s v="FX"/>
    <x v="3"/>
  </r>
  <r>
    <m/>
    <n v="1"/>
    <s v="2020-11-03"/>
    <n v="2057"/>
    <n v="307401000151784"/>
    <s v="V     "/>
    <n v="1020351029"/>
    <s v="ALIANZA SEGUROS S.A.                              "/>
    <n v="7080.8"/>
    <n v="0"/>
    <n v="0"/>
    <n v="0"/>
    <s v="FP    2057  "/>
    <n v="0"/>
    <n v="7080.8"/>
    <n v="920.5"/>
    <s v="2A-A8-3F-FF    "/>
    <x v="6"/>
    <s v="FP"/>
    <x v="0"/>
  </r>
  <r>
    <m/>
    <n v="2"/>
    <s v="2020-11-03"/>
    <n v="2058"/>
    <n v="307401000151784"/>
    <s v="V     "/>
    <n v="1020655027"/>
    <s v="BISA SEGUROS Y REASEGUROS S.A.                    "/>
    <n v="20218.95"/>
    <n v="0"/>
    <n v="0"/>
    <n v="0"/>
    <s v="FP    2058  "/>
    <n v="0"/>
    <n v="20218.95"/>
    <n v="2628.46"/>
    <s v="F8-64-0A-0D-E4 "/>
    <x v="6"/>
    <s v="FP"/>
    <x v="0"/>
  </r>
  <r>
    <m/>
    <n v="3"/>
    <s v="2020-11-03"/>
    <n v="2059"/>
    <n v="307401000151784"/>
    <s v="V     "/>
    <n v="1020351029"/>
    <s v="ALIANZA SEGUROS S.A.                              "/>
    <n v="1184"/>
    <n v="0"/>
    <n v="0"/>
    <n v="0"/>
    <s v="FP    2059  "/>
    <n v="0"/>
    <n v="1184"/>
    <n v="153.91999999999999"/>
    <s v="B6-1E-92-F4    "/>
    <x v="6"/>
    <s v="FP"/>
    <x v="0"/>
  </r>
  <r>
    <m/>
    <n v="4"/>
    <s v="2020-11-03"/>
    <n v="2060"/>
    <n v="307401000151784"/>
    <s v="V     "/>
    <n v="1020351029"/>
    <s v="ALIANZA SEGUROS S.A.                              "/>
    <n v="2436"/>
    <n v="0"/>
    <n v="0"/>
    <n v="0"/>
    <s v="FP    2060  "/>
    <n v="0"/>
    <n v="2436"/>
    <n v="316.68"/>
    <s v="7E-07-14-F8-4F "/>
    <x v="6"/>
    <s v="FP"/>
    <x v="0"/>
  </r>
  <r>
    <m/>
    <n v="5"/>
    <s v="2020-11-03"/>
    <n v="2061"/>
    <n v="307401000151784"/>
    <s v="V     "/>
    <n v="1006765027"/>
    <s v="CREDINFORM INTERNATIONAL S.A.                     "/>
    <n v="7418.7"/>
    <n v="0"/>
    <n v="0"/>
    <n v="0"/>
    <s v="FP    2061  "/>
    <n v="0"/>
    <n v="7418.7"/>
    <n v="964.43"/>
    <s v="93-99-C4-01-1C "/>
    <x v="6"/>
    <s v="FP"/>
    <x v="0"/>
  </r>
  <r>
    <m/>
    <n v="6"/>
    <s v="2020-11-03"/>
    <n v="2062"/>
    <n v="307401000151784"/>
    <s v="V     "/>
    <n v="1020655027"/>
    <s v="BISA SEGUROS Y REASEGUROS S.A.                    "/>
    <n v="11089.95"/>
    <n v="0"/>
    <n v="0"/>
    <n v="0"/>
    <s v="FP    2062  "/>
    <n v="0"/>
    <n v="11089.95"/>
    <n v="1441.69"/>
    <s v="BD-34-0C-45    "/>
    <x v="6"/>
    <s v="FP"/>
    <x v="0"/>
  </r>
  <r>
    <m/>
    <n v="7"/>
    <s v="2020-11-03"/>
    <n v="2063"/>
    <n v="307401000151784"/>
    <s v="V     "/>
    <n v="1028349027"/>
    <s v="YPFB ANDINA  S.A.                                 "/>
    <n v="1542"/>
    <n v="0"/>
    <n v="0"/>
    <n v="0"/>
    <s v="FP    2063  "/>
    <n v="0"/>
    <n v="1542"/>
    <n v="200.46"/>
    <s v="96-6A-F3-82-6B "/>
    <x v="6"/>
    <s v="FP"/>
    <x v="0"/>
  </r>
  <r>
    <m/>
    <n v="8"/>
    <s v="2020-11-03"/>
    <n v="2064"/>
    <n v="307401000151784"/>
    <s v="V     "/>
    <n v="1028349027"/>
    <s v="YPFB ANDINA  S.A.                                 "/>
    <n v="1301.5"/>
    <n v="0"/>
    <n v="0"/>
    <n v="0"/>
    <s v="FP    2064  "/>
    <n v="0"/>
    <n v="1301.5"/>
    <n v="169.2"/>
    <s v="9C-11-5F-18-39 "/>
    <x v="6"/>
    <s v="FP"/>
    <x v="0"/>
  </r>
  <r>
    <m/>
    <n v="9"/>
    <s v="2020-11-03"/>
    <n v="2065"/>
    <n v="307401000151784"/>
    <s v="V     "/>
    <n v="1028349027"/>
    <s v="YPFB ANDINA  S.A.                                 "/>
    <n v="3331"/>
    <n v="0"/>
    <n v="0"/>
    <n v="0"/>
    <s v="FP    2065  "/>
    <n v="0"/>
    <n v="3331"/>
    <n v="433.03"/>
    <s v="EE-DB-10-11-D2 "/>
    <x v="6"/>
    <s v="FP"/>
    <x v="0"/>
  </r>
  <r>
    <m/>
    <n v="10"/>
    <s v="2020-11-03"/>
    <n v="2066"/>
    <n v="307401000151784"/>
    <s v="V     "/>
    <n v="1028349027"/>
    <s v="YPFB ANDINA  S.A.                                 "/>
    <n v="2467.5"/>
    <n v="0"/>
    <n v="0"/>
    <n v="0"/>
    <s v="FP    2066  "/>
    <n v="0"/>
    <n v="2467.5"/>
    <n v="320.77999999999997"/>
    <s v="73-53-5B-41    "/>
    <x v="6"/>
    <s v="FP"/>
    <x v="0"/>
  </r>
  <r>
    <m/>
    <n v="11"/>
    <s v="2020-11-03"/>
    <n v="2067"/>
    <n v="307401000151784"/>
    <s v="V     "/>
    <n v="1020149020"/>
    <s v="BANCO BISA S.A.                                   "/>
    <n v="1200"/>
    <n v="0"/>
    <n v="0"/>
    <n v="0"/>
    <s v="FP    2067  "/>
    <n v="0"/>
    <n v="1200"/>
    <n v="156"/>
    <s v="CC-F2-F7-D3    "/>
    <x v="6"/>
    <s v="FP"/>
    <x v="0"/>
  </r>
  <r>
    <m/>
    <n v="12"/>
    <s v="2020-11-03"/>
    <n v="2068"/>
    <n v="307401000151784"/>
    <s v="V     "/>
    <n v="1028349027"/>
    <s v="YPFB ANDINA  S.A.                                 "/>
    <n v="2409"/>
    <n v="0"/>
    <n v="0"/>
    <n v="0"/>
    <s v="FP    2068  "/>
    <n v="0"/>
    <n v="2409"/>
    <n v="313.17"/>
    <s v="25-B1-83-0B    "/>
    <x v="6"/>
    <s v="FP"/>
    <x v="0"/>
  </r>
  <r>
    <m/>
    <n v="13"/>
    <s v="2020-11-03"/>
    <n v="2069"/>
    <n v="307401000151784"/>
    <s v="V     "/>
    <n v="1028349027"/>
    <s v="YPFB ANDINA  S.A.                                 "/>
    <n v="1313"/>
    <n v="0"/>
    <n v="0"/>
    <n v="0"/>
    <s v="FP    2069  "/>
    <n v="0"/>
    <n v="1313"/>
    <n v="170.69"/>
    <s v="4E-F9-74-34-21 "/>
    <x v="6"/>
    <s v="FP"/>
    <x v="0"/>
  </r>
  <r>
    <m/>
    <n v="14"/>
    <s v="2020-11-03"/>
    <n v="2070"/>
    <n v="307401000151784"/>
    <s v="V     "/>
    <n v="364655028"/>
    <s v="GREENLEAF S.R.L                                   "/>
    <n v="427"/>
    <n v="0"/>
    <n v="0"/>
    <n v="0"/>
    <s v="FP    2070  "/>
    <n v="0"/>
    <n v="427"/>
    <n v="55.51"/>
    <s v="41-1B-7C-AF-10 "/>
    <x v="6"/>
    <s v="FP"/>
    <x v="0"/>
  </r>
  <r>
    <m/>
    <n v="15"/>
    <s v="2020-11-03"/>
    <n v="2071"/>
    <n v="307401000151784"/>
    <s v="V     "/>
    <n v="1020351029"/>
    <s v="ALIANZA SEGUROS S.A.                              "/>
    <n v="9536"/>
    <n v="0"/>
    <n v="0"/>
    <n v="0"/>
    <s v="FP    2071  "/>
    <n v="0"/>
    <n v="9536"/>
    <n v="1239.68"/>
    <s v="B5-83-3E-F4-9F "/>
    <x v="6"/>
    <s v="FP"/>
    <x v="0"/>
  </r>
  <r>
    <m/>
    <n v="16"/>
    <s v="2020-11-03"/>
    <n v="2072"/>
    <n v="307401000151784"/>
    <s v="V     "/>
    <n v="1117458"/>
    <s v="VLADIMIR HURTADO MUÑOZ                            "/>
    <n v="427"/>
    <n v="0"/>
    <n v="0"/>
    <n v="0"/>
    <s v="FP    2072  "/>
    <n v="0"/>
    <n v="427"/>
    <n v="55.51"/>
    <s v="85-0C-9E-E2-E2 "/>
    <x v="6"/>
    <s v="FP"/>
    <x v="0"/>
  </r>
  <r>
    <m/>
    <n v="17"/>
    <s v="2020-11-03"/>
    <n v="2073"/>
    <n v="307401000151784"/>
    <s v="V     "/>
    <n v="210410020"/>
    <s v="COPERAGRO S.R.L.                                  "/>
    <n v="439"/>
    <n v="0"/>
    <n v="0"/>
    <n v="0"/>
    <s v="FP    2073  "/>
    <n v="0"/>
    <n v="439"/>
    <n v="57.07"/>
    <s v="A7-86-42-40-C9 "/>
    <x v="6"/>
    <s v="FP"/>
    <x v="0"/>
  </r>
  <r>
    <m/>
    <n v="18"/>
    <s v="2020-11-03"/>
    <n v="2074"/>
    <n v="307401000151784"/>
    <s v="V     "/>
    <n v="1030857027"/>
    <s v="COSPHUL R.L.                                      "/>
    <n v="439"/>
    <n v="0"/>
    <n v="0"/>
    <n v="0"/>
    <s v="FP    2074  "/>
    <n v="0"/>
    <n v="439"/>
    <n v="57.07"/>
    <s v="15-6E-81-1D    "/>
    <x v="6"/>
    <s v="FP"/>
    <x v="0"/>
  </r>
  <r>
    <m/>
    <n v="19"/>
    <s v="2020-11-03"/>
    <n v="2075"/>
    <n v="307401000151784"/>
    <s v="V     "/>
    <n v="1028409020"/>
    <s v="AGRIPAC BOLIVIANA AGROINDUSTRIAL S.A.             "/>
    <n v="439"/>
    <n v="0"/>
    <n v="0"/>
    <n v="0"/>
    <s v="FP    2075  "/>
    <n v="0"/>
    <n v="439"/>
    <n v="57.07"/>
    <s v="E0-59-51-0D-A2 "/>
    <x v="6"/>
    <s v="FP"/>
    <x v="0"/>
  </r>
  <r>
    <m/>
    <n v="20"/>
    <s v="2020-11-03"/>
    <n v="2076"/>
    <n v="307401000151784"/>
    <s v="V     "/>
    <n v="145776027"/>
    <s v="NACIONAL SEGUROS PATRIMONIALES Y FIANZAS          "/>
    <n v="6090.45"/>
    <n v="0"/>
    <n v="0"/>
    <n v="0"/>
    <s v="FP    2076  "/>
    <n v="0"/>
    <n v="6090.45"/>
    <n v="791.76"/>
    <s v="C0-CA-1C-84    "/>
    <x v="6"/>
    <s v="FP"/>
    <x v="0"/>
  </r>
  <r>
    <m/>
    <n v="21"/>
    <s v="2020-11-03"/>
    <n v="2077"/>
    <n v="307401000151784"/>
    <s v="V     "/>
    <n v="2960902017"/>
    <s v="ROBERTO ROJAS MORENO                              "/>
    <n v="9427"/>
    <n v="0"/>
    <n v="0"/>
    <n v="0"/>
    <s v="FP    2077  "/>
    <n v="0"/>
    <n v="9427"/>
    <n v="1225.51"/>
    <s v="88-1A-E3-3B-AD "/>
    <x v="6"/>
    <s v="FP"/>
    <x v="0"/>
  </r>
  <r>
    <m/>
    <n v="22"/>
    <s v="2020-11-03"/>
    <n v="2078"/>
    <n v="307401000151784"/>
    <s v="V     "/>
    <n v="3042653010"/>
    <s v="ERNESTO MALDONADO ASCUI                           "/>
    <n v="1127"/>
    <n v="0"/>
    <n v="0"/>
    <n v="0"/>
    <s v="FP    2078  "/>
    <n v="0"/>
    <n v="1127"/>
    <n v="146.51"/>
    <s v="32-62-55-5C-96 "/>
    <x v="6"/>
    <s v="FP"/>
    <x v="0"/>
  </r>
  <r>
    <m/>
    <n v="23"/>
    <s v="2020-11-03"/>
    <n v="2079"/>
    <n v="307401000151784"/>
    <s v="V     "/>
    <n v="5367506"/>
    <s v="RICARDO CUEVA TERRAZAS                            "/>
    <n v="615"/>
    <n v="0"/>
    <n v="0"/>
    <n v="0"/>
    <s v="FP    2079  "/>
    <n v="0"/>
    <n v="615"/>
    <n v="79.95"/>
    <s v="07-0B-49-86-A1 "/>
    <x v="6"/>
    <s v="FP"/>
    <x v="0"/>
  </r>
  <r>
    <m/>
    <n v="24"/>
    <s v="2020-11-03"/>
    <n v="2080"/>
    <n v="307401000151784"/>
    <s v="V     "/>
    <n v="3432997"/>
    <s v="PABLO TAPIA TAPIA                                 "/>
    <n v="336"/>
    <n v="0"/>
    <n v="0"/>
    <n v="0"/>
    <s v="FP    2080  "/>
    <n v="0"/>
    <n v="336"/>
    <n v="43.68"/>
    <s v="0D-C3-45-3B-C0 "/>
    <x v="6"/>
    <s v="FP"/>
    <x v="0"/>
  </r>
  <r>
    <m/>
    <n v="25"/>
    <s v="2020-11-03"/>
    <n v="2081"/>
    <n v="307401000151784"/>
    <s v="V     "/>
    <n v="3828188"/>
    <s v="JUAN CARLOS GUTIERREZ VARGAS                      "/>
    <n v="435"/>
    <n v="0"/>
    <n v="0"/>
    <n v="0"/>
    <s v="FP    2081  "/>
    <n v="0"/>
    <n v="435"/>
    <n v="56.55"/>
    <s v="8E-28-8D-85-89 "/>
    <x v="6"/>
    <s v="FP"/>
    <x v="0"/>
  </r>
  <r>
    <m/>
    <n v="26"/>
    <s v="2020-11-03"/>
    <n v="2082"/>
    <n v="307401000151784"/>
    <s v="V     "/>
    <n v="2965092"/>
    <s v="RAFAEL HERNAN VARGAS RIBERA                       "/>
    <n v="430"/>
    <n v="0"/>
    <n v="0"/>
    <n v="0"/>
    <s v="FP    2082  "/>
    <n v="0"/>
    <n v="430"/>
    <n v="55.9"/>
    <s v="48-25-7F-00    "/>
    <x v="6"/>
    <s v="FP"/>
    <x v="0"/>
  </r>
  <r>
    <m/>
    <n v="27"/>
    <s v="2020-11-03"/>
    <n v="2083"/>
    <n v="307401000151784"/>
    <s v="V     "/>
    <n v="1031479012"/>
    <s v="LIDIA ARMINDA ROJAS PRADA                         "/>
    <n v="713"/>
    <n v="0"/>
    <n v="0"/>
    <n v="0"/>
    <s v="FP    2083  "/>
    <n v="0"/>
    <n v="713"/>
    <n v="92.69"/>
    <s v="C6-01-DB-63-77 "/>
    <x v="6"/>
    <s v="FP"/>
    <x v="0"/>
  </r>
  <r>
    <m/>
    <n v="28"/>
    <s v="2020-11-03"/>
    <n v="2084"/>
    <n v="307401000151784"/>
    <s v="V     "/>
    <n v="1020235024"/>
    <s v="SOCIEDAD BOLIVIANA DE CEMENTO S.A.                "/>
    <n v="967"/>
    <n v="0"/>
    <n v="0"/>
    <n v="0"/>
    <s v="FP    2084  "/>
    <n v="0"/>
    <n v="967"/>
    <n v="125.71"/>
    <s v="5C-33-DE-DB    "/>
    <x v="6"/>
    <s v="FP"/>
    <x v="0"/>
  </r>
  <r>
    <m/>
    <n v="29"/>
    <s v="2020-11-03"/>
    <n v="2085"/>
    <n v="307401000151784"/>
    <s v="V     "/>
    <n v="6356477"/>
    <s v="LUCILA MEJIA                                      "/>
    <n v="336"/>
    <n v="0"/>
    <n v="0"/>
    <n v="0"/>
    <s v="FP    2085  "/>
    <n v="0"/>
    <n v="336"/>
    <n v="43.68"/>
    <s v="6C-10-07-EE-D2 "/>
    <x v="6"/>
    <s v="FP"/>
    <x v="0"/>
  </r>
  <r>
    <m/>
    <n v="30"/>
    <s v="2020-11-03"/>
    <n v="2086"/>
    <n v="307401000151784"/>
    <s v="V     "/>
    <n v="2803107017"/>
    <s v="MARTHA MARIA BLANCO SOLETO                        "/>
    <n v="626"/>
    <n v="0"/>
    <n v="0"/>
    <n v="0"/>
    <s v="FP    2086  "/>
    <n v="0"/>
    <n v="626"/>
    <n v="81.38"/>
    <s v="3C-0A-F4-40    "/>
    <x v="6"/>
    <s v="FP"/>
    <x v="0"/>
  </r>
  <r>
    <m/>
    <n v="31"/>
    <s v="2020-11-03"/>
    <n v="2087"/>
    <n v="307401000151784"/>
    <s v="V     "/>
    <n v="8141012"/>
    <s v="FREDY CHAMBI MAMANI                               "/>
    <n v="787"/>
    <n v="0"/>
    <n v="0"/>
    <n v="0"/>
    <s v="FP    2087  "/>
    <n v="0"/>
    <n v="787"/>
    <n v="102.31"/>
    <s v="EB-F9-3B-79-CF "/>
    <x v="6"/>
    <s v="FP"/>
    <x v="0"/>
  </r>
  <r>
    <m/>
    <n v="32"/>
    <s v="2020-11-04"/>
    <n v="2088"/>
    <n v="307401000151784"/>
    <s v="V     "/>
    <n v="1028409020"/>
    <s v="AGRIPAC BOLIVIANA AGROINDUSTRIAL S.A.             "/>
    <n v="422"/>
    <n v="0"/>
    <n v="0"/>
    <n v="0"/>
    <s v="FP    2088  "/>
    <n v="0"/>
    <n v="422"/>
    <n v="54.86"/>
    <s v="75-A3-D9-B3    "/>
    <x v="6"/>
    <s v="FP"/>
    <x v="0"/>
  </r>
  <r>
    <m/>
    <n v="33"/>
    <s v="2020-11-04"/>
    <n v="2089"/>
    <n v="307401000151784"/>
    <s v="V     "/>
    <n v="318626028"/>
    <s v="CALZADA CONSTRUCCIONES S A .DE CV SUCURS          "/>
    <n v="2278"/>
    <n v="0"/>
    <n v="0"/>
    <n v="0"/>
    <s v="FP    2089  "/>
    <n v="0"/>
    <n v="2278"/>
    <n v="296.14"/>
    <s v="88-A0-4E-7A    "/>
    <x v="6"/>
    <s v="FP"/>
    <x v="0"/>
  </r>
  <r>
    <m/>
    <n v="34"/>
    <s v="2020-11-04"/>
    <n v="2090"/>
    <n v="307401000151784"/>
    <s v="V     "/>
    <n v="1028349027"/>
    <s v="YPFB ANDINA  S.A.                                 "/>
    <n v="2616"/>
    <n v="0"/>
    <n v="0"/>
    <n v="0"/>
    <s v="FP    2090  "/>
    <n v="0"/>
    <n v="2616"/>
    <n v="340.08"/>
    <s v="4E-BE-8C-0D    "/>
    <x v="6"/>
    <s v="FP"/>
    <x v="0"/>
  </r>
  <r>
    <m/>
    <n v="35"/>
    <s v="2020-11-04"/>
    <n v="2091"/>
    <n v="307401000151784"/>
    <s v="V     "/>
    <n v="1028349027"/>
    <s v="YPFB ANDINA  S.A.                                 "/>
    <n v="188"/>
    <n v="0"/>
    <n v="0"/>
    <n v="0"/>
    <s v="FP    2091  "/>
    <n v="0"/>
    <n v="188"/>
    <n v="24.44"/>
    <s v="F8-6C-1F-0B-59 "/>
    <x v="6"/>
    <s v="FP"/>
    <x v="0"/>
  </r>
  <r>
    <m/>
    <n v="36"/>
    <s v="2020-11-04"/>
    <n v="2092"/>
    <n v="307401000151784"/>
    <s v="V     "/>
    <n v="6281360016"/>
    <s v="OLGA ANEL SUAREZ ARZE                             "/>
    <n v="2452"/>
    <n v="0"/>
    <n v="0"/>
    <n v="0"/>
    <s v="FP    2092  "/>
    <n v="0"/>
    <n v="2452"/>
    <n v="318.76"/>
    <s v="96-6D-E2-C5-D7 "/>
    <x v="6"/>
    <s v="FP"/>
    <x v="0"/>
  </r>
  <r>
    <m/>
    <n v="37"/>
    <s v="2020-11-04"/>
    <n v="2093"/>
    <n v="307401000151784"/>
    <s v="V     "/>
    <n v="1500431015"/>
    <s v="GERMAN ANTELO VACA                                "/>
    <n v="1758"/>
    <n v="0"/>
    <n v="0"/>
    <n v="0"/>
    <s v="FP    2093  "/>
    <n v="0"/>
    <n v="1758"/>
    <n v="228.54"/>
    <s v="CD-C1-EB-2B-B9 "/>
    <x v="6"/>
    <s v="FP"/>
    <x v="0"/>
  </r>
  <r>
    <m/>
    <n v="38"/>
    <s v="2020-11-04"/>
    <n v="2094"/>
    <n v="307401000151784"/>
    <s v="V     "/>
    <n v="329494021"/>
    <s v="CONSTRUCTORA INGUZ S.R.L.                         "/>
    <n v="764"/>
    <n v="0"/>
    <n v="0"/>
    <n v="0"/>
    <s v="FP    2094  "/>
    <n v="0"/>
    <n v="764"/>
    <n v="99.32"/>
    <s v="DB-12-21-F3    "/>
    <x v="6"/>
    <s v="FP"/>
    <x v="0"/>
  </r>
  <r>
    <m/>
    <n v="39"/>
    <s v="2020-11-04"/>
    <n v="2095"/>
    <n v="307401000151784"/>
    <s v="V     "/>
    <n v="4158239"/>
    <s v="FRANKLIN SARDINA CRUZ                             "/>
    <n v="439"/>
    <n v="0"/>
    <n v="0"/>
    <n v="0"/>
    <s v="FP    2095  "/>
    <n v="0"/>
    <n v="439"/>
    <n v="57.07"/>
    <s v="1B-D5-D6-3F-39 "/>
    <x v="6"/>
    <s v="FP"/>
    <x v="0"/>
  </r>
  <r>
    <m/>
    <n v="40"/>
    <s v="2020-11-04"/>
    <n v="2096"/>
    <n v="307401000151784"/>
    <s v="V     "/>
    <n v="6350210"/>
    <s v="JUAN PABLO ELORZA                                 "/>
    <n v="435"/>
    <n v="0"/>
    <n v="0"/>
    <n v="0"/>
    <s v="FP    2096  "/>
    <n v="0"/>
    <n v="435"/>
    <n v="56.55"/>
    <s v="F2-0C-1B-61-34 "/>
    <x v="6"/>
    <s v="FP"/>
    <x v="0"/>
  </r>
  <r>
    <m/>
    <n v="41"/>
    <s v="2020-11-04"/>
    <n v="2097"/>
    <n v="307401000151784"/>
    <s v="V     "/>
    <n v="1027373022"/>
    <s v="REPSOL E&amp;P BOLIVIA S.A.                           "/>
    <n v="7640"/>
    <n v="0"/>
    <n v="0"/>
    <n v="0"/>
    <s v="FP    2097  "/>
    <n v="0"/>
    <n v="7640"/>
    <n v="993.2"/>
    <s v="A2-6A-A6-0A-AA "/>
    <x v="6"/>
    <s v="FP"/>
    <x v="0"/>
  </r>
  <r>
    <m/>
    <n v="42"/>
    <s v="2020-11-04"/>
    <n v="2098"/>
    <n v="307401000151784"/>
    <s v="V     "/>
    <n v="1027373022"/>
    <s v="REPSOL E&amp;P BOLIVIA S.A.                           "/>
    <n v="4208"/>
    <n v="0"/>
    <n v="0"/>
    <n v="0"/>
    <s v="FP    2098  "/>
    <n v="0"/>
    <n v="4208"/>
    <n v="547.04"/>
    <s v="6A-D0-31-25-3E "/>
    <x v="6"/>
    <s v="FP"/>
    <x v="0"/>
  </r>
  <r>
    <m/>
    <n v="43"/>
    <s v="2020-11-04"/>
    <n v="2099"/>
    <n v="307401000151784"/>
    <s v="V     "/>
    <n v="1027373022"/>
    <s v="REPSOL E&amp;P BOLIVIA S.A.                           "/>
    <n v="400"/>
    <n v="0"/>
    <n v="0"/>
    <n v="0"/>
    <s v="FP    2099  "/>
    <n v="0"/>
    <n v="400"/>
    <n v="52"/>
    <s v="92-B3-B9-D3-B0 "/>
    <x v="6"/>
    <s v="FP"/>
    <x v="0"/>
  </r>
  <r>
    <m/>
    <n v="44"/>
    <s v="2020-11-04"/>
    <n v="2100"/>
    <n v="307401000151784"/>
    <s v="V     "/>
    <n v="1020571021"/>
    <s v="CONCORDIA S.A. EMPRESA CONSTRUCTORA               "/>
    <n v="16973.25"/>
    <n v="0"/>
    <n v="0"/>
    <n v="0"/>
    <s v="FP    2100  "/>
    <n v="0"/>
    <n v="16973.25"/>
    <n v="2206.52"/>
    <s v="A6-72-3D-1F-D0 "/>
    <x v="6"/>
    <s v="FP"/>
    <x v="0"/>
  </r>
  <r>
    <m/>
    <n v="45"/>
    <s v="2020-11-04"/>
    <n v="2101"/>
    <n v="307401000151784"/>
    <s v="V     "/>
    <n v="4689888"/>
    <s v="HEYMAR ARANCIBIA                                  "/>
    <n v="435"/>
    <n v="0"/>
    <n v="0"/>
    <n v="0"/>
    <s v="FP    2101  "/>
    <n v="0"/>
    <n v="435"/>
    <n v="56.55"/>
    <s v="0D-6C-5E-C7-66 "/>
    <x v="6"/>
    <s v="FP"/>
    <x v="0"/>
  </r>
  <r>
    <m/>
    <n v="46"/>
    <s v="2020-11-04"/>
    <n v="2102"/>
    <n v="307401000151784"/>
    <s v="V     "/>
    <n v="1020351029"/>
    <s v="ALIANZA SEGUROS S.A.                              "/>
    <n v="7642.4"/>
    <n v="0"/>
    <n v="0"/>
    <n v="0"/>
    <s v="FP    2102  "/>
    <n v="0"/>
    <n v="7642.4"/>
    <n v="993.51"/>
    <s v="2B-EF-76-A9    "/>
    <x v="6"/>
    <s v="FP"/>
    <x v="0"/>
  </r>
  <r>
    <m/>
    <n v="47"/>
    <s v="2020-11-04"/>
    <n v="2103"/>
    <n v="307401000151784"/>
    <s v="V     "/>
    <n v="281152024"/>
    <s v="AGROPECUARIA BELLATERRA SRL                       "/>
    <n v="420"/>
    <n v="0"/>
    <n v="0"/>
    <n v="0"/>
    <s v="FP    2103  "/>
    <n v="0"/>
    <n v="420"/>
    <n v="54.6"/>
    <s v="DF-BF-B2-C9    "/>
    <x v="6"/>
    <s v="FP"/>
    <x v="0"/>
  </r>
  <r>
    <m/>
    <n v="48"/>
    <s v="2020-11-04"/>
    <n v="2104"/>
    <n v="307401000151784"/>
    <s v="V     "/>
    <n v="1844498"/>
    <s v="NEVY LOURDES MOLINA GOMEZ                         "/>
    <n v="475.5"/>
    <n v="0"/>
    <n v="0"/>
    <n v="0"/>
    <s v="FP    2104  "/>
    <n v="0"/>
    <n v="475.5"/>
    <n v="61.82"/>
    <s v="F4-86-21-81-74 "/>
    <x v="6"/>
    <s v="FP"/>
    <x v="0"/>
  </r>
  <r>
    <m/>
    <n v="49"/>
    <s v="2020-11-04"/>
    <n v="2105"/>
    <n v="307401000151784"/>
    <s v="V     "/>
    <n v="145776027"/>
    <s v="NACIONAL SEGUROS PATRIMONIALES Y FIANZAS          "/>
    <n v="1881.95"/>
    <n v="0"/>
    <n v="0"/>
    <n v="0"/>
    <s v="FP    2105  "/>
    <n v="0"/>
    <n v="1881.95"/>
    <n v="244.65"/>
    <s v="DD-DA-6F-6D-49 "/>
    <x v="6"/>
    <s v="FP"/>
    <x v="0"/>
  </r>
  <r>
    <m/>
    <n v="50"/>
    <s v="2020-11-04"/>
    <n v="2106"/>
    <n v="307401000151784"/>
    <s v="V     "/>
    <n v="1020351029"/>
    <s v="ALIANZA SEGUROS S.A.                              "/>
    <n v="3045.6"/>
    <n v="0"/>
    <n v="0"/>
    <n v="0"/>
    <s v="FP    2106  "/>
    <n v="0"/>
    <n v="3045.6"/>
    <n v="395.93"/>
    <s v="FB-A4-20-E0    "/>
    <x v="6"/>
    <s v="FP"/>
    <x v="0"/>
  </r>
  <r>
    <m/>
    <n v="51"/>
    <s v="2020-11-04"/>
    <n v="2107"/>
    <n v="307401000151784"/>
    <s v="V     "/>
    <n v="3771588"/>
    <s v="JOSE LUIS COCA                                    "/>
    <n v="435"/>
    <n v="0"/>
    <n v="0"/>
    <n v="0"/>
    <s v="FP    2107  "/>
    <n v="0"/>
    <n v="435"/>
    <n v="56.55"/>
    <s v="BF-52-69-68    "/>
    <x v="6"/>
    <s v="FP"/>
    <x v="0"/>
  </r>
  <r>
    <m/>
    <n v="52"/>
    <s v="2020-11-04"/>
    <n v="2108"/>
    <n v="307401000151784"/>
    <s v="V     "/>
    <n v="5358008"/>
    <s v="PETER BRAUN BERGEN                                "/>
    <n v="329"/>
    <n v="0"/>
    <n v="0"/>
    <n v="0"/>
    <s v="FP    2108  "/>
    <n v="0"/>
    <n v="329"/>
    <n v="42.77"/>
    <s v="CD-56-9C-C7-AF "/>
    <x v="6"/>
    <s v="FP"/>
    <x v="0"/>
  </r>
  <r>
    <m/>
    <n v="53"/>
    <s v="2020-11-04"/>
    <n v="2109"/>
    <n v="307401000151784"/>
    <s v="V     "/>
    <n v="5854423"/>
    <s v=" GABRIELA SALAS                                   "/>
    <n v="329"/>
    <n v="0"/>
    <n v="0"/>
    <n v="0"/>
    <s v="FP    2109  "/>
    <n v="0"/>
    <n v="329"/>
    <n v="42.77"/>
    <s v="87-65-DF-AA    "/>
    <x v="6"/>
    <s v="FP"/>
    <x v="0"/>
  </r>
  <r>
    <m/>
    <n v="54"/>
    <s v="2020-11-04"/>
    <n v="2110"/>
    <n v="307401000151784"/>
    <s v="V     "/>
    <n v="3258955"/>
    <s v="MAURICIO CANEDO ARIAS                             "/>
    <n v="240"/>
    <n v="0"/>
    <n v="0"/>
    <n v="0"/>
    <s v="FP    2110  "/>
    <n v="0"/>
    <n v="240"/>
    <n v="31.2"/>
    <s v="EC-53-82-3A-50 "/>
    <x v="6"/>
    <s v="FP"/>
    <x v="0"/>
  </r>
  <r>
    <m/>
    <n v="55"/>
    <s v="2020-11-04"/>
    <n v="2111"/>
    <n v="307401000151784"/>
    <s v="V     "/>
    <n v="8181635017"/>
    <s v="GABRIELA PAZ TOLEDO                               "/>
    <n v="280"/>
    <n v="0"/>
    <n v="0"/>
    <n v="0"/>
    <s v="FP    2111  "/>
    <n v="0"/>
    <n v="280"/>
    <n v="36.4"/>
    <s v="28-E1-EA-F9-62 "/>
    <x v="6"/>
    <s v="FP"/>
    <x v="0"/>
  </r>
  <r>
    <m/>
    <n v="56"/>
    <s v="2020-11-04"/>
    <n v="2112"/>
    <n v="307401000151784"/>
    <s v="V     "/>
    <n v="1943430018"/>
    <s v="JOSE LUIS CORONEL GARCIA                          "/>
    <n v="2541"/>
    <n v="0"/>
    <n v="0"/>
    <n v="0"/>
    <s v="FP    2112  "/>
    <n v="0"/>
    <n v="2541"/>
    <n v="330.33"/>
    <s v="17-43-D4-A4    "/>
    <x v="6"/>
    <s v="FP"/>
    <x v="0"/>
  </r>
  <r>
    <m/>
    <n v="57"/>
    <s v="2020-11-04"/>
    <n v="2113"/>
    <n v="307401000151784"/>
    <s v="V     "/>
    <n v="5647322015"/>
    <s v="FRANKLIN MATIENZO REZAMANO                        "/>
    <n v="383"/>
    <n v="0"/>
    <n v="0"/>
    <n v="0"/>
    <s v="FP    2113  "/>
    <n v="0"/>
    <n v="383"/>
    <n v="49.79"/>
    <s v="9C-A6-8A-EE    "/>
    <x v="6"/>
    <s v="FP"/>
    <x v="0"/>
  </r>
  <r>
    <m/>
    <n v="58"/>
    <s v="2020-11-04"/>
    <n v="2114"/>
    <n v="307401000151784"/>
    <s v="V     "/>
    <n v="5845900"/>
    <s v="RODRIGO ARANDIA PEREYRA                           "/>
    <n v="798"/>
    <n v="0"/>
    <n v="0"/>
    <n v="0"/>
    <s v="FP    2114  "/>
    <n v="0"/>
    <n v="798"/>
    <n v="103.74"/>
    <s v="0F-0F-D2-09-FA "/>
    <x v="6"/>
    <s v="FP"/>
    <x v="0"/>
  </r>
  <r>
    <m/>
    <n v="59"/>
    <s v="2020-11-04"/>
    <n v="2115"/>
    <n v="307401000151784"/>
    <s v="V     "/>
    <n v="4599175"/>
    <s v="MARIANELA ROCA                                    "/>
    <n v="329"/>
    <n v="0"/>
    <n v="0"/>
    <n v="0"/>
    <s v="FP    2115  "/>
    <n v="0"/>
    <n v="329"/>
    <n v="42.77"/>
    <s v="D9-DC-0D-E2-5B "/>
    <x v="6"/>
    <s v="FP"/>
    <x v="0"/>
  </r>
  <r>
    <m/>
    <n v="60"/>
    <s v="2020-11-04"/>
    <n v="2116"/>
    <n v="307401000151784"/>
    <s v="V     "/>
    <n v="671868019"/>
    <s v="TONCHI ETEROVIC NIGOEVIC                          "/>
    <n v="632"/>
    <n v="0"/>
    <n v="0"/>
    <n v="0"/>
    <s v="FP    2116  "/>
    <n v="0"/>
    <n v="632"/>
    <n v="82.16"/>
    <s v="99-E3-79-A3-3F "/>
    <x v="6"/>
    <s v="FP"/>
    <x v="0"/>
  </r>
  <r>
    <m/>
    <n v="61"/>
    <s v="2020-11-04"/>
    <n v="2117"/>
    <n v="307401000151784"/>
    <s v="V     "/>
    <n v="2965092"/>
    <s v="RAFAEL HERNAN VARGAS RIBERA                       "/>
    <n v="777"/>
    <n v="0"/>
    <n v="0"/>
    <n v="0"/>
    <s v="FP    2117  "/>
    <n v="0"/>
    <n v="777"/>
    <n v="101.01"/>
    <s v="55-C9-43-0D-1B "/>
    <x v="6"/>
    <s v="FP"/>
    <x v="0"/>
  </r>
  <r>
    <m/>
    <n v="62"/>
    <s v="2020-11-04"/>
    <n v="2118"/>
    <n v="307401000151784"/>
    <s v="V     "/>
    <n v="3223360012"/>
    <s v="NEMECIO VEIZAGA ZAPATA                            "/>
    <n v="2834"/>
    <n v="0"/>
    <n v="0"/>
    <n v="0"/>
    <s v="FP    2118  "/>
    <n v="0"/>
    <n v="2834"/>
    <n v="368.42"/>
    <s v="3E-1E-4A-86-E6 "/>
    <x v="6"/>
    <s v="FP"/>
    <x v="0"/>
  </r>
  <r>
    <m/>
    <n v="63"/>
    <s v="2020-11-04"/>
    <n v="2119"/>
    <n v="307401000151784"/>
    <s v="V     "/>
    <n v="8186795"/>
    <s v="JORGE LUIS ARANCIBIA ESCALANTE                    "/>
    <n v="439"/>
    <n v="0"/>
    <n v="0"/>
    <n v="0"/>
    <s v="FP    2119  "/>
    <n v="0"/>
    <n v="439"/>
    <n v="57.07"/>
    <s v="EA-19-B9-3A    "/>
    <x v="6"/>
    <s v="FP"/>
    <x v="0"/>
  </r>
  <r>
    <m/>
    <n v="64"/>
    <s v="2020-11-04"/>
    <n v="2120"/>
    <n v="307401000151784"/>
    <s v="V     "/>
    <n v="1006765027"/>
    <s v="CREDINFORM INTERNATIONAL S.A.                     "/>
    <n v="3559.5"/>
    <n v="0"/>
    <n v="0"/>
    <n v="0"/>
    <s v="FP    2120  "/>
    <n v="0"/>
    <n v="3559.5"/>
    <n v="462.74"/>
    <s v="F0-0E-80-4B-20 "/>
    <x v="6"/>
    <s v="FP"/>
    <x v="0"/>
  </r>
  <r>
    <m/>
    <n v="65"/>
    <s v="2020-11-04"/>
    <n v="2121"/>
    <n v="307401000151784"/>
    <s v="V     "/>
    <n v="1006765027"/>
    <s v="CREDINFORM INTERNATIONAL S.A.                     "/>
    <n v="37614.6"/>
    <n v="0"/>
    <n v="0"/>
    <n v="0"/>
    <s v="FP    2121  "/>
    <n v="0"/>
    <n v="37614.6"/>
    <n v="4889.8999999999996"/>
    <s v="88-15-0C-AC    "/>
    <x v="6"/>
    <s v="FP"/>
    <x v="0"/>
  </r>
  <r>
    <m/>
    <n v="66"/>
    <s v="2020-11-04"/>
    <n v="2122"/>
    <n v="307401000151784"/>
    <s v="V     "/>
    <n v="4547754016"/>
    <s v="GILBERTO CHAVEZ PAZ                               "/>
    <n v="2310"/>
    <n v="0"/>
    <n v="0"/>
    <n v="0"/>
    <s v="FP    2122  "/>
    <n v="0"/>
    <n v="2310"/>
    <n v="300.3"/>
    <s v="95-F0-30-D3-2E "/>
    <x v="6"/>
    <s v="FP"/>
    <x v="0"/>
  </r>
  <r>
    <m/>
    <n v="67"/>
    <s v="2020-11-05"/>
    <n v="2123"/>
    <n v="307401000151784"/>
    <s v="V     "/>
    <n v="1081329"/>
    <s v="DELIA SEÑORANIS DURAN                             "/>
    <n v="336"/>
    <n v="0"/>
    <n v="0"/>
    <n v="0"/>
    <s v="FP    2123  "/>
    <n v="0"/>
    <n v="336"/>
    <n v="43.68"/>
    <s v="66-8D-9B-6F-9D "/>
    <x v="6"/>
    <s v="FP"/>
    <x v="0"/>
  </r>
  <r>
    <m/>
    <n v="68"/>
    <s v="2020-11-05"/>
    <n v="2124"/>
    <n v="307401000151784"/>
    <s v="V     "/>
    <n v="5784306012"/>
    <s v="JUAN NICOLAS MIRANDA CHOQUE                       "/>
    <n v="4070"/>
    <n v="0"/>
    <n v="0"/>
    <n v="0"/>
    <s v="FP    2124  "/>
    <n v="0"/>
    <n v="4070"/>
    <n v="529.1"/>
    <s v="9E-8A-DA-FE-7E "/>
    <x v="6"/>
    <s v="FP"/>
    <x v="0"/>
  </r>
  <r>
    <m/>
    <n v="69"/>
    <s v="2020-11-05"/>
    <n v="2125"/>
    <n v="307401000151784"/>
    <s v="V     "/>
    <n v="5784306012"/>
    <s v="JUAN NICOLAS MIRANDA CHOQUE                       "/>
    <n v="2700"/>
    <n v="0"/>
    <n v="0"/>
    <n v="0"/>
    <s v="FP    2125  "/>
    <n v="0"/>
    <n v="2700"/>
    <n v="351"/>
    <s v="20-A9-60-94-CD "/>
    <x v="6"/>
    <s v="FP"/>
    <x v="0"/>
  </r>
  <r>
    <m/>
    <n v="70"/>
    <s v="2020-11-05"/>
    <n v="2126"/>
    <n v="307401000151784"/>
    <s v="V     "/>
    <n v="5784306012"/>
    <s v="JUAN NICOLAS MIRANDA CHOQUE                       "/>
    <n v="2130"/>
    <n v="0"/>
    <n v="0"/>
    <n v="0"/>
    <s v="FP    2126  "/>
    <n v="0"/>
    <n v="2130"/>
    <n v="276.89999999999998"/>
    <s v="56-F2-90-E9-70 "/>
    <x v="6"/>
    <s v="FP"/>
    <x v="0"/>
  </r>
  <r>
    <m/>
    <n v="71"/>
    <s v="2020-11-05"/>
    <n v="2127"/>
    <n v="307401000151784"/>
    <s v="V     "/>
    <n v="5784306012"/>
    <s v="JUAN NICOLAS MIRANDA CHOQUE                       "/>
    <n v="12282"/>
    <n v="0"/>
    <n v="0"/>
    <n v="0"/>
    <s v="FP    2127  "/>
    <n v="0"/>
    <n v="12282"/>
    <n v="1596.66"/>
    <s v="3C-03-99-AB-D8 "/>
    <x v="6"/>
    <s v="FP"/>
    <x v="0"/>
  </r>
  <r>
    <m/>
    <n v="72"/>
    <s v="2020-11-05"/>
    <n v="2128"/>
    <n v="307401000151784"/>
    <s v="V     "/>
    <n v="5784306012"/>
    <s v="JUAN NICOLAS MIRANDA CHOQUE                       "/>
    <n v="1950"/>
    <n v="0"/>
    <n v="0"/>
    <n v="0"/>
    <s v="FP    2128  "/>
    <n v="0"/>
    <n v="1950"/>
    <n v="253.5"/>
    <s v="76-DA-DB-85-60 "/>
    <x v="6"/>
    <s v="FP"/>
    <x v="0"/>
  </r>
  <r>
    <m/>
    <n v="73"/>
    <s v="2020-11-05"/>
    <n v="2129"/>
    <n v="307401000151784"/>
    <s v="V     "/>
    <n v="6362978"/>
    <s v="DAVID URQUIDI PINTO                               "/>
    <n v="797"/>
    <n v="0"/>
    <n v="0"/>
    <n v="0"/>
    <s v="FP    2129  "/>
    <n v="0"/>
    <n v="797"/>
    <n v="103.61"/>
    <s v="F8-BA-5A-78    "/>
    <x v="6"/>
    <s v="FP"/>
    <x v="0"/>
  </r>
  <r>
    <m/>
    <n v="74"/>
    <s v="2020-11-05"/>
    <n v="2130"/>
    <n v="307401000151784"/>
    <s v="V     "/>
    <n v="1069882016"/>
    <s v="CUETO.                                            "/>
    <n v="601"/>
    <n v="0"/>
    <n v="0"/>
    <n v="0"/>
    <s v="FP    2130  "/>
    <n v="0"/>
    <n v="601"/>
    <n v="78.13"/>
    <s v="B9-96-1B-E1-1E "/>
    <x v="6"/>
    <s v="FP"/>
    <x v="0"/>
  </r>
  <r>
    <m/>
    <n v="75"/>
    <s v="2020-11-05"/>
    <n v="2131"/>
    <n v="307401000151784"/>
    <s v="V     "/>
    <n v="1020655027"/>
    <s v="BISA SEGUROS Y REASEGUROS S.A.                    "/>
    <n v="3689.95"/>
    <n v="0"/>
    <n v="0"/>
    <n v="0"/>
    <s v="FP    2131  "/>
    <n v="0"/>
    <n v="3689.95"/>
    <n v="479.69"/>
    <s v="D3-E5-FA-03-31 "/>
    <x v="6"/>
    <s v="FP"/>
    <x v="0"/>
  </r>
  <r>
    <m/>
    <n v="76"/>
    <s v="2020-11-05"/>
    <n v="2132"/>
    <n v="307401000151784"/>
    <s v="V     "/>
    <n v="8140240010"/>
    <s v="BENITA VELASQUEZ PEÑARRIETA                       "/>
    <n v="793"/>
    <n v="0"/>
    <n v="0"/>
    <n v="0"/>
    <s v="FP    2132  "/>
    <n v="0"/>
    <n v="793"/>
    <n v="103.09"/>
    <s v="0B-97-31-23-F6 "/>
    <x v="6"/>
    <s v="FP"/>
    <x v="0"/>
  </r>
  <r>
    <m/>
    <n v="77"/>
    <s v="2020-11-05"/>
    <n v="2133"/>
    <n v="307401000151784"/>
    <s v="V     "/>
    <n v="1020235024"/>
    <s v="SOCIEDAD BOLIVIANA DE CEMENTO S.A.                "/>
    <n v="4842"/>
    <n v="0"/>
    <n v="0"/>
    <n v="0"/>
    <s v="FP    2133  "/>
    <n v="0"/>
    <n v="4842"/>
    <n v="629.46"/>
    <s v="EE-22-31-A2-38 "/>
    <x v="6"/>
    <s v="FP"/>
    <x v="0"/>
  </r>
  <r>
    <m/>
    <n v="78"/>
    <s v="2020-11-05"/>
    <n v="2134"/>
    <n v="307401000151784"/>
    <s v="V     "/>
    <n v="1028349027"/>
    <s v="YPFB ANDINA  S.A.                                 "/>
    <n v="1266"/>
    <n v="0"/>
    <n v="0"/>
    <n v="0"/>
    <s v="FP    2134  "/>
    <n v="0"/>
    <n v="1266"/>
    <n v="164.58"/>
    <s v="92-5A-F6-67-25 "/>
    <x v="6"/>
    <s v="FP"/>
    <x v="0"/>
  </r>
  <r>
    <m/>
    <n v="79"/>
    <s v="2020-11-05"/>
    <n v="2135"/>
    <n v="307401000151784"/>
    <s v="V     "/>
    <n v="1028349027"/>
    <s v="YPFB ANDINA  S.A.                                 "/>
    <n v="755"/>
    <n v="0"/>
    <n v="0"/>
    <n v="0"/>
    <s v="FP    2135  "/>
    <n v="0"/>
    <n v="755"/>
    <n v="98.15"/>
    <s v="66-66-B5-7E    "/>
    <x v="6"/>
    <s v="FP"/>
    <x v="0"/>
  </r>
  <r>
    <m/>
    <n v="80"/>
    <s v="2020-11-05"/>
    <n v="2136"/>
    <n v="307401000151784"/>
    <s v="V     "/>
    <n v="3901799"/>
    <s v="VLADIMIR BLANCO LOLA                              "/>
    <n v="1101"/>
    <n v="0"/>
    <n v="0"/>
    <n v="0"/>
    <s v="FP    2136  "/>
    <n v="0"/>
    <n v="1101"/>
    <n v="143.13"/>
    <s v="E0-D2-8D-AA-A7 "/>
    <x v="6"/>
    <s v="FP"/>
    <x v="0"/>
  </r>
  <r>
    <m/>
    <n v="81"/>
    <s v="2020-11-05"/>
    <n v="2137"/>
    <n v="307401000151784"/>
    <s v="V     "/>
    <n v="3139174"/>
    <s v="SILVIO SAAVEDRA PARRA                             "/>
    <n v="720"/>
    <n v="0"/>
    <n v="0"/>
    <n v="0"/>
    <s v="FP    2137  "/>
    <n v="0"/>
    <n v="720"/>
    <n v="93.6"/>
    <s v="5E-89-AD-A2-BF "/>
    <x v="6"/>
    <s v="FP"/>
    <x v="0"/>
  </r>
  <r>
    <m/>
    <n v="82"/>
    <s v="2020-11-05"/>
    <n v="2138"/>
    <n v="307401000151784"/>
    <s v="V     "/>
    <n v="2824047013"/>
    <s v="FATIMA JENNY ABUJDER ENCINAS                      "/>
    <n v="2414"/>
    <n v="0"/>
    <n v="0"/>
    <n v="0"/>
    <s v="FP    2138  "/>
    <n v="0"/>
    <n v="2414"/>
    <n v="313.82"/>
    <s v="60-E8-ED-09-D3 "/>
    <x v="6"/>
    <s v="FP"/>
    <x v="0"/>
  </r>
  <r>
    <m/>
    <n v="83"/>
    <s v="2020-11-05"/>
    <n v="2139"/>
    <n v="307401000151784"/>
    <s v="V     "/>
    <n v="1023113020"/>
    <s v="CROWN LTDA.                                       "/>
    <n v="256.5"/>
    <n v="0"/>
    <n v="0"/>
    <n v="0"/>
    <s v="FP    2139  "/>
    <n v="0"/>
    <n v="256.5"/>
    <n v="33.35"/>
    <s v="91-18-C3-7F    "/>
    <x v="6"/>
    <s v="FP"/>
    <x v="0"/>
  </r>
  <r>
    <m/>
    <n v="84"/>
    <s v="2020-11-05"/>
    <n v="2140"/>
    <n v="307401000151784"/>
    <s v="V     "/>
    <n v="3265521"/>
    <s v="ROMERO.                                           "/>
    <n v="434"/>
    <n v="0"/>
    <n v="0"/>
    <n v="0"/>
    <s v="FP    2140  "/>
    <n v="0"/>
    <n v="434"/>
    <n v="56.42"/>
    <s v="E8-2C-2B-FB-41 "/>
    <x v="6"/>
    <s v="FP"/>
    <x v="0"/>
  </r>
  <r>
    <m/>
    <n v="85"/>
    <s v="2020-11-05"/>
    <n v="2141"/>
    <n v="307401000151784"/>
    <s v="V     "/>
    <n v="285542022"/>
    <s v="OCIQUIM S.R.L.                                    "/>
    <n v="717"/>
    <n v="0"/>
    <n v="0"/>
    <n v="0"/>
    <s v="FP    2141  "/>
    <n v="0"/>
    <n v="717"/>
    <n v="93.21"/>
    <s v="50-0D-5B-28-51 "/>
    <x v="6"/>
    <s v="FP"/>
    <x v="0"/>
  </r>
  <r>
    <m/>
    <n v="86"/>
    <s v="2020-11-05"/>
    <n v="2142"/>
    <n v="307401000151784"/>
    <s v="V     "/>
    <n v="6256534010"/>
    <s v="ROGER ERVIN CHIPUNAVI                             "/>
    <n v="383.1"/>
    <n v="0"/>
    <n v="0"/>
    <n v="0"/>
    <s v="FP    2142  "/>
    <n v="0"/>
    <n v="383.1"/>
    <n v="49.8"/>
    <s v="D8-51-51-F3    "/>
    <x v="6"/>
    <s v="FP"/>
    <x v="0"/>
  </r>
  <r>
    <m/>
    <n v="87"/>
    <s v="2020-11-05"/>
    <n v="2143"/>
    <n v="307401000151784"/>
    <s v="V     "/>
    <n v="12700694011"/>
    <s v="PASCUAL RAMOS APAZA                               "/>
    <n v="646.70000000000005"/>
    <n v="0"/>
    <n v="0"/>
    <n v="0"/>
    <s v="FP    2143  "/>
    <n v="0"/>
    <n v="646.70000000000005"/>
    <n v="84.07"/>
    <s v="18-55-41-A3-82 "/>
    <x v="6"/>
    <s v="FP"/>
    <x v="0"/>
  </r>
  <r>
    <m/>
    <n v="88"/>
    <s v="2020-11-05"/>
    <n v="2144"/>
    <n v="307401000151784"/>
    <s v="V     "/>
    <n v="1099075"/>
    <s v="CAROLINA TANIA CABRERA TAPIA                      "/>
    <n v="2194.5"/>
    <n v="0"/>
    <n v="0"/>
    <n v="0"/>
    <s v="FP    2144  "/>
    <n v="0"/>
    <n v="2194.5"/>
    <n v="285.29000000000002"/>
    <s v="60-57-86-09-C1 "/>
    <x v="6"/>
    <s v="FP"/>
    <x v="0"/>
  </r>
  <r>
    <m/>
    <n v="89"/>
    <s v="2020-11-05"/>
    <n v="2145"/>
    <n v="307401000151784"/>
    <s v="V     "/>
    <n v="6294234016"/>
    <s v="ISAURA URQUIZA MEZA                               "/>
    <n v="951"/>
    <n v="0"/>
    <n v="0"/>
    <n v="0"/>
    <s v="FP    2145  "/>
    <n v="0"/>
    <n v="951"/>
    <n v="123.63"/>
    <s v="2C-52-55-DC-8A "/>
    <x v="6"/>
    <s v="FP"/>
    <x v="0"/>
  </r>
  <r>
    <m/>
    <n v="90"/>
    <s v="2020-11-05"/>
    <n v="2146"/>
    <n v="307401000151784"/>
    <s v="V     "/>
    <n v="3245525012"/>
    <s v="ALENKA CAROLIN MERIDA LIMA                        "/>
    <n v="721"/>
    <n v="0"/>
    <n v="0"/>
    <n v="0"/>
    <s v="FP    2146  "/>
    <n v="0"/>
    <n v="721"/>
    <n v="93.73"/>
    <s v="DD-58-FE-A9-57 "/>
    <x v="6"/>
    <s v="FP"/>
    <x v="0"/>
  </r>
  <r>
    <m/>
    <n v="91"/>
    <s v="2020-11-05"/>
    <n v="2147"/>
    <n v="307401000151784"/>
    <s v="V     "/>
    <n v="1020655027"/>
    <s v="BISA SEGUROS Y REASEGUROS S.A.                    "/>
    <n v="3532.6"/>
    <n v="0"/>
    <n v="0"/>
    <n v="0"/>
    <s v="FP    2147  "/>
    <n v="0"/>
    <n v="3532.6"/>
    <n v="459.24"/>
    <s v="FC-95-DF-53-40 "/>
    <x v="6"/>
    <s v="FP"/>
    <x v="0"/>
  </r>
  <r>
    <m/>
    <n v="92"/>
    <s v="2020-11-05"/>
    <n v="2148"/>
    <n v="307401000151784"/>
    <s v="V     "/>
    <n v="1571927"/>
    <s v="MARGARITA PATTON                                  "/>
    <n v="750"/>
    <n v="0"/>
    <n v="0"/>
    <n v="0"/>
    <s v="FP    2148  "/>
    <n v="0"/>
    <n v="750"/>
    <n v="97.5"/>
    <s v="79-BB-60-37-66 "/>
    <x v="6"/>
    <s v="FP"/>
    <x v="0"/>
  </r>
  <r>
    <m/>
    <n v="93"/>
    <s v="2020-11-05"/>
    <n v="2149"/>
    <n v="307401000151784"/>
    <s v="V     "/>
    <n v="1015461020"/>
    <s v="INBOLPACK S.R.L.                                  "/>
    <n v="457"/>
    <n v="0"/>
    <n v="0"/>
    <n v="0"/>
    <s v="FP    2149  "/>
    <n v="0"/>
    <n v="457"/>
    <n v="59.41"/>
    <s v="7A-E5-D0-CF-A1 "/>
    <x v="6"/>
    <s v="FP"/>
    <x v="0"/>
  </r>
  <r>
    <m/>
    <n v="94"/>
    <s v="2020-11-05"/>
    <n v="2150"/>
    <n v="307401000151784"/>
    <s v="V     "/>
    <n v="3857400"/>
    <s v=" JACKELINE HURTADO ROCHA                          "/>
    <n v="1709"/>
    <n v="0"/>
    <n v="0"/>
    <n v="0"/>
    <s v="FP    2150  "/>
    <n v="0"/>
    <n v="1709"/>
    <n v="222.17"/>
    <s v="DD-5B-25-B3    "/>
    <x v="6"/>
    <s v="FP"/>
    <x v="0"/>
  </r>
  <r>
    <m/>
    <n v="95"/>
    <s v="2020-11-05"/>
    <n v="2151"/>
    <n v="307401000151784"/>
    <s v="V     "/>
    <n v="4646981"/>
    <s v="CARLOS ALBERTO CARTAGENA                          "/>
    <n v="769"/>
    <n v="0"/>
    <n v="0"/>
    <n v="0"/>
    <s v="FP    2151  "/>
    <n v="0"/>
    <n v="769"/>
    <n v="99.97"/>
    <s v="B6-35-5F-3E-BA "/>
    <x v="6"/>
    <s v="FP"/>
    <x v="0"/>
  </r>
  <r>
    <m/>
    <n v="96"/>
    <s v="2020-11-05"/>
    <n v="2152"/>
    <n v="307401000151784"/>
    <s v="V     "/>
    <n v="2834947"/>
    <s v="JUAN CARLOS TERRAZAS CUADROS                      "/>
    <n v="439"/>
    <n v="0"/>
    <n v="0"/>
    <n v="0"/>
    <s v="FP    2152  "/>
    <n v="0"/>
    <n v="439"/>
    <n v="57.07"/>
    <s v="C4-1F-30-9E-6C "/>
    <x v="6"/>
    <s v="FP"/>
    <x v="0"/>
  </r>
  <r>
    <m/>
    <n v="97"/>
    <s v="2020-11-05"/>
    <n v="2153"/>
    <n v="307401000151784"/>
    <s v="V     "/>
    <n v="5873727"/>
    <s v="JORGE MIGUEL ILLANES ARROYO                       "/>
    <n v="639"/>
    <n v="0"/>
    <n v="0"/>
    <n v="0"/>
    <s v="FP    2153  "/>
    <n v="0"/>
    <n v="639"/>
    <n v="83.07"/>
    <s v="5D-BD-78-48-8A "/>
    <x v="6"/>
    <s v="FP"/>
    <x v="0"/>
  </r>
  <r>
    <m/>
    <n v="98"/>
    <s v="2020-11-05"/>
    <n v="2154"/>
    <n v="307401000151784"/>
    <s v="V     "/>
    <n v="3933926014"/>
    <s v="FERNANDEZ GALARZA RUBEN                           "/>
    <n v="3582"/>
    <n v="0"/>
    <n v="0"/>
    <n v="0"/>
    <s v="FP    2154  "/>
    <n v="0"/>
    <n v="3582"/>
    <n v="465.66"/>
    <s v="58-BC-24-F9-DE "/>
    <x v="6"/>
    <s v="FP"/>
    <x v="0"/>
  </r>
  <r>
    <m/>
    <n v="99"/>
    <s v="2020-11-05"/>
    <n v="2155"/>
    <n v="307401000151784"/>
    <s v="V     "/>
    <n v="3119863"/>
    <s v="MARIO GONZALES CALLAPA                            "/>
    <n v="439"/>
    <n v="0"/>
    <n v="0"/>
    <n v="0"/>
    <s v="FP    2155  "/>
    <n v="0"/>
    <n v="439"/>
    <n v="57.07"/>
    <s v="71-2C-1F-F1    "/>
    <x v="6"/>
    <s v="FP"/>
    <x v="0"/>
  </r>
  <r>
    <m/>
    <n v="100"/>
    <s v="2020-11-05"/>
    <n v="2156"/>
    <n v="307401000151784"/>
    <s v="V     "/>
    <n v="1075528017"/>
    <s v="PABLO ROCHA                                       "/>
    <n v="5109"/>
    <n v="0"/>
    <n v="0"/>
    <n v="0"/>
    <s v="FP    2156  "/>
    <n v="0"/>
    <n v="5109"/>
    <n v="664.17"/>
    <s v="83-D1-4A-47-E8 "/>
    <x v="6"/>
    <s v="FP"/>
    <x v="0"/>
  </r>
  <r>
    <m/>
    <n v="101"/>
    <s v="2020-11-05"/>
    <n v="2157"/>
    <n v="307401000151784"/>
    <s v="V     "/>
    <n v="318626028"/>
    <s v="CALZADA CONSTRUCCIONES S A .DE CV SUCURS          "/>
    <n v="754"/>
    <n v="0"/>
    <n v="0"/>
    <n v="0"/>
    <s v="FP    2157  "/>
    <n v="0"/>
    <n v="754"/>
    <n v="98.02"/>
    <s v="19-6C-66-27-04 "/>
    <x v="6"/>
    <s v="FP"/>
    <x v="0"/>
  </r>
  <r>
    <m/>
    <n v="102"/>
    <s v="2020-11-05"/>
    <n v="2158"/>
    <n v="307401000151784"/>
    <s v="V     "/>
    <n v="5865969010"/>
    <s v="ABEL NOVA PEDRAZAS                                "/>
    <n v="3495"/>
    <n v="0"/>
    <n v="0"/>
    <n v="0"/>
    <s v="FP    2158  "/>
    <n v="0"/>
    <n v="3495"/>
    <n v="454.35"/>
    <s v="47-5C-63-44-4F "/>
    <x v="6"/>
    <s v="FP"/>
    <x v="0"/>
  </r>
  <r>
    <m/>
    <n v="103"/>
    <s v="2020-11-05"/>
    <n v="2159"/>
    <n v="307401000151784"/>
    <s v="V     "/>
    <n v="1028741026"/>
    <s v="GERIMEX S.R.L.                                    "/>
    <n v="945"/>
    <n v="0"/>
    <n v="0"/>
    <n v="0"/>
    <s v="FP    2159  "/>
    <n v="0"/>
    <n v="945"/>
    <n v="122.85"/>
    <s v="CA-04-A9-1D    "/>
    <x v="6"/>
    <s v="FP"/>
    <x v="0"/>
  </r>
  <r>
    <m/>
    <n v="104"/>
    <s v="2020-11-05"/>
    <n v="2160"/>
    <n v="307401000151784"/>
    <s v="V     "/>
    <n v="811486011"/>
    <s v="FERNANDO DE OLIVEIRA JALDIN                       "/>
    <n v="475.5"/>
    <n v="0"/>
    <n v="0"/>
    <n v="0"/>
    <s v="FP    2160  "/>
    <n v="0"/>
    <n v="475.5"/>
    <n v="61.82"/>
    <s v="1C-7B-BC-73-E2 "/>
    <x v="6"/>
    <s v="FP"/>
    <x v="0"/>
  </r>
  <r>
    <m/>
    <n v="105"/>
    <s v="2020-11-05"/>
    <n v="2161"/>
    <n v="307401000151784"/>
    <s v="V     "/>
    <n v="152690020"/>
    <s v="SHEKINAH S.R.L.                                   "/>
    <n v="434"/>
    <n v="0"/>
    <n v="0"/>
    <n v="0"/>
    <s v="FP    2161  "/>
    <n v="0"/>
    <n v="434"/>
    <n v="56.42"/>
    <s v="53-76-B9-D1-92 "/>
    <x v="6"/>
    <s v="FP"/>
    <x v="0"/>
  </r>
  <r>
    <m/>
    <n v="106"/>
    <s v="2020-11-05"/>
    <n v="2162"/>
    <n v="307401000151784"/>
    <s v="V     "/>
    <n v="1029339024"/>
    <s v="AJAM                                              "/>
    <n v="2394.5"/>
    <n v="0"/>
    <n v="0"/>
    <n v="0"/>
    <s v="FP    2162  "/>
    <n v="0"/>
    <n v="2394.5"/>
    <n v="311.29000000000002"/>
    <s v="79-EF-1E-E8-06 "/>
    <x v="6"/>
    <s v="FP"/>
    <x v="0"/>
  </r>
  <r>
    <m/>
    <n v="107"/>
    <s v="2020-11-05"/>
    <n v="2163"/>
    <n v="307401000151784"/>
    <s v="V     "/>
    <n v="6726574"/>
    <s v=" EDWIN DAVID FLORES                               "/>
    <n v="612"/>
    <n v="0"/>
    <n v="0"/>
    <n v="0"/>
    <s v="FP    2163  "/>
    <n v="0"/>
    <n v="612"/>
    <n v="79.56"/>
    <s v="C5-0E-57-A5    "/>
    <x v="6"/>
    <s v="FP"/>
    <x v="0"/>
  </r>
  <r>
    <m/>
    <n v="108"/>
    <s v="2020-11-05"/>
    <n v="2164"/>
    <n v="307401000151784"/>
    <s v="V     "/>
    <n v="4611992"/>
    <s v="ALVARO FERNANDEZ CAMACHO                          "/>
    <n v="744"/>
    <n v="0"/>
    <n v="0"/>
    <n v="0"/>
    <s v="FP    2164  "/>
    <n v="0"/>
    <n v="744"/>
    <n v="96.72"/>
    <s v="67-51-A9-B9-73 "/>
    <x v="6"/>
    <s v="FP"/>
    <x v="0"/>
  </r>
  <r>
    <m/>
    <n v="109"/>
    <s v="2020-11-05"/>
    <n v="2165"/>
    <n v="307401000151784"/>
    <s v="V     "/>
    <n v="1020235024"/>
    <s v="SOCIEDAD BOLIVIANA DE CEMENTO S.A.                "/>
    <n v="819"/>
    <n v="0"/>
    <n v="0"/>
    <n v="0"/>
    <s v="FP    2165  "/>
    <n v="0"/>
    <n v="819"/>
    <n v="106.47"/>
    <s v="26-A0-5D-C8    "/>
    <x v="6"/>
    <s v="FP"/>
    <x v="0"/>
  </r>
  <r>
    <m/>
    <n v="110"/>
    <s v="2020-11-05"/>
    <n v="2166"/>
    <n v="307401000151784"/>
    <s v="V     "/>
    <n v="5360267"/>
    <s v="JOSE LUIS AGUILAR SALAZAR                         "/>
    <n v="2681"/>
    <n v="0"/>
    <n v="0"/>
    <n v="0"/>
    <s v="FP    2166  "/>
    <n v="0"/>
    <n v="2681"/>
    <n v="348.53"/>
    <s v="FF-9B-24-40-C1 "/>
    <x v="6"/>
    <s v="FP"/>
    <x v="0"/>
  </r>
  <r>
    <m/>
    <n v="111"/>
    <s v="2020-11-05"/>
    <n v="2167"/>
    <n v="307401000151784"/>
    <s v="V     "/>
    <n v="1026349021"/>
    <s v="RIMA S.R.L.                                       "/>
    <n v="2713"/>
    <n v="0"/>
    <n v="0"/>
    <n v="0"/>
    <s v="FP    2167  "/>
    <n v="0"/>
    <n v="2713"/>
    <n v="352.69"/>
    <s v="4C-40-B8-53-31 "/>
    <x v="6"/>
    <s v="FP"/>
    <x v="0"/>
  </r>
  <r>
    <m/>
    <n v="112"/>
    <s v="2020-11-05"/>
    <n v="2168"/>
    <n v="307401000151784"/>
    <s v="V     "/>
    <n v="1042198"/>
    <s v="RENE MARIO MERILES NAVARRO                        "/>
    <n v="2357"/>
    <n v="0"/>
    <n v="0"/>
    <n v="0"/>
    <s v="FP    2168  "/>
    <n v="0"/>
    <n v="2357"/>
    <n v="306.41000000000003"/>
    <s v="AF-D4-8E-44-23 "/>
    <x v="6"/>
    <s v="FP"/>
    <x v="0"/>
  </r>
  <r>
    <m/>
    <n v="113"/>
    <s v="2020-11-05"/>
    <n v="2169"/>
    <n v="307401000151784"/>
    <s v="V     "/>
    <n v="3820095"/>
    <s v="JUAN CARLOS LUNA                                  "/>
    <n v="679.5"/>
    <n v="0"/>
    <n v="0"/>
    <n v="0"/>
    <s v="FP    2169  "/>
    <n v="0"/>
    <n v="679.5"/>
    <n v="88.34"/>
    <s v="CB-7F-B9-15-42 "/>
    <x v="6"/>
    <s v="FP"/>
    <x v="0"/>
  </r>
  <r>
    <m/>
    <n v="114"/>
    <s v="2020-11-06"/>
    <n v="2170"/>
    <n v="307401000151784"/>
    <s v="V     "/>
    <n v="1011869020"/>
    <s v="CENTURION S.R.L. EMPRESA DE SEGURIDAD             "/>
    <n v="439"/>
    <n v="0"/>
    <n v="0"/>
    <n v="0"/>
    <s v="FP    2170  "/>
    <n v="0"/>
    <n v="439"/>
    <n v="57.07"/>
    <s v="B9-88-79-3A-90 "/>
    <x v="6"/>
    <s v="FP"/>
    <x v="0"/>
  </r>
  <r>
    <m/>
    <n v="115"/>
    <s v="2020-11-07"/>
    <n v="2171"/>
    <n v="307401000151784"/>
    <s v="V     "/>
    <n v="1020655027"/>
    <s v="BISA SEGUROS Y REASEGUROS S.A.                    "/>
    <n v="3532.6"/>
    <n v="0"/>
    <n v="0"/>
    <n v="0"/>
    <s v="FP    2171  "/>
    <n v="0"/>
    <n v="3532.6"/>
    <n v="459.24"/>
    <s v="12-FE-B7-FF-18 "/>
    <x v="6"/>
    <s v="FP"/>
    <x v="0"/>
  </r>
  <r>
    <m/>
    <n v="116"/>
    <s v="2020-11-07"/>
    <n v="2172"/>
    <n v="307401000151784"/>
    <s v="V     "/>
    <n v="7775147"/>
    <s v="CRISTHIAN ORELLANA                                "/>
    <n v="1707"/>
    <n v="0"/>
    <n v="0"/>
    <n v="0"/>
    <s v="FP    2172  "/>
    <n v="0"/>
    <n v="1707"/>
    <n v="221.91"/>
    <s v="F0-E5-31-CC    "/>
    <x v="6"/>
    <s v="FP"/>
    <x v="0"/>
  </r>
  <r>
    <m/>
    <n v="117"/>
    <s v="2020-11-07"/>
    <n v="2173"/>
    <n v="307401000151784"/>
    <s v="V     "/>
    <n v="5209150"/>
    <s v="RAUL CLAUDIO MICHEL ALDAPI                        "/>
    <n v="720"/>
    <n v="0"/>
    <n v="0"/>
    <n v="0"/>
    <s v="FP    2173  "/>
    <n v="0"/>
    <n v="720"/>
    <n v="93.6"/>
    <s v="9C-F8-12-B9    "/>
    <x v="6"/>
    <s v="FP"/>
    <x v="0"/>
  </r>
  <r>
    <m/>
    <n v="118"/>
    <s v="2020-11-07"/>
    <n v="2174"/>
    <n v="307401000151784"/>
    <s v="V     "/>
    <n v="1028409020"/>
    <s v="AGRIPAC BOLIVIANA AGROINDUSTRIAL S.A.             "/>
    <n v="769"/>
    <n v="0"/>
    <n v="0"/>
    <n v="0"/>
    <s v="FP    2174  "/>
    <n v="0"/>
    <n v="769"/>
    <n v="99.97"/>
    <s v="CF-9B-57-1B    "/>
    <x v="6"/>
    <s v="FP"/>
    <x v="0"/>
  </r>
  <r>
    <m/>
    <n v="119"/>
    <s v="2020-11-07"/>
    <n v="2175"/>
    <n v="307401000151784"/>
    <s v="V     "/>
    <n v="8154587018"/>
    <s v=" GIGA CONFECCIONES                                "/>
    <n v="720"/>
    <n v="0"/>
    <n v="0"/>
    <n v="0"/>
    <s v="FP    2175  "/>
    <n v="0"/>
    <n v="720"/>
    <n v="93.6"/>
    <s v="A7-11-3A-92-28 "/>
    <x v="6"/>
    <s v="FP"/>
    <x v="0"/>
  </r>
  <r>
    <m/>
    <n v="120"/>
    <s v="2020-11-07"/>
    <n v="2176"/>
    <n v="307401000151784"/>
    <s v="V     "/>
    <n v="4685486"/>
    <s v="SIRLE LUCILA LEON DORADO                          "/>
    <n v="3353"/>
    <n v="0"/>
    <n v="0"/>
    <n v="0"/>
    <s v="FP    2176  "/>
    <n v="0"/>
    <n v="3353"/>
    <n v="435.89"/>
    <s v="1F-96-B4-78    "/>
    <x v="6"/>
    <s v="FP"/>
    <x v="0"/>
  </r>
  <r>
    <m/>
    <n v="121"/>
    <s v="2020-11-07"/>
    <n v="2177"/>
    <n v="307401000151784"/>
    <s v="V     "/>
    <n v="1997461010"/>
    <s v="MARY LUZ REA                                      "/>
    <n v="817"/>
    <n v="0"/>
    <n v="0"/>
    <n v="0"/>
    <s v="FP    2177  "/>
    <n v="0"/>
    <n v="817"/>
    <n v="106.21"/>
    <s v="0F-F0-BE-4C-62 "/>
    <x v="6"/>
    <s v="FP"/>
    <x v="0"/>
  </r>
  <r>
    <m/>
    <n v="122"/>
    <s v="2020-11-09"/>
    <n v="2178"/>
    <n v="307401000151784"/>
    <s v="V     "/>
    <n v="1020235024"/>
    <s v="SOCIEDAD BOLIVIANA DE CEMENTO S.A.                "/>
    <n v="1795"/>
    <n v="0"/>
    <n v="0"/>
    <n v="0"/>
    <s v="FP    2178  "/>
    <n v="0"/>
    <n v="1795"/>
    <n v="233.35"/>
    <s v="E3-94-F0-FE-A5 "/>
    <x v="6"/>
    <s v="FP"/>
    <x v="0"/>
  </r>
  <r>
    <m/>
    <n v="123"/>
    <s v="2020-11-09"/>
    <n v="2179"/>
    <n v="307401000151784"/>
    <s v="V     "/>
    <n v="1055304"/>
    <s v="OLVER GUERRA CORCUY                               "/>
    <n v="434"/>
    <n v="0"/>
    <n v="0"/>
    <n v="0"/>
    <s v="FP    2179  "/>
    <n v="0"/>
    <n v="434"/>
    <n v="56.42"/>
    <s v="45-5A-EC-7A-9A "/>
    <x v="6"/>
    <s v="FP"/>
    <x v="0"/>
  </r>
  <r>
    <m/>
    <n v="124"/>
    <s v="2020-11-09"/>
    <n v="2180"/>
    <n v="307401000151784"/>
    <s v="V     "/>
    <n v="1028349027"/>
    <s v="YPFB ANDINA  S.A.                                 "/>
    <n v="2348"/>
    <n v="0"/>
    <n v="0"/>
    <n v="0"/>
    <s v="FP    2180  "/>
    <n v="0"/>
    <n v="2348"/>
    <n v="305.24"/>
    <s v="51-8D-B9-C3-77 "/>
    <x v="6"/>
    <s v="FP"/>
    <x v="0"/>
  </r>
  <r>
    <m/>
    <n v="125"/>
    <s v="2020-11-09"/>
    <n v="2181"/>
    <n v="307401000151784"/>
    <s v="V     "/>
    <n v="1028349027"/>
    <s v="YPFB ANDINA  S.A.                                 "/>
    <n v="1608"/>
    <n v="0"/>
    <n v="0"/>
    <n v="0"/>
    <s v="FP    2181  "/>
    <n v="0"/>
    <n v="1608"/>
    <n v="209.11"/>
    <s v="3D-EC-41-9C    "/>
    <x v="6"/>
    <s v="FP"/>
    <x v="0"/>
  </r>
  <r>
    <m/>
    <n v="126"/>
    <s v="2020-11-09"/>
    <n v="2182"/>
    <n v="307401000151784"/>
    <s v="V     "/>
    <n v="1028349027"/>
    <s v="YPFB ANDINA  S.A.                                 "/>
    <n v="1543"/>
    <n v="0"/>
    <n v="0"/>
    <n v="0"/>
    <s v="FP    2182  "/>
    <n v="0"/>
    <n v="1543"/>
    <n v="200.59"/>
    <s v="36-D2-90-49    "/>
    <x v="6"/>
    <s v="FP"/>
    <x v="0"/>
  </r>
  <r>
    <m/>
    <n v="127"/>
    <s v="2020-11-09"/>
    <n v="2183"/>
    <n v="307401000151784"/>
    <s v="V     "/>
    <n v="1028349027"/>
    <s v="YPFB ANDINA  S.A.                                 "/>
    <n v="4207"/>
    <n v="0"/>
    <n v="0"/>
    <n v="0"/>
    <s v="FP    2183  "/>
    <n v="0"/>
    <n v="4207"/>
    <n v="546.91"/>
    <s v="1D-83-D6-81    "/>
    <x v="6"/>
    <s v="FP"/>
    <x v="0"/>
  </r>
  <r>
    <m/>
    <n v="128"/>
    <s v="2020-11-09"/>
    <n v="2184"/>
    <n v="307401000151784"/>
    <s v="V     "/>
    <n v="1028349027"/>
    <s v="YPFB ANDINA  S.A.                                 "/>
    <n v="9873.5"/>
    <n v="0"/>
    <n v="0"/>
    <n v="0"/>
    <s v="FP    2184  "/>
    <n v="0"/>
    <n v="9873.5"/>
    <n v="1283.56"/>
    <s v="70-1D-2B-4C-C3 "/>
    <x v="6"/>
    <s v="FP"/>
    <x v="0"/>
  </r>
  <r>
    <m/>
    <n v="129"/>
    <s v="2020-11-09"/>
    <n v="2185"/>
    <n v="307401000151784"/>
    <s v="V     "/>
    <n v="166172023"/>
    <s v="DONESCO S.R.L.                                    "/>
    <n v="705"/>
    <n v="0"/>
    <n v="0"/>
    <n v="0"/>
    <s v="FP    2185  "/>
    <n v="0"/>
    <n v="705"/>
    <n v="91.65"/>
    <s v="D9-07-96-C5-99 "/>
    <x v="6"/>
    <s v="FP"/>
    <x v="0"/>
  </r>
  <r>
    <m/>
    <n v="130"/>
    <s v="2020-11-09"/>
    <n v="2186"/>
    <n v="307401000151784"/>
    <s v="V     "/>
    <n v="1028349027"/>
    <s v="YPFB ANDINA  S.A.                                 "/>
    <n v="525"/>
    <n v="0"/>
    <n v="0"/>
    <n v="0"/>
    <s v="FP    2186  "/>
    <n v="0"/>
    <n v="525"/>
    <n v="68.25"/>
    <s v="57-23-A9-49-47 "/>
    <x v="6"/>
    <s v="FP"/>
    <x v="0"/>
  </r>
  <r>
    <m/>
    <n v="131"/>
    <s v="2020-11-09"/>
    <n v="2187"/>
    <n v="307401000151784"/>
    <s v="V     "/>
    <n v="1028349027"/>
    <s v="YPFB ANDINA  S.A.                                 "/>
    <n v="1785"/>
    <n v="0"/>
    <n v="0"/>
    <n v="0"/>
    <s v="FP    2187  "/>
    <n v="0"/>
    <n v="1785"/>
    <n v="232.05"/>
    <s v="67-94-31-B5-DB "/>
    <x v="6"/>
    <s v="FP"/>
    <x v="0"/>
  </r>
  <r>
    <m/>
    <n v="132"/>
    <s v="2020-11-09"/>
    <n v="2188"/>
    <n v="307401000151784"/>
    <s v="V     "/>
    <n v="1028349027"/>
    <s v="YPFB ANDINA  S.A.                                 "/>
    <n v="3216"/>
    <n v="0"/>
    <n v="0"/>
    <n v="0"/>
    <s v="FP    2188  "/>
    <n v="0"/>
    <n v="3216"/>
    <n v="418.08"/>
    <s v="A1-4D-5E-5D-FF "/>
    <x v="6"/>
    <s v="FP"/>
    <x v="0"/>
  </r>
  <r>
    <m/>
    <n v="133"/>
    <s v="2020-11-09"/>
    <n v="2189"/>
    <n v="307401000151784"/>
    <s v="V     "/>
    <n v="1029203026"/>
    <s v="MINISTERIO DE PREVICION SOCIAL                    "/>
    <n v="1692"/>
    <n v="0"/>
    <n v="0"/>
    <n v="0"/>
    <s v="FP    2189  "/>
    <n v="0"/>
    <n v="1692"/>
    <n v="219.96"/>
    <s v="B3-90-ED-DA-2F "/>
    <x v="6"/>
    <s v="FP"/>
    <x v="0"/>
  </r>
  <r>
    <m/>
    <n v="134"/>
    <s v="2020-11-09"/>
    <n v="2190"/>
    <n v="307401000151784"/>
    <s v="V     "/>
    <n v="308406029"/>
    <s v="SOCIEDAD GRANELERA GRANOSOL S.A.                  "/>
    <n v="439"/>
    <n v="0"/>
    <n v="0"/>
    <n v="0"/>
    <s v="FP    2190  "/>
    <n v="0"/>
    <n v="439"/>
    <n v="57.07"/>
    <s v="3F-9D-C4-5D    "/>
    <x v="6"/>
    <s v="FP"/>
    <x v="0"/>
  </r>
  <r>
    <m/>
    <n v="135"/>
    <s v="2020-11-09"/>
    <n v="2191"/>
    <n v="307401000151784"/>
    <s v="V     "/>
    <n v="5343353"/>
    <s v="RUBEN ALBERTO GARCIA DIAZ                         "/>
    <n v="3780"/>
    <n v="0"/>
    <n v="0"/>
    <n v="0"/>
    <s v="FP    2191  "/>
    <n v="0"/>
    <n v="3780"/>
    <n v="491.4"/>
    <s v="2A-8E-A8-DC-D5 "/>
    <x v="6"/>
    <s v="FP"/>
    <x v="0"/>
  </r>
  <r>
    <m/>
    <n v="136"/>
    <s v="2020-11-09"/>
    <n v="2192"/>
    <n v="307401000151784"/>
    <s v="V     "/>
    <n v="383579022"/>
    <s v="COCONAL SAPI DE C.V (SUCURSAL BOLIVIA)            "/>
    <n v="769"/>
    <n v="0"/>
    <n v="0"/>
    <n v="0"/>
    <s v="FP    2192  "/>
    <n v="0"/>
    <n v="769"/>
    <n v="99.97"/>
    <s v="0E-44-13-E6-8B "/>
    <x v="6"/>
    <s v="FP"/>
    <x v="0"/>
  </r>
  <r>
    <m/>
    <n v="137"/>
    <s v="2020-11-09"/>
    <n v="2193"/>
    <n v="307401000151784"/>
    <s v="V     "/>
    <n v="1028385027"/>
    <s v="GRAVETAL BOLIVIA SA                               "/>
    <n v="945"/>
    <n v="0"/>
    <n v="0"/>
    <n v="0"/>
    <s v="FP    2193  "/>
    <n v="0"/>
    <n v="945"/>
    <n v="122.85"/>
    <s v="8E-CA-8B-60-1E "/>
    <x v="6"/>
    <s v="FP"/>
    <x v="0"/>
  </r>
  <r>
    <m/>
    <n v="138"/>
    <s v="2020-11-09"/>
    <n v="2194"/>
    <n v="307401000151784"/>
    <s v="V     "/>
    <n v="1015577024"/>
    <s v="SERVIPETROL LTDA                                  "/>
    <n v="850"/>
    <n v="0"/>
    <n v="0"/>
    <n v="0"/>
    <s v="FP    2194  "/>
    <n v="0"/>
    <n v="850"/>
    <n v="110.5"/>
    <s v="F6-8E-23-47    "/>
    <x v="6"/>
    <s v="FP"/>
    <x v="0"/>
  </r>
  <r>
    <m/>
    <n v="139"/>
    <s v="2020-11-09"/>
    <n v="2195"/>
    <n v="307401000151784"/>
    <s v="V     "/>
    <n v="7813822010"/>
    <s v="RONALD CONDARCO                                   "/>
    <n v="17499"/>
    <n v="0"/>
    <n v="0"/>
    <n v="0"/>
    <s v="FP    2195  "/>
    <n v="0"/>
    <n v="17499"/>
    <n v="2274.87"/>
    <s v="9E-09-B2-11-4C "/>
    <x v="6"/>
    <s v="FP"/>
    <x v="0"/>
  </r>
  <r>
    <m/>
    <n v="140"/>
    <s v="2020-11-09"/>
    <n v="2196"/>
    <n v="307401000151784"/>
    <s v="V     "/>
    <n v="145776027"/>
    <s v="NACIONAL SEGUROS PATRIMONIALES Y FIANZAS          "/>
    <n v="4754.75"/>
    <n v="0"/>
    <n v="0"/>
    <n v="0"/>
    <s v="FP    2196  "/>
    <n v="0"/>
    <n v="4754.75"/>
    <n v="618.12"/>
    <s v="19-BB-F9-9C-B4 "/>
    <x v="6"/>
    <s v="FP"/>
    <x v="0"/>
  </r>
  <r>
    <m/>
    <n v="141"/>
    <s v="2020-11-09"/>
    <n v="2197"/>
    <n v="307401000151784"/>
    <s v="V     "/>
    <n v="2969293018"/>
    <s v="GERMAN CRESPO OMONTE                              "/>
    <n v="434"/>
    <n v="0"/>
    <n v="0"/>
    <n v="0"/>
    <s v="FP    2197  "/>
    <n v="0"/>
    <n v="434"/>
    <n v="56.42"/>
    <s v="34-FA-64-28-01 "/>
    <x v="6"/>
    <s v="FP"/>
    <x v="0"/>
  </r>
  <r>
    <m/>
    <n v="142"/>
    <s v="2020-11-09"/>
    <n v="2198"/>
    <n v="307401000151784"/>
    <s v="V     "/>
    <n v="151594021"/>
    <s v="HIYIELD S.R.L.                                    "/>
    <n v="975"/>
    <n v="0"/>
    <n v="0"/>
    <n v="0"/>
    <s v="FP    2198  "/>
    <n v="0"/>
    <n v="975"/>
    <n v="126.75"/>
    <s v="E0-A0-EE-ED-5F "/>
    <x v="6"/>
    <s v="FP"/>
    <x v="0"/>
  </r>
  <r>
    <m/>
    <n v="143"/>
    <s v="2020-11-09"/>
    <n v="2199"/>
    <n v="307401000151784"/>
    <s v="V     "/>
    <n v="4591644016"/>
    <s v="LENYN GABRIEL OROSCO VARGAS                       "/>
    <n v="769"/>
    <n v="0"/>
    <n v="0"/>
    <n v="0"/>
    <s v="FP    2199  "/>
    <n v="0"/>
    <n v="769"/>
    <n v="99.97"/>
    <s v="41-DD-BD-46    "/>
    <x v="6"/>
    <s v="FP"/>
    <x v="0"/>
  </r>
  <r>
    <m/>
    <n v="144"/>
    <s v="2020-11-09"/>
    <n v="2200"/>
    <n v="307401000151784"/>
    <s v="V     "/>
    <n v="1020351029"/>
    <s v="ALIANZA SEGUROS S.A.                              "/>
    <n v="12504"/>
    <n v="0"/>
    <n v="0"/>
    <n v="0"/>
    <s v="FP    2200  "/>
    <n v="0"/>
    <n v="12504"/>
    <n v="1625.52"/>
    <s v="1E-78-E3-3C-2F "/>
    <x v="6"/>
    <s v="FP"/>
    <x v="0"/>
  </r>
  <r>
    <m/>
    <n v="145"/>
    <s v="2020-11-09"/>
    <n v="2201"/>
    <n v="307401000151784"/>
    <s v="V     "/>
    <n v="3160434"/>
    <s v="ELVIO BEJARANO MONTAÑO                            "/>
    <n v="434"/>
    <n v="0"/>
    <n v="0"/>
    <n v="0"/>
    <s v="FP    2201  "/>
    <n v="0"/>
    <n v="434"/>
    <n v="56.42"/>
    <s v="71-68-B2-4A-32 "/>
    <x v="6"/>
    <s v="FP"/>
    <x v="0"/>
  </r>
  <r>
    <m/>
    <n v="146"/>
    <s v="2020-11-09"/>
    <n v="2202"/>
    <n v="307401000151784"/>
    <s v="V     "/>
    <n v="3042333"/>
    <s v="HUMBERTO R. LUCANA PEREZ                          "/>
    <n v="597"/>
    <n v="0"/>
    <n v="0"/>
    <n v="0"/>
    <s v="FP    2202  "/>
    <n v="0"/>
    <n v="597"/>
    <n v="77.61"/>
    <s v="23-3F-85-ED    "/>
    <x v="6"/>
    <s v="FP"/>
    <x v="0"/>
  </r>
  <r>
    <m/>
    <n v="147"/>
    <s v="2020-11-09"/>
    <n v="2203"/>
    <n v="307401000151784"/>
    <s v="V     "/>
    <n v="6338047"/>
    <s v="EMILIANO MAMANI CHUI                              "/>
    <n v="720"/>
    <n v="0"/>
    <n v="0"/>
    <n v="0"/>
    <s v="FP    2203  "/>
    <n v="0"/>
    <n v="720"/>
    <n v="93.6"/>
    <s v="69-97-9B-17    "/>
    <x v="6"/>
    <s v="FP"/>
    <x v="0"/>
  </r>
  <r>
    <m/>
    <n v="148"/>
    <s v="2020-11-09"/>
    <n v="2204"/>
    <n v="307401000151784"/>
    <s v="V     "/>
    <n v="210410020"/>
    <s v="COPERAGRO S.R.L.                                  "/>
    <n v="782"/>
    <n v="0"/>
    <n v="0"/>
    <n v="0"/>
    <s v="FP    2204  "/>
    <n v="0"/>
    <n v="782"/>
    <n v="101.66"/>
    <s v="95-34-AD-82-68 "/>
    <x v="6"/>
    <s v="FP"/>
    <x v="0"/>
  </r>
  <r>
    <m/>
    <n v="149"/>
    <s v="2020-11-09"/>
    <n v="2205"/>
    <n v="307401000151784"/>
    <s v="V     "/>
    <n v="4676555"/>
    <s v="SHIRLEY JUDITH TORRICO VELEZ                      "/>
    <n v="434"/>
    <n v="0"/>
    <n v="0"/>
    <n v="0"/>
    <s v="FP    2205  "/>
    <n v="0"/>
    <n v="434"/>
    <n v="56.42"/>
    <s v="3D-93-B1-32-C8 "/>
    <x v="6"/>
    <s v="FP"/>
    <x v="0"/>
  </r>
  <r>
    <m/>
    <n v="150"/>
    <s v="2020-11-09"/>
    <n v="2206"/>
    <n v="307401000151784"/>
    <s v="V     "/>
    <n v="329254021"/>
    <s v="DIT GROUP S.R.L.                                  "/>
    <n v="1227"/>
    <n v="0"/>
    <n v="0"/>
    <n v="0"/>
    <s v="FP    2206  "/>
    <n v="0"/>
    <n v="1227"/>
    <n v="159.51"/>
    <s v="D0-15-1F-93-30 "/>
    <x v="6"/>
    <s v="FP"/>
    <x v="0"/>
  </r>
  <r>
    <m/>
    <n v="151"/>
    <s v="2020-11-09"/>
    <n v="2207"/>
    <n v="307401000151784"/>
    <s v="V     "/>
    <n v="5823532"/>
    <s v="MARIA NAZARENA HURTADO DAZA                       "/>
    <n v="1067"/>
    <n v="0"/>
    <n v="0"/>
    <n v="0"/>
    <s v="FP    2207  "/>
    <n v="0"/>
    <n v="1067"/>
    <n v="138.71"/>
    <s v="A6-23-1E-9D    "/>
    <x v="6"/>
    <s v="FP"/>
    <x v="0"/>
  </r>
  <r>
    <m/>
    <n v="152"/>
    <s v="2020-11-09"/>
    <n v="2208"/>
    <n v="307401000151784"/>
    <s v="V     "/>
    <n v="6252630"/>
    <s v="MARIA CRISTINA MONTES FRANCO                      "/>
    <n v="1696"/>
    <n v="0"/>
    <n v="0"/>
    <n v="0"/>
    <s v="FP    2208  "/>
    <n v="0"/>
    <n v="1696"/>
    <n v="220.48"/>
    <s v="09-DC-C8-70-B1 "/>
    <x v="6"/>
    <s v="FP"/>
    <x v="0"/>
  </r>
  <r>
    <m/>
    <n v="153"/>
    <s v="2020-11-09"/>
    <n v="2209"/>
    <n v="307401000151784"/>
    <s v="V     "/>
    <n v="2355278"/>
    <s v="GERARDO MORALES CALZADILLA                        "/>
    <n v="439"/>
    <n v="0"/>
    <n v="0"/>
    <n v="0"/>
    <s v="FP    2209  "/>
    <n v="0"/>
    <n v="439"/>
    <n v="57.07"/>
    <s v="C6-FF-B1-36-A2 "/>
    <x v="6"/>
    <s v="FP"/>
    <x v="0"/>
  </r>
  <r>
    <m/>
    <n v="154"/>
    <s v="2020-11-09"/>
    <n v="2210"/>
    <n v="307401000151784"/>
    <s v="V     "/>
    <n v="3210951014"/>
    <s v="JUAN ALBERTO MARTINEZ BRAVO                       "/>
    <n v="787"/>
    <n v="0"/>
    <n v="0"/>
    <n v="0"/>
    <s v="FP    2210  "/>
    <n v="0"/>
    <n v="787"/>
    <n v="102.31"/>
    <s v="E0-08-7E-A1-08 "/>
    <x v="6"/>
    <s v="FP"/>
    <x v="0"/>
  </r>
  <r>
    <m/>
    <n v="155"/>
    <s v="2020-11-09"/>
    <n v="2211"/>
    <n v="307401000151784"/>
    <s v="V     "/>
    <n v="8108334"/>
    <s v="STHEPANY TARDIO MEDINA                            "/>
    <n v="715"/>
    <n v="0"/>
    <n v="0"/>
    <n v="0"/>
    <s v="FP    2211  "/>
    <n v="0"/>
    <n v="715"/>
    <n v="92.95"/>
    <s v="02-49-C4-4A-E2 "/>
    <x v="6"/>
    <s v="FP"/>
    <x v="0"/>
  </r>
  <r>
    <m/>
    <n v="156"/>
    <s v="2020-11-09"/>
    <n v="2212"/>
    <n v="307401000151784"/>
    <s v="V     "/>
    <n v="2961300012"/>
    <s v="ARTURO D. VILLARROEL CRESPO                       "/>
    <n v="769"/>
    <n v="0"/>
    <n v="0"/>
    <n v="0"/>
    <s v="FP    2212  "/>
    <n v="0"/>
    <n v="769"/>
    <n v="99.97"/>
    <s v="D7-92-14-9A-98 "/>
    <x v="6"/>
    <s v="FP"/>
    <x v="0"/>
  </r>
  <r>
    <m/>
    <n v="157"/>
    <s v="2020-11-09"/>
    <n v="2213"/>
    <n v="307401000151784"/>
    <s v="V     "/>
    <n v="210410020"/>
    <s v="COPERAGRO S.R.L.                                  "/>
    <n v="439"/>
    <n v="0"/>
    <n v="0"/>
    <n v="0"/>
    <s v="FP    2213  "/>
    <n v="0"/>
    <n v="439"/>
    <n v="57.07"/>
    <s v="50-FF-46-8B    "/>
    <x v="6"/>
    <s v="FP"/>
    <x v="0"/>
  </r>
  <r>
    <m/>
    <n v="158"/>
    <s v="2020-11-09"/>
    <n v="2214"/>
    <n v="307401000151784"/>
    <s v="V     "/>
    <n v="378068025"/>
    <s v="TRANSPORTE Y LOGISTICA PORTEBOL S.R.L.            "/>
    <n v="435"/>
    <n v="0"/>
    <n v="0"/>
    <n v="0"/>
    <s v="FP    2214  "/>
    <n v="0"/>
    <n v="435"/>
    <n v="56.55"/>
    <s v="C6-2D-15-7D    "/>
    <x v="6"/>
    <s v="FP"/>
    <x v="0"/>
  </r>
  <r>
    <m/>
    <n v="159"/>
    <s v="2020-11-10"/>
    <n v="2215"/>
    <n v="307401000151784"/>
    <s v="V     "/>
    <n v="121213028"/>
    <s v="MEGA AGRO LTDA.                                   "/>
    <n v="439"/>
    <n v="0"/>
    <n v="0"/>
    <n v="0"/>
    <s v="FP    2215  "/>
    <n v="0"/>
    <n v="439"/>
    <n v="57.07"/>
    <s v="30-32-55-82    "/>
    <x v="6"/>
    <s v="FP"/>
    <x v="0"/>
  </r>
  <r>
    <m/>
    <n v="160"/>
    <s v="2020-11-10"/>
    <n v="2216"/>
    <n v="307401000151784"/>
    <s v="V     "/>
    <n v="145776027"/>
    <s v="NACIONAL SEGUROS PATRIMONIALES Y FIANZAS          "/>
    <n v="3790.5"/>
    <n v="0"/>
    <n v="0"/>
    <n v="0"/>
    <s v="FP    2216  "/>
    <n v="0"/>
    <n v="3790.5"/>
    <n v="492.77"/>
    <s v="A4-5B-F1-DA    "/>
    <x v="6"/>
    <s v="FP"/>
    <x v="0"/>
  </r>
  <r>
    <m/>
    <n v="161"/>
    <s v="2020-11-10"/>
    <n v="2217"/>
    <n v="307401000151784"/>
    <s v="V     "/>
    <n v="4566208"/>
    <s v="HECTOR ARANCIBIA TERAN                            "/>
    <n v="429"/>
    <n v="0"/>
    <n v="0"/>
    <n v="0"/>
    <s v="FP    2217  "/>
    <n v="0"/>
    <n v="429"/>
    <n v="55.77"/>
    <s v="D2-0D-87-49-6C "/>
    <x v="6"/>
    <s v="FP"/>
    <x v="0"/>
  </r>
  <r>
    <m/>
    <n v="162"/>
    <s v="2020-11-10"/>
    <n v="2218"/>
    <n v="307401000151784"/>
    <s v="V     "/>
    <n v="1020351029"/>
    <s v="ALIANZA SEGUROS S.A.                              "/>
    <n v="4496"/>
    <n v="0"/>
    <n v="0"/>
    <n v="0"/>
    <s v="FP    2218  "/>
    <n v="0"/>
    <n v="4496"/>
    <n v="584.48"/>
    <s v="6C-5E-8C-0E-21 "/>
    <x v="6"/>
    <s v="FP"/>
    <x v="0"/>
  </r>
  <r>
    <m/>
    <n v="163"/>
    <s v="2020-11-10"/>
    <n v="2219"/>
    <n v="307401000151784"/>
    <s v="V     "/>
    <n v="4191145"/>
    <s v="LUIS MIGUEL MAJLUF ANTELO                         "/>
    <n v="953"/>
    <n v="0"/>
    <n v="0"/>
    <n v="0"/>
    <s v="FP    2219  "/>
    <n v="0"/>
    <n v="953"/>
    <n v="123.89"/>
    <s v="12-56-FA-CA-98 "/>
    <x v="6"/>
    <s v="FP"/>
    <x v="0"/>
  </r>
  <r>
    <m/>
    <n v="164"/>
    <s v="2020-11-10"/>
    <n v="2220"/>
    <n v="307401000151784"/>
    <s v="V     "/>
    <n v="5876309"/>
    <s v=" YONGGANG ZHANG                                   "/>
    <n v="930"/>
    <n v="0"/>
    <n v="0"/>
    <n v="0"/>
    <s v="FP    2220  "/>
    <n v="0"/>
    <n v="930"/>
    <n v="120.9"/>
    <s v="E2-41-57-78-E5 "/>
    <x v="6"/>
    <s v="FP"/>
    <x v="0"/>
  </r>
  <r>
    <m/>
    <n v="165"/>
    <s v="2020-11-10"/>
    <n v="2221"/>
    <n v="307401000151784"/>
    <s v="V     "/>
    <n v="128765021"/>
    <s v="CONSTRUCTORA CUBO S.R.L.                          "/>
    <n v="769"/>
    <n v="0"/>
    <n v="0"/>
    <n v="0"/>
    <s v="FP    2221  "/>
    <n v="0"/>
    <n v="769"/>
    <n v="99.97"/>
    <s v="42-49-91-A3    "/>
    <x v="6"/>
    <s v="FP"/>
    <x v="0"/>
  </r>
  <r>
    <m/>
    <n v="166"/>
    <s v="2020-11-10"/>
    <n v="2222"/>
    <n v="307401000151784"/>
    <s v="V     "/>
    <n v="1023113020"/>
    <s v="CROWN LTDA.                                       "/>
    <n v="256.5"/>
    <n v="0"/>
    <n v="0"/>
    <n v="0"/>
    <s v="FP    2222  "/>
    <n v="0"/>
    <n v="256.5"/>
    <n v="33.35"/>
    <s v="CD-EA-9C-A8-92 "/>
    <x v="6"/>
    <s v="FP"/>
    <x v="0"/>
  </r>
  <r>
    <m/>
    <n v="167"/>
    <s v="2020-11-10"/>
    <n v="2223"/>
    <n v="307401000151784"/>
    <s v="V     "/>
    <n v="1020351029"/>
    <s v="ALIANZA SEGUROS S.A.                              "/>
    <n v="3617.6"/>
    <n v="0"/>
    <n v="0"/>
    <n v="0"/>
    <s v="FP    2223  "/>
    <n v="0"/>
    <n v="3617.6"/>
    <n v="470.29"/>
    <s v="2F-79-77-91-95 "/>
    <x v="6"/>
    <s v="FP"/>
    <x v="0"/>
  </r>
  <r>
    <m/>
    <n v="168"/>
    <s v="2020-11-10"/>
    <n v="2224"/>
    <n v="307401000151784"/>
    <s v="V     "/>
    <n v="1020351029"/>
    <s v="ALIANZA SEGUROS S.A.                              "/>
    <n v="4504.8"/>
    <n v="0"/>
    <n v="0"/>
    <n v="0"/>
    <s v="FP    2224  "/>
    <n v="0"/>
    <n v="4504.8"/>
    <n v="585.62"/>
    <s v="3C-D9-7E-18-96 "/>
    <x v="6"/>
    <s v="FP"/>
    <x v="0"/>
  </r>
  <r>
    <m/>
    <n v="169"/>
    <s v="2020-11-10"/>
    <n v="2225"/>
    <n v="307401000151784"/>
    <s v="V     "/>
    <n v="1499637012"/>
    <s v="ANA MARIA NAVA MORALES DE JUSTINIANO              "/>
    <n v="353"/>
    <n v="0"/>
    <n v="0"/>
    <n v="0"/>
    <s v="FP    2225  "/>
    <n v="0"/>
    <n v="353"/>
    <n v="45.89"/>
    <s v="A3-45-42-57-62 "/>
    <x v="6"/>
    <s v="FP"/>
    <x v="0"/>
  </r>
  <r>
    <m/>
    <n v="170"/>
    <s v="2020-11-10"/>
    <n v="2226"/>
    <n v="307401000151784"/>
    <s v="V     "/>
    <n v="5410252013"/>
    <s v="JUAN PABLO GUAMAN AYALA                           "/>
    <n v="919"/>
    <n v="0"/>
    <n v="0"/>
    <n v="0"/>
    <s v="FP    2226  "/>
    <n v="0"/>
    <n v="919"/>
    <n v="119.47"/>
    <s v="24-31-EB-6C    "/>
    <x v="6"/>
    <s v="FP"/>
    <x v="0"/>
  </r>
  <r>
    <m/>
    <n v="171"/>
    <s v="2020-11-10"/>
    <n v="2227"/>
    <n v="307401000151784"/>
    <s v="V     "/>
    <n v="1006765027"/>
    <s v="CREDINFORM INTERNATIONAL S.A.                     "/>
    <n v="5553.9"/>
    <n v="0"/>
    <n v="0"/>
    <n v="0"/>
    <s v="FP    2227  "/>
    <n v="0"/>
    <n v="5553.9"/>
    <n v="722.01"/>
    <s v="4B-6C-C1-25-71 "/>
    <x v="6"/>
    <s v="FP"/>
    <x v="0"/>
  </r>
  <r>
    <m/>
    <n v="172"/>
    <s v="2020-11-10"/>
    <n v="2228"/>
    <n v="307401000151784"/>
    <s v="V     "/>
    <n v="6303694"/>
    <s v="ROLAND KELLER VARGAS                              "/>
    <n v="435"/>
    <n v="0"/>
    <n v="0"/>
    <n v="0"/>
    <s v="FP    2228  "/>
    <n v="0"/>
    <n v="435"/>
    <n v="56.55"/>
    <s v="BA-5B-C4-47-81 "/>
    <x v="6"/>
    <s v="FP"/>
    <x v="0"/>
  </r>
  <r>
    <m/>
    <n v="173"/>
    <s v="2020-11-10"/>
    <n v="2229"/>
    <n v="307401000151784"/>
    <s v="V     "/>
    <n v="3490773"/>
    <s v="MARCO ANTONIO GUARACHI MORALES                    "/>
    <n v="769"/>
    <n v="0"/>
    <n v="0"/>
    <n v="0"/>
    <s v="FP    2229  "/>
    <n v="0"/>
    <n v="769"/>
    <n v="99.97"/>
    <s v="ED-D8-50-54-3D "/>
    <x v="6"/>
    <s v="FP"/>
    <x v="0"/>
  </r>
  <r>
    <m/>
    <n v="174"/>
    <s v="2020-11-10"/>
    <n v="2230"/>
    <n v="307401000151784"/>
    <s v="V     "/>
    <n v="8947626"/>
    <s v="MARIA J. BERRIOS DIAZ                             "/>
    <n v="434"/>
    <n v="0"/>
    <n v="0"/>
    <n v="0"/>
    <s v="FP    2230  "/>
    <n v="0"/>
    <n v="434"/>
    <n v="56.42"/>
    <s v="DB-85-52-04-B5 "/>
    <x v="6"/>
    <s v="FP"/>
    <x v="0"/>
  </r>
  <r>
    <m/>
    <n v="175"/>
    <s v="2020-11-10"/>
    <n v="2231"/>
    <n v="307401000151784"/>
    <s v="V     "/>
    <n v="9783350"/>
    <s v="OSCAR FIGUEROA                                    "/>
    <n v="435"/>
    <n v="0"/>
    <n v="0"/>
    <n v="0"/>
    <s v="FP    2231  "/>
    <n v="0"/>
    <n v="435"/>
    <n v="56.55"/>
    <s v="BF-AC-17-28-8C "/>
    <x v="6"/>
    <s v="FP"/>
    <x v="0"/>
  </r>
  <r>
    <m/>
    <n v="176"/>
    <s v="2020-11-10"/>
    <n v="2232"/>
    <n v="307401000151784"/>
    <s v="V     "/>
    <n v="175144022"/>
    <s v="AGRICULTURA RENTABLE RENTAGRO S.R.L.              "/>
    <n v="5053"/>
    <n v="0"/>
    <n v="0"/>
    <n v="0"/>
    <s v="FP    2232  "/>
    <n v="0"/>
    <n v="5053"/>
    <n v="656.89"/>
    <s v="F7-86-A6-C9-05 "/>
    <x v="6"/>
    <s v="FP"/>
    <x v="0"/>
  </r>
  <r>
    <m/>
    <n v="177"/>
    <s v="2020-11-10"/>
    <n v="2233"/>
    <n v="307401000151784"/>
    <s v="V     "/>
    <n v="318626028"/>
    <s v="CALZADA CONSTRUCCIONES S A .DE CV SUCURS          "/>
    <n v="2987"/>
    <n v="0"/>
    <n v="0"/>
    <n v="0"/>
    <s v="FP    2233  "/>
    <n v="0"/>
    <n v="2987"/>
    <n v="388.31"/>
    <s v="9D-2B-86-51    "/>
    <x v="6"/>
    <s v="FP"/>
    <x v="0"/>
  </r>
  <r>
    <m/>
    <n v="178"/>
    <s v="2020-11-10"/>
    <n v="2234"/>
    <n v="307401000151784"/>
    <s v="V     "/>
    <n v="2441564"/>
    <s v="JULIO JAVIER CARGUANI CARVAJAL                    "/>
    <n v="3637"/>
    <n v="0"/>
    <n v="0"/>
    <n v="0"/>
    <s v="FP    2234  "/>
    <n v="0"/>
    <n v="3637"/>
    <n v="472.81"/>
    <s v="98-7D-2F-93-A6 "/>
    <x v="6"/>
    <s v="FP"/>
    <x v="0"/>
  </r>
  <r>
    <m/>
    <n v="179"/>
    <s v="2020-11-10"/>
    <n v="2235"/>
    <n v="307401000151784"/>
    <s v="V     "/>
    <n v="2929904"/>
    <s v="MARCELA E. GARCIA MOLINA                          "/>
    <n v="434"/>
    <n v="0"/>
    <n v="0"/>
    <n v="0"/>
    <s v="FP    2235  "/>
    <n v="0"/>
    <n v="434"/>
    <n v="56.42"/>
    <s v="D9-D0-DD-7B-8A "/>
    <x v="6"/>
    <s v="FP"/>
    <x v="0"/>
  </r>
  <r>
    <m/>
    <n v="180"/>
    <s v="2020-11-10"/>
    <n v="2236"/>
    <n v="307401000151784"/>
    <s v="V     "/>
    <n v="1802831"/>
    <s v=" PABLO VIDAL VEGA ROMERO                          "/>
    <n v="439"/>
    <n v="0"/>
    <n v="0"/>
    <n v="0"/>
    <s v="FP    2236  "/>
    <n v="0"/>
    <n v="439"/>
    <n v="57.07"/>
    <s v="06-D6-31-C7    "/>
    <x v="6"/>
    <s v="FP"/>
    <x v="0"/>
  </r>
  <r>
    <m/>
    <n v="181"/>
    <s v="2020-11-10"/>
    <n v="2237"/>
    <n v="307401000151784"/>
    <s v="V     "/>
    <n v="171244023"/>
    <s v="PRESCHOOL KIDS PLANET S.R.L.                      "/>
    <n v="720"/>
    <n v="0"/>
    <n v="0"/>
    <n v="0"/>
    <s v="FP    2237  "/>
    <n v="0"/>
    <n v="720"/>
    <n v="93.6"/>
    <s v="E8-BB-EB-9A-35 "/>
    <x v="6"/>
    <s v="FP"/>
    <x v="0"/>
  </r>
  <r>
    <m/>
    <n v="182"/>
    <s v="2020-11-10"/>
    <n v="2238"/>
    <n v="307401000151784"/>
    <s v="V     "/>
    <n v="327212029"/>
    <s v="DASILVA S.R.L.                                    "/>
    <n v="2354"/>
    <n v="0"/>
    <n v="0"/>
    <n v="0"/>
    <s v="FP    2238  "/>
    <n v="0"/>
    <n v="2354"/>
    <n v="306.02"/>
    <s v="65-82-A8-78-E0 "/>
    <x v="6"/>
    <s v="FP"/>
    <x v="0"/>
  </r>
  <r>
    <m/>
    <n v="183"/>
    <s v="2020-11-10"/>
    <n v="2239"/>
    <n v="307401000151784"/>
    <s v="V     "/>
    <n v="3276141015"/>
    <s v="MARCO DANIEL PANIAGUA VARGAS                      "/>
    <n v="1009"/>
    <n v="0"/>
    <n v="0"/>
    <n v="0"/>
    <s v="FP    2239  "/>
    <n v="0"/>
    <n v="1009"/>
    <n v="131.16999999999999"/>
    <s v="A6-04-32-21    "/>
    <x v="6"/>
    <s v="FP"/>
    <x v="0"/>
  </r>
  <r>
    <m/>
    <n v="184"/>
    <s v="2020-11-10"/>
    <n v="2240"/>
    <n v="307401000151784"/>
    <s v="V     "/>
    <n v="7837612"/>
    <s v="EDY MAMANI ALARCON                                "/>
    <n v="434"/>
    <n v="0"/>
    <n v="0"/>
    <n v="0"/>
    <s v="FP    2240  "/>
    <n v="0"/>
    <n v="434"/>
    <n v="56.42"/>
    <s v="A2-F8-6F-A5-03 "/>
    <x v="6"/>
    <s v="FP"/>
    <x v="0"/>
  </r>
  <r>
    <m/>
    <n v="185"/>
    <s v="2020-11-10"/>
    <n v="2241"/>
    <n v="307401000151784"/>
    <s v="V     "/>
    <n v="1012585020"/>
    <s v="MDK S.R.L.                                        "/>
    <n v="470"/>
    <n v="0"/>
    <n v="0"/>
    <n v="0"/>
    <s v="FP    2241  "/>
    <n v="0"/>
    <n v="470"/>
    <n v="61.1"/>
    <s v="C8-54-BE-BF-3E "/>
    <x v="6"/>
    <s v="FP"/>
    <x v="0"/>
  </r>
  <r>
    <m/>
    <n v="186"/>
    <s v="2020-11-10"/>
    <n v="2242"/>
    <n v="307401000151784"/>
    <s v="V     "/>
    <n v="1012585020"/>
    <s v="MDK S.R.L.                                        "/>
    <n v="407"/>
    <n v="0"/>
    <n v="0"/>
    <n v="0"/>
    <s v="FP    2242  "/>
    <n v="0"/>
    <n v="407"/>
    <n v="52.91"/>
    <s v="D9-AA-2D-1C-F7 "/>
    <x v="6"/>
    <s v="FP"/>
    <x v="0"/>
  </r>
  <r>
    <m/>
    <n v="187"/>
    <s v="2020-11-10"/>
    <n v="2243"/>
    <n v="307401000151784"/>
    <s v="V     "/>
    <n v="6338587"/>
    <s v="JOSE ANTONIO LOAYZA CARRASCO                      "/>
    <n v="434"/>
    <n v="0"/>
    <n v="0"/>
    <n v="0"/>
    <s v="FP    2243  "/>
    <n v="0"/>
    <n v="434"/>
    <n v="56.42"/>
    <s v="0E-A2-92-1D    "/>
    <x v="6"/>
    <s v="FP"/>
    <x v="0"/>
  </r>
  <r>
    <m/>
    <n v="188"/>
    <s v="2020-11-10"/>
    <n v="2244"/>
    <n v="307401000151784"/>
    <s v="V     "/>
    <n v="6322048"/>
    <s v="FREDDY JESUS MALDONADO PEDRAZA                    "/>
    <n v="1204.5"/>
    <n v="0"/>
    <n v="0"/>
    <n v="0"/>
    <s v="FP    2244  "/>
    <n v="0"/>
    <n v="1204.5"/>
    <n v="156.59"/>
    <s v="14-93-0B-18    "/>
    <x v="6"/>
    <s v="FP"/>
    <x v="0"/>
  </r>
  <r>
    <m/>
    <n v="189"/>
    <s v="2020-11-10"/>
    <n v="2245"/>
    <n v="307401000151784"/>
    <s v="V     "/>
    <n v="375289025"/>
    <s v="LATINSEM BOLIVIA S.R.L.                           "/>
    <n v="434"/>
    <n v="0"/>
    <n v="0"/>
    <n v="0"/>
    <s v="FP    2245  "/>
    <n v="0"/>
    <n v="434"/>
    <n v="56.42"/>
    <s v="D1-3B-15-2C-D1 "/>
    <x v="6"/>
    <s v="FP"/>
    <x v="0"/>
  </r>
  <r>
    <m/>
    <n v="190"/>
    <s v="2020-11-10"/>
    <n v="2246"/>
    <n v="307401000151784"/>
    <s v="V     "/>
    <n v="3903536"/>
    <s v="NESTOR GONZALES                                   "/>
    <n v="720"/>
    <n v="0"/>
    <n v="0"/>
    <n v="0"/>
    <s v="FP    2246  "/>
    <n v="0"/>
    <n v="720"/>
    <n v="93.6"/>
    <s v="54-B1-D5-88-85 "/>
    <x v="6"/>
    <s v="FP"/>
    <x v="0"/>
  </r>
  <r>
    <m/>
    <n v="191"/>
    <s v="2020-11-11"/>
    <n v="2247"/>
    <n v="307401000151784"/>
    <s v="V     "/>
    <n v="4683432015"/>
    <s v="MARIA AMALIA MERIDA FERNANDEZ                     "/>
    <n v="1073"/>
    <n v="0"/>
    <n v="0"/>
    <n v="0"/>
    <s v="FP    2247  "/>
    <n v="0"/>
    <n v="1073"/>
    <n v="139.49"/>
    <s v="98-9B-DD-C5-F5 "/>
    <x v="6"/>
    <s v="FP"/>
    <x v="0"/>
  </r>
  <r>
    <m/>
    <n v="192"/>
    <s v="2020-11-11"/>
    <n v="2248"/>
    <n v="307401000151784"/>
    <s v="V     "/>
    <n v="1028605023"/>
    <s v="INTERAGRO S.A.                                    "/>
    <n v="3776"/>
    <n v="0"/>
    <n v="0"/>
    <n v="0"/>
    <s v="FP    2248  "/>
    <n v="0"/>
    <n v="3776"/>
    <n v="490.88"/>
    <s v="E1-9B-C6-C2-59 "/>
    <x v="6"/>
    <s v="FP"/>
    <x v="0"/>
  </r>
  <r>
    <m/>
    <n v="193"/>
    <s v="2020-11-11"/>
    <n v="2249"/>
    <n v="307401000151784"/>
    <s v="V     "/>
    <n v="3581532"/>
    <s v="DANIEL GUMUCIO                                    "/>
    <n v="1227"/>
    <n v="0"/>
    <n v="0"/>
    <n v="0"/>
    <s v="FP    2249  "/>
    <n v="0"/>
    <n v="1227"/>
    <n v="159.51"/>
    <s v="97-11-7D-5E-0E "/>
    <x v="6"/>
    <s v="FP"/>
    <x v="0"/>
  </r>
  <r>
    <m/>
    <n v="194"/>
    <s v="2020-11-11"/>
    <n v="2250"/>
    <n v="307401000151784"/>
    <s v="V     "/>
    <n v="3260371011"/>
    <s v="FEDERICO REA GUEVARA                              "/>
    <n v="769"/>
    <n v="0"/>
    <n v="0"/>
    <n v="0"/>
    <s v="FP    2250  "/>
    <n v="0"/>
    <n v="769"/>
    <n v="99.97"/>
    <s v="4C-16-D3-E8-0D "/>
    <x v="6"/>
    <s v="FP"/>
    <x v="0"/>
  </r>
  <r>
    <m/>
    <n v="195"/>
    <s v="2020-11-11"/>
    <n v="2251"/>
    <n v="307401000151784"/>
    <s v="V     "/>
    <n v="1028349027"/>
    <s v="YPFB ANDINA  S.A.                                 "/>
    <n v="2690"/>
    <n v="0"/>
    <n v="0"/>
    <n v="0"/>
    <s v="FP    2251  "/>
    <n v="0"/>
    <n v="2690"/>
    <n v="349.7"/>
    <s v="3A-7D-79-25    "/>
    <x v="6"/>
    <s v="FP"/>
    <x v="0"/>
  </r>
  <r>
    <m/>
    <n v="196"/>
    <s v="2020-11-11"/>
    <n v="2252"/>
    <n v="307401000151784"/>
    <s v="V     "/>
    <n v="1028349027"/>
    <s v="YPFB ANDINA  S.A.                                 "/>
    <n v="944"/>
    <n v="0"/>
    <n v="0"/>
    <n v="0"/>
    <s v="FP    2252  "/>
    <n v="0"/>
    <n v="944"/>
    <n v="122.72"/>
    <s v="03-45-A6-39-F1 "/>
    <x v="6"/>
    <s v="FP"/>
    <x v="0"/>
  </r>
  <r>
    <m/>
    <n v="197"/>
    <s v="2020-11-11"/>
    <n v="2253"/>
    <n v="307401000151784"/>
    <s v="V     "/>
    <n v="2860320018"/>
    <s v="MARY NAVA SUAREZ                                  "/>
    <n v="18697"/>
    <n v="0"/>
    <n v="0"/>
    <n v="0"/>
    <s v="FP    2253  "/>
    <n v="0"/>
    <n v="18697"/>
    <n v="2430.61"/>
    <s v="F3-59-9C-90-68 "/>
    <x v="6"/>
    <s v="FP"/>
    <x v="0"/>
  </r>
  <r>
    <m/>
    <n v="198"/>
    <s v="2020-11-11"/>
    <n v="2254"/>
    <n v="307401000151784"/>
    <s v="V     "/>
    <n v="2860320018"/>
    <s v="MARY NAVA SUAREZ                                  "/>
    <n v="1549"/>
    <n v="0"/>
    <n v="0"/>
    <n v="0"/>
    <s v="FP    2254  "/>
    <n v="0"/>
    <n v="1549"/>
    <n v="201.37"/>
    <s v="AE-F1-E9-CB-32 "/>
    <x v="6"/>
    <s v="FP"/>
    <x v="0"/>
  </r>
  <r>
    <m/>
    <n v="199"/>
    <s v="2020-11-11"/>
    <n v="2255"/>
    <n v="307401000151784"/>
    <s v="V     "/>
    <n v="6206495015"/>
    <s v="JOSE LUIS MERUVIA GONZALES                        "/>
    <n v="1802"/>
    <n v="0"/>
    <n v="0"/>
    <n v="0"/>
    <s v="FP    2255  "/>
    <n v="0"/>
    <n v="1802"/>
    <n v="234.26"/>
    <s v="D0-49-FA-E6-BA "/>
    <x v="6"/>
    <s v="FP"/>
    <x v="0"/>
  </r>
  <r>
    <m/>
    <n v="200"/>
    <s v="2020-11-11"/>
    <n v="2256"/>
    <n v="307401000151784"/>
    <s v="V     "/>
    <n v="1006765027"/>
    <s v="CREDINFORM INTERNATIONAL S.A.                     "/>
    <n v="9783"/>
    <n v="0"/>
    <n v="0"/>
    <n v="0"/>
    <s v="FP    2256  "/>
    <n v="0"/>
    <n v="9783"/>
    <n v="1271.79"/>
    <s v="B1-7B-0C-8A-6F "/>
    <x v="6"/>
    <s v="FP"/>
    <x v="0"/>
  </r>
  <r>
    <m/>
    <n v="201"/>
    <s v="2020-11-11"/>
    <n v="2257"/>
    <n v="307401000151784"/>
    <s v="V     "/>
    <n v="1471558"/>
    <s v="HUGO PEREDO ROMAN                                 "/>
    <n v="6397"/>
    <n v="0"/>
    <n v="0"/>
    <n v="0"/>
    <s v="FP    2257  "/>
    <n v="0"/>
    <n v="6397"/>
    <n v="831.61"/>
    <s v="48-E1-E4-0B    "/>
    <x v="6"/>
    <s v="FP"/>
    <x v="0"/>
  </r>
  <r>
    <m/>
    <n v="202"/>
    <s v="2020-11-11"/>
    <n v="2258"/>
    <n v="307401000151784"/>
    <s v="V     "/>
    <n v="1026117029"/>
    <s v="GLOBAL  R.R. LTDA.                                "/>
    <n v="38563"/>
    <n v="0"/>
    <n v="0"/>
    <n v="0"/>
    <s v="FP    2258  "/>
    <n v="0"/>
    <n v="38563"/>
    <n v="5013.1899999999996"/>
    <s v="57-BA-89-1D-B6 "/>
    <x v="6"/>
    <s v="FP"/>
    <x v="0"/>
  </r>
  <r>
    <m/>
    <n v="203"/>
    <s v="2020-11-11"/>
    <n v="2259"/>
    <n v="307401000151784"/>
    <s v="V     "/>
    <n v="1026117029"/>
    <s v="GLOBAL  R.R. LTDA.                                "/>
    <n v="8334"/>
    <n v="0"/>
    <n v="0"/>
    <n v="0"/>
    <s v="FP    2259  "/>
    <n v="0"/>
    <n v="8334"/>
    <n v="1083.42"/>
    <s v="8D-EF-FB-C6-BC "/>
    <x v="6"/>
    <s v="FP"/>
    <x v="0"/>
  </r>
  <r>
    <m/>
    <n v="204"/>
    <s v="2020-11-11"/>
    <n v="2260"/>
    <n v="307401000151784"/>
    <s v="V     "/>
    <n v="383579022"/>
    <s v="COCONAL SAPI DE C.V (SUCURSAL BOLIVIA)            "/>
    <n v="1121"/>
    <n v="0"/>
    <n v="0"/>
    <n v="0"/>
    <s v="FP    2260  "/>
    <n v="0"/>
    <n v="1121"/>
    <n v="145.72999999999999"/>
    <s v="9E-92-D7-8F    "/>
    <x v="6"/>
    <s v="FP"/>
    <x v="0"/>
  </r>
  <r>
    <m/>
    <n v="205"/>
    <s v="2020-11-11"/>
    <n v="2261"/>
    <n v="307401000151784"/>
    <s v="V     "/>
    <n v="2967922"/>
    <s v="AMERICA RUIZ SALVATIERRA                          "/>
    <n v="435"/>
    <n v="0"/>
    <n v="0"/>
    <n v="0"/>
    <s v="FP    2261  "/>
    <n v="0"/>
    <n v="435"/>
    <n v="56.55"/>
    <s v="DD-AB-F7-87    "/>
    <x v="6"/>
    <s v="FP"/>
    <x v="0"/>
  </r>
  <r>
    <m/>
    <n v="206"/>
    <s v="2020-11-11"/>
    <n v="2262"/>
    <n v="307401000151784"/>
    <s v="V     "/>
    <n v="158234025"/>
    <s v="SOCIEDAD AGROPECUARIA LA CASTAÑA SRL              "/>
    <n v="439"/>
    <n v="0"/>
    <n v="0"/>
    <n v="0"/>
    <s v="FP    2262  "/>
    <n v="0"/>
    <n v="439"/>
    <n v="57.07"/>
    <s v="19-A4-CD-7C    "/>
    <x v="6"/>
    <s v="FP"/>
    <x v="0"/>
  </r>
  <r>
    <m/>
    <n v="207"/>
    <s v="2020-11-11"/>
    <n v="2263"/>
    <n v="307401000151784"/>
    <s v="V     "/>
    <n v="5342605"/>
    <s v="JULIO CESAR TORRICO PADILLA                       "/>
    <n v="434"/>
    <n v="0"/>
    <n v="0"/>
    <n v="0"/>
    <s v="FP    2263  "/>
    <n v="0"/>
    <n v="434"/>
    <n v="56.42"/>
    <s v="E0-1F-6A-68    "/>
    <x v="6"/>
    <s v="FP"/>
    <x v="0"/>
  </r>
  <r>
    <m/>
    <n v="208"/>
    <s v="2020-11-11"/>
    <n v="2264"/>
    <n v="307401000151784"/>
    <s v="V     "/>
    <n v="1007017028"/>
    <s v="LA BOLIVIANA CIACRUZ DE SEG.Y REASEG. SA          "/>
    <n v="3923"/>
    <n v="0"/>
    <n v="0"/>
    <n v="0"/>
    <s v="FP    2264  "/>
    <n v="0"/>
    <n v="3923"/>
    <n v="509.99"/>
    <s v="AF-E9-41-7C-34 "/>
    <x v="6"/>
    <s v="FP"/>
    <x v="0"/>
  </r>
  <r>
    <m/>
    <n v="209"/>
    <s v="2020-11-11"/>
    <n v="2265"/>
    <n v="307401000151784"/>
    <s v="V     "/>
    <n v="1006765027"/>
    <s v="CREDINFORM INTERNATIONAL S.A.                     "/>
    <n v="3696"/>
    <n v="0"/>
    <n v="0"/>
    <n v="0"/>
    <s v="FP    2265  "/>
    <n v="0"/>
    <n v="3696"/>
    <n v="480.48"/>
    <s v="FD-C1-CA-9A-5E "/>
    <x v="6"/>
    <s v="FP"/>
    <x v="0"/>
  </r>
  <r>
    <m/>
    <n v="210"/>
    <s v="2020-11-11"/>
    <n v="2266"/>
    <n v="307401000151784"/>
    <s v="V     "/>
    <n v="1020655027"/>
    <s v="BISA SEGUROS Y REASEGUROS S.A.                    "/>
    <n v="3263.15"/>
    <n v="0"/>
    <n v="0"/>
    <n v="0"/>
    <s v="FP    2266  "/>
    <n v="0"/>
    <n v="3263.15"/>
    <n v="424.21"/>
    <s v="C5-18-C0-E0-3C "/>
    <x v="6"/>
    <s v="FP"/>
    <x v="0"/>
  </r>
  <r>
    <m/>
    <n v="211"/>
    <s v="2020-11-11"/>
    <n v="2267"/>
    <n v="307401000151784"/>
    <s v="V     "/>
    <n v="1006765027"/>
    <s v="CREDINFORM INTERNATIONAL S.A.                     "/>
    <n v="3530.7"/>
    <n v="0"/>
    <n v="0"/>
    <n v="0"/>
    <s v="FP    2267  "/>
    <n v="0"/>
    <n v="3530.7"/>
    <n v="458.99"/>
    <s v="01-55-F3-54-EA "/>
    <x v="6"/>
    <s v="FP"/>
    <x v="0"/>
  </r>
  <r>
    <m/>
    <n v="212"/>
    <s v="2020-11-11"/>
    <n v="2268"/>
    <n v="307401000151784"/>
    <s v="V     "/>
    <n v="3937294014"/>
    <s v="BELTRAN VELIZ SANCHEZ                             "/>
    <n v="434"/>
    <n v="0"/>
    <n v="0"/>
    <n v="0"/>
    <s v="FP    2268  "/>
    <n v="0"/>
    <n v="434"/>
    <n v="56.42"/>
    <s v="93-D4-17-4F-F6 "/>
    <x v="6"/>
    <s v="FP"/>
    <x v="0"/>
  </r>
  <r>
    <m/>
    <n v="213"/>
    <s v="2020-11-11"/>
    <n v="2269"/>
    <n v="307401000151784"/>
    <s v="V     "/>
    <n v="3185714"/>
    <s v="RUBEN ORDOÑEZ                                     "/>
    <n v="3785"/>
    <n v="0"/>
    <n v="0"/>
    <n v="0"/>
    <s v="FP    2269  "/>
    <n v="0"/>
    <n v="3785"/>
    <n v="492.05"/>
    <s v="FF-7A-14-56    "/>
    <x v="6"/>
    <s v="FP"/>
    <x v="0"/>
  </r>
  <r>
    <m/>
    <n v="214"/>
    <s v="2020-11-11"/>
    <n v="2270"/>
    <n v="307401000151784"/>
    <s v="V     "/>
    <n v="145776027"/>
    <s v="NACIONAL SEGUROS PATRIMONIALES Y FIANZAS          "/>
    <n v="4311.1000000000004"/>
    <n v="0"/>
    <n v="0"/>
    <n v="0"/>
    <s v="FP    2270  "/>
    <n v="0"/>
    <n v="4311.1000000000004"/>
    <n v="560.44000000000005"/>
    <s v="C7-AB-0D-D1-AE "/>
    <x v="6"/>
    <s v="FP"/>
    <x v="0"/>
  </r>
  <r>
    <m/>
    <n v="215"/>
    <s v="2020-11-11"/>
    <n v="2271"/>
    <n v="307401000151784"/>
    <s v="V     "/>
    <n v="1028741026"/>
    <s v="GERIMEX S.R.L.                                    "/>
    <n v="782"/>
    <n v="0"/>
    <n v="0"/>
    <n v="0"/>
    <s v="FP    2271  "/>
    <n v="0"/>
    <n v="782"/>
    <n v="101.66"/>
    <s v="93-74-25-7A-1E "/>
    <x v="6"/>
    <s v="FP"/>
    <x v="0"/>
  </r>
  <r>
    <m/>
    <n v="216"/>
    <s v="2020-11-11"/>
    <n v="2272"/>
    <n v="307401000151784"/>
    <s v="V     "/>
    <n v="1497468014"/>
    <s v="CARLOS MERCADO RAMIREZ                            "/>
    <n v="3617"/>
    <n v="0"/>
    <n v="0"/>
    <n v="0"/>
    <s v="FP    2272  "/>
    <n v="0"/>
    <n v="3617"/>
    <n v="470.21"/>
    <s v="C7-0C-41-35-51 "/>
    <x v="6"/>
    <s v="FP"/>
    <x v="0"/>
  </r>
  <r>
    <m/>
    <n v="217"/>
    <s v="2020-11-11"/>
    <n v="2273"/>
    <n v="307401000151784"/>
    <s v="V     "/>
    <n v="3852164"/>
    <s v=" RAUL ARAUZ                                       "/>
    <n v="634"/>
    <n v="0"/>
    <n v="0"/>
    <n v="0"/>
    <s v="FP    2273  "/>
    <n v="0"/>
    <n v="634"/>
    <n v="82.42"/>
    <s v="A7-BB-9F-D6-E4 "/>
    <x v="6"/>
    <s v="FP"/>
    <x v="0"/>
  </r>
  <r>
    <m/>
    <n v="218"/>
    <s v="2020-11-11"/>
    <n v="2274"/>
    <n v="307401000151784"/>
    <s v="V     "/>
    <n v="1530109"/>
    <s v="ISELA DE GARCIA                                   "/>
    <n v="769"/>
    <n v="0"/>
    <n v="0"/>
    <n v="0"/>
    <s v="FP    2274  "/>
    <n v="0"/>
    <n v="769"/>
    <n v="99.97"/>
    <s v="6D-E1-AD-88-0C "/>
    <x v="6"/>
    <s v="FP"/>
    <x v="0"/>
  </r>
  <r>
    <m/>
    <n v="219"/>
    <s v="2020-11-11"/>
    <n v="2275"/>
    <n v="307401000151784"/>
    <s v="V     "/>
    <n v="3859336010"/>
    <s v="ELOY GOMEZ ALVARADO                               "/>
    <n v="764"/>
    <n v="0"/>
    <n v="0"/>
    <n v="0"/>
    <s v="FP    2275  "/>
    <n v="0"/>
    <n v="764"/>
    <n v="99.32"/>
    <s v="FF-73-C4-EE    "/>
    <x v="6"/>
    <s v="FP"/>
    <x v="0"/>
  </r>
  <r>
    <m/>
    <n v="220"/>
    <s v="2020-11-11"/>
    <n v="2276"/>
    <n v="307401000151784"/>
    <s v="V     "/>
    <n v="3267547"/>
    <s v="MARLY PATRICIA PARRA ARANIBAR DE VALCARCE         "/>
    <n v="429"/>
    <n v="0"/>
    <n v="0"/>
    <n v="0"/>
    <s v="FP    2276  "/>
    <n v="0"/>
    <n v="429"/>
    <n v="55.77"/>
    <s v="9D-CC-06-4F    "/>
    <x v="6"/>
    <s v="FP"/>
    <x v="0"/>
  </r>
  <r>
    <m/>
    <n v="221"/>
    <s v="2020-11-11"/>
    <n v="2277"/>
    <n v="307401000151784"/>
    <s v="V     "/>
    <n v="2781803"/>
    <s v="FLORA GRICELDA BUSTOS MAGNE                       "/>
    <n v="622"/>
    <n v="0"/>
    <n v="0"/>
    <n v="0"/>
    <s v="FP    2277  "/>
    <n v="0"/>
    <n v="622"/>
    <n v="80.86"/>
    <s v="74-90-F9-38    "/>
    <x v="6"/>
    <s v="FP"/>
    <x v="0"/>
  </r>
  <r>
    <m/>
    <n v="222"/>
    <s v="2020-11-11"/>
    <n v="2278"/>
    <n v="307401000151784"/>
    <s v="V     "/>
    <n v="3452691018"/>
    <s v="SILVIA ANGELIC ALCON APAZA                        "/>
    <n v="439"/>
    <n v="0"/>
    <n v="0"/>
    <n v="0"/>
    <s v="FP    2278  "/>
    <n v="0"/>
    <n v="439"/>
    <n v="57.07"/>
    <s v="93-00-DB-7D-8E "/>
    <x v="6"/>
    <s v="FP"/>
    <x v="0"/>
  </r>
  <r>
    <m/>
    <n v="223"/>
    <s v="2020-11-11"/>
    <n v="2279"/>
    <n v="307401000151784"/>
    <s v="V     "/>
    <n v="3765219011"/>
    <s v="VICTOR HUGO MENDOZA SALAZAR                       "/>
    <n v="612"/>
    <n v="0"/>
    <n v="0"/>
    <n v="0"/>
    <s v="FP    2279  "/>
    <n v="0"/>
    <n v="612"/>
    <n v="79.56"/>
    <s v="7C-38-F7-27-20 "/>
    <x v="6"/>
    <s v="FP"/>
    <x v="0"/>
  </r>
  <r>
    <m/>
    <n v="224"/>
    <s v="2020-11-11"/>
    <n v="2280"/>
    <n v="307401000151784"/>
    <s v="V     "/>
    <n v="145776027"/>
    <s v="NACIONAL SEGUROS PATRIMONIALES Y FIANZAS          "/>
    <n v="5444.45"/>
    <n v="0"/>
    <n v="0"/>
    <n v="0"/>
    <s v="FP    2280  "/>
    <n v="0"/>
    <n v="5444.45"/>
    <n v="707.78"/>
    <s v="A4-14-12-BC-54 "/>
    <x v="6"/>
    <s v="FP"/>
    <x v="0"/>
  </r>
  <r>
    <m/>
    <n v="225"/>
    <s v="2020-11-11"/>
    <n v="2281"/>
    <n v="307401000151784"/>
    <s v="V     "/>
    <n v="1105502"/>
    <s v="IVAN CAMPOS FERNANDEZ                             "/>
    <n v="622"/>
    <n v="0"/>
    <n v="0"/>
    <n v="0"/>
    <s v="FP    2281  "/>
    <n v="0"/>
    <n v="622"/>
    <n v="80.86"/>
    <s v="E2-F9-DF-C3-4A "/>
    <x v="6"/>
    <s v="FP"/>
    <x v="0"/>
  </r>
  <r>
    <m/>
    <n v="226"/>
    <s v="2020-11-11"/>
    <n v="2282"/>
    <n v="307401000151784"/>
    <s v="V     "/>
    <n v="246510022"/>
    <s v="AGROVIER S.R.L.                                   "/>
    <n v="439"/>
    <n v="0"/>
    <n v="0"/>
    <n v="0"/>
    <s v="FP    2282  "/>
    <n v="0"/>
    <n v="439"/>
    <n v="57.07"/>
    <s v="E2-92-5F-C1-2B "/>
    <x v="6"/>
    <s v="FP"/>
    <x v="0"/>
  </r>
  <r>
    <m/>
    <n v="227"/>
    <s v="2020-11-11"/>
    <n v="2283"/>
    <n v="307401000151784"/>
    <s v="V     "/>
    <n v="145776027"/>
    <s v="NACIONAL SEGUROS PATRIMONIALES Y FIANZAS          "/>
    <n v="4044.15"/>
    <n v="0"/>
    <n v="0"/>
    <n v="0"/>
    <s v="FP    2283  "/>
    <n v="0"/>
    <n v="4044.15"/>
    <n v="525.74"/>
    <s v="82-F9-45-48-AB "/>
    <x v="6"/>
    <s v="FP"/>
    <x v="0"/>
  </r>
  <r>
    <m/>
    <n v="228"/>
    <s v="2020-11-11"/>
    <n v="2284"/>
    <n v="307401000151784"/>
    <s v="V     "/>
    <n v="145776027"/>
    <s v="NACIONAL SEGUROS PATRIMONIALES Y FIANZAS          "/>
    <n v="33753.5"/>
    <n v="0"/>
    <n v="0"/>
    <n v="0"/>
    <s v="FP    2284  "/>
    <n v="0"/>
    <n v="33753.5"/>
    <n v="4387.96"/>
    <s v="52-3D-48-FF    "/>
    <x v="6"/>
    <s v="FP"/>
    <x v="0"/>
  </r>
  <r>
    <m/>
    <n v="229"/>
    <s v="2020-11-03"/>
    <n v="1480"/>
    <n v="249401000458177"/>
    <s v="V     "/>
    <n v="128045023"/>
    <s v="RANCHOS UNIDOS S.A.                               "/>
    <n v="388"/>
    <n v="0"/>
    <n v="0"/>
    <n v="0"/>
    <s v="FR    1480  "/>
    <n v="0"/>
    <n v="388"/>
    <n v="50.44"/>
    <s v="5F-5D-4A-CC    "/>
    <x v="6"/>
    <s v="FR"/>
    <x v="1"/>
  </r>
  <r>
    <m/>
    <n v="230"/>
    <s v="2020-11-03"/>
    <n v="1481"/>
    <n v="249401000458177"/>
    <s v="V     "/>
    <n v="6250652"/>
    <s v="ISMAEL GUZMAN SEAS                                "/>
    <n v="541"/>
    <n v="0"/>
    <n v="0"/>
    <n v="0"/>
    <s v="FR    1481  "/>
    <n v="0"/>
    <n v="541"/>
    <n v="70.33"/>
    <s v="F0-68-0C-C6    "/>
    <x v="6"/>
    <s v="FR"/>
    <x v="1"/>
  </r>
  <r>
    <m/>
    <n v="231"/>
    <s v="2020-11-03"/>
    <n v="1482"/>
    <n v="249401000458177"/>
    <s v="V     "/>
    <n v="1024939026"/>
    <s v="EMPRESA CONST. Y DE SERVICIOS VIALCO SRL          "/>
    <n v="422"/>
    <n v="0"/>
    <n v="0"/>
    <n v="0"/>
    <s v="FR    1482  "/>
    <n v="0"/>
    <n v="422"/>
    <n v="54.86"/>
    <s v="5B-E7-42-0D-D2 "/>
    <x v="6"/>
    <s v="FR"/>
    <x v="1"/>
  </r>
  <r>
    <m/>
    <n v="232"/>
    <s v="2020-11-03"/>
    <n v="1483"/>
    <n v="249401000458177"/>
    <s v="V     "/>
    <n v="1023113020"/>
    <s v="CROWN LTDA.                                       "/>
    <n v="2825"/>
    <n v="0"/>
    <n v="0"/>
    <n v="0"/>
    <s v="FR    1483  "/>
    <n v="0"/>
    <n v="2825"/>
    <n v="367.25"/>
    <s v="EC-15-8F-3C-DE "/>
    <x v="6"/>
    <s v="FR"/>
    <x v="1"/>
  </r>
  <r>
    <m/>
    <n v="233"/>
    <s v="2020-11-03"/>
    <n v="1484"/>
    <n v="249401000458177"/>
    <s v="V     "/>
    <n v="1730197"/>
    <s v="MARCIA MELGAR                                     "/>
    <n v="433"/>
    <n v="0"/>
    <n v="0"/>
    <n v="0"/>
    <s v="FR    1484  "/>
    <n v="0"/>
    <n v="433"/>
    <n v="56.29"/>
    <s v="BE-58-1F-4B-1C "/>
    <x v="6"/>
    <s v="FR"/>
    <x v="1"/>
  </r>
  <r>
    <m/>
    <n v="234"/>
    <s v="2020-11-03"/>
    <n v="1485"/>
    <n v="249401000458177"/>
    <s v="V     "/>
    <n v="1015467024"/>
    <s v="OISSCO                                            "/>
    <n v="101"/>
    <n v="0"/>
    <n v="0"/>
    <n v="0"/>
    <s v="FR    1485  "/>
    <n v="0"/>
    <n v="101"/>
    <n v="13.13"/>
    <s v="62-4D-92-00    "/>
    <x v="6"/>
    <s v="FR"/>
    <x v="1"/>
  </r>
  <r>
    <m/>
    <n v="235"/>
    <s v="2020-11-03"/>
    <n v="1486"/>
    <n v="249401000458177"/>
    <s v="V     "/>
    <n v="3169949"/>
    <s v="MARIO ESPINOZA BUSTAMANTE                         "/>
    <n v="640"/>
    <n v="0"/>
    <n v="0"/>
    <n v="0"/>
    <s v="FR    1486  "/>
    <n v="0"/>
    <n v="640"/>
    <n v="83.2"/>
    <s v="2E-43-75-7D    "/>
    <x v="6"/>
    <s v="FR"/>
    <x v="1"/>
  </r>
  <r>
    <m/>
    <n v="236"/>
    <s v="2020-11-03"/>
    <n v="1487"/>
    <n v="249401000458177"/>
    <s v="A     "/>
    <n v="0"/>
    <s v="ANULADO                                           "/>
    <n v="0"/>
    <n v="0"/>
    <n v="0"/>
    <n v="0"/>
    <s v="FR    1487  "/>
    <n v="0"/>
    <n v="0"/>
    <n v="0"/>
    <n v="0"/>
    <x v="6"/>
    <s v="FR"/>
    <x v="1"/>
  </r>
  <r>
    <m/>
    <n v="237"/>
    <s v="2020-11-03"/>
    <n v="1488"/>
    <n v="249401000458177"/>
    <s v="V     "/>
    <n v="1006765027"/>
    <s v="CREDINFORM INTERNATIONAL S.A.                     "/>
    <n v="324"/>
    <n v="0"/>
    <n v="0"/>
    <n v="0"/>
    <s v="FR    1488  "/>
    <n v="0"/>
    <n v="324"/>
    <n v="42.12"/>
    <s v="C8-92-60-7A-20 "/>
    <x v="6"/>
    <s v="FR"/>
    <x v="1"/>
  </r>
  <r>
    <m/>
    <n v="238"/>
    <s v="2020-11-03"/>
    <n v="1489"/>
    <n v="249401000458177"/>
    <s v="V     "/>
    <n v="1020351029"/>
    <s v="ALIANZA SEGUROS S.A.                              "/>
    <n v="345.6"/>
    <n v="0"/>
    <n v="0"/>
    <n v="0"/>
    <s v="FR    1489  "/>
    <n v="0"/>
    <n v="345.6"/>
    <n v="44.93"/>
    <s v="2F-13-18-C9-FF "/>
    <x v="6"/>
    <s v="FR"/>
    <x v="1"/>
  </r>
  <r>
    <m/>
    <n v="239"/>
    <s v="2020-11-03"/>
    <n v="1490"/>
    <n v="249401000458177"/>
    <s v="V     "/>
    <n v="4646347019"/>
    <s v="ANDRE RONALD LARSEN ZURITA                        "/>
    <n v="436"/>
    <n v="0"/>
    <n v="0"/>
    <n v="0"/>
    <s v="FR    1490  "/>
    <n v="0"/>
    <n v="436"/>
    <n v="56.68"/>
    <s v="3A-78-F0-AD-A7 "/>
    <x v="6"/>
    <s v="FR"/>
    <x v="1"/>
  </r>
  <r>
    <m/>
    <n v="240"/>
    <s v="2020-11-03"/>
    <n v="1491"/>
    <n v="249401000458177"/>
    <s v="V     "/>
    <n v="485725"/>
    <s v="EDGAR MONTERO MERCADO                             "/>
    <n v="316"/>
    <n v="0"/>
    <n v="0"/>
    <n v="0"/>
    <s v="FR    1491  "/>
    <n v="0"/>
    <n v="316"/>
    <n v="41.08"/>
    <s v="5C-4B-FE-0C    "/>
    <x v="6"/>
    <s v="FR"/>
    <x v="1"/>
  </r>
  <r>
    <m/>
    <n v="241"/>
    <s v="2020-11-03"/>
    <n v="1492"/>
    <n v="249401000458177"/>
    <s v="V     "/>
    <n v="1020351029"/>
    <s v="ALIANZA SEGUROS S.A.                              "/>
    <n v="10583.68"/>
    <n v="0"/>
    <n v="0"/>
    <n v="0"/>
    <s v="FR    1492  "/>
    <n v="0"/>
    <n v="10583.68"/>
    <n v="1375.88"/>
    <s v="A4-52-83-96-9D "/>
    <x v="6"/>
    <s v="FR"/>
    <x v="1"/>
  </r>
  <r>
    <m/>
    <n v="242"/>
    <s v="2020-11-03"/>
    <n v="1493"/>
    <n v="249401000458177"/>
    <s v="V     "/>
    <n v="1972223"/>
    <s v="BLANCA ALICIA RODRIGUEZ BEJARANO                  "/>
    <n v="736"/>
    <n v="0"/>
    <n v="0"/>
    <n v="0"/>
    <s v="FR    1493  "/>
    <n v="0"/>
    <n v="736"/>
    <n v="95.68"/>
    <s v="CC-7D-78-8A    "/>
    <x v="6"/>
    <s v="FR"/>
    <x v="1"/>
  </r>
  <r>
    <m/>
    <n v="243"/>
    <s v="2020-11-03"/>
    <n v="1494"/>
    <n v="249401000458177"/>
    <s v="V     "/>
    <n v="6337008"/>
    <s v="WILSON RENE GUTIERREZ                             "/>
    <n v="433"/>
    <n v="0"/>
    <n v="0"/>
    <n v="0"/>
    <s v="FR    1494  "/>
    <n v="0"/>
    <n v="433"/>
    <n v="56.29"/>
    <s v="2B-C5-3B-9C-40 "/>
    <x v="6"/>
    <s v="FR"/>
    <x v="1"/>
  </r>
  <r>
    <m/>
    <n v="244"/>
    <s v="2020-11-03"/>
    <n v="1495"/>
    <n v="249401000458177"/>
    <s v="V     "/>
    <n v="2925185018"/>
    <s v="CESAR VACA SEVERICHE                              "/>
    <n v="736"/>
    <n v="0"/>
    <n v="0"/>
    <n v="0"/>
    <s v="FR    1495  "/>
    <n v="0"/>
    <n v="736"/>
    <n v="95.68"/>
    <s v="F1-5E-80-61-F7 "/>
    <x v="6"/>
    <s v="FR"/>
    <x v="1"/>
  </r>
  <r>
    <m/>
    <n v="245"/>
    <s v="2020-11-03"/>
    <n v="1496"/>
    <n v="249401000458177"/>
    <s v="V     "/>
    <n v="1023113020"/>
    <s v="CROWN LTDA.                                       "/>
    <n v="8893"/>
    <n v="0"/>
    <n v="0"/>
    <n v="0"/>
    <s v="FR    1496  "/>
    <n v="0"/>
    <n v="8893"/>
    <n v="1156.0899999999999"/>
    <s v="6E-78-71-FA-03 "/>
    <x v="6"/>
    <s v="FR"/>
    <x v="1"/>
  </r>
  <r>
    <m/>
    <n v="246"/>
    <s v="2020-11-03"/>
    <n v="1497"/>
    <n v="249401000458177"/>
    <s v="V     "/>
    <n v="2289785"/>
    <s v="REYNALDO DE AVILA                                 "/>
    <n v="116"/>
    <n v="0"/>
    <n v="0"/>
    <n v="0"/>
    <s v="FR    1497  "/>
    <n v="0"/>
    <n v="116"/>
    <n v="15.08"/>
    <s v="5C-AF-11-CD    "/>
    <x v="6"/>
    <s v="FR"/>
    <x v="1"/>
  </r>
  <r>
    <m/>
    <n v="247"/>
    <s v="2020-11-03"/>
    <n v="1498"/>
    <n v="249401000458177"/>
    <s v="V     "/>
    <n v="9883183010"/>
    <s v="ARMINDA POMA                                      "/>
    <n v="2601"/>
    <n v="0"/>
    <n v="0"/>
    <n v="0"/>
    <s v="FR    1498  "/>
    <n v="0"/>
    <n v="2601"/>
    <n v="338.13"/>
    <s v="00-95-2E-80-75 "/>
    <x v="6"/>
    <s v="FR"/>
    <x v="1"/>
  </r>
  <r>
    <m/>
    <n v="248"/>
    <s v="2020-11-03"/>
    <n v="1499"/>
    <n v="249401000458177"/>
    <s v="V     "/>
    <n v="1028479024"/>
    <s v="GASORIENTE BOLIVIANO LTDA.                        "/>
    <n v="8440"/>
    <n v="0"/>
    <n v="0"/>
    <n v="0"/>
    <s v="FR    1499  "/>
    <n v="0"/>
    <n v="8440"/>
    <n v="1097.2"/>
    <s v="2F-72-F3-11-DD "/>
    <x v="6"/>
    <s v="FR"/>
    <x v="1"/>
  </r>
  <r>
    <m/>
    <n v="249"/>
    <s v="2020-11-03"/>
    <n v="1500"/>
    <n v="249401000458177"/>
    <s v="V     "/>
    <n v="2105709018"/>
    <s v="JUANA LARICO GUACHALLA                            "/>
    <n v="612"/>
    <n v="0"/>
    <n v="0"/>
    <n v="0"/>
    <s v="FR    1500  "/>
    <n v="0"/>
    <n v="612"/>
    <n v="79.56"/>
    <s v="E5-DF-21-64    "/>
    <x v="6"/>
    <s v="FR"/>
    <x v="1"/>
  </r>
  <r>
    <m/>
    <n v="250"/>
    <s v="2020-11-03"/>
    <n v="1501"/>
    <n v="249401000458177"/>
    <s v="V     "/>
    <n v="1972223"/>
    <s v="BLANCA ALICIA RODRIGUEZ BEJARANO                  "/>
    <n v="1308"/>
    <n v="0"/>
    <n v="0"/>
    <n v="0"/>
    <s v="FR    1501  "/>
    <n v="0"/>
    <n v="1308"/>
    <n v="170.04"/>
    <s v="26-8A-7A-FD-56 "/>
    <x v="6"/>
    <s v="FR"/>
    <x v="1"/>
  </r>
  <r>
    <m/>
    <n v="251"/>
    <s v="2020-11-03"/>
    <n v="1502"/>
    <n v="249401000458177"/>
    <s v="V     "/>
    <n v="218326023"/>
    <s v="TODOS SANTOS S.R.L.                               "/>
    <n v="3299"/>
    <n v="0"/>
    <n v="0"/>
    <n v="0"/>
    <s v="FR    1502  "/>
    <n v="0"/>
    <n v="3299"/>
    <n v="428.87"/>
    <s v="7A-4D-E3-4C-81 "/>
    <x v="6"/>
    <s v="FR"/>
    <x v="1"/>
  </r>
  <r>
    <m/>
    <n v="252"/>
    <s v="2020-11-03"/>
    <n v="1503"/>
    <n v="249401000458177"/>
    <s v="V     "/>
    <n v="7839865"/>
    <s v="PAULINO MAMANI VILALO                             "/>
    <n v="286"/>
    <n v="0"/>
    <n v="0"/>
    <n v="0"/>
    <s v="FR    1503  "/>
    <n v="0"/>
    <n v="286"/>
    <n v="37.18"/>
    <s v="8D-87-68-8D    "/>
    <x v="6"/>
    <s v="FR"/>
    <x v="1"/>
  </r>
  <r>
    <m/>
    <n v="253"/>
    <s v="2020-11-03"/>
    <n v="1504"/>
    <n v="249401000458177"/>
    <s v="V     "/>
    <n v="1972223"/>
    <s v="BLANCA ALICIA RODRIGUEZ BEJARANO                  "/>
    <n v="872"/>
    <n v="0"/>
    <n v="0"/>
    <n v="0"/>
    <s v="FR    1504  "/>
    <n v="0"/>
    <n v="872"/>
    <n v="113.36"/>
    <s v="C5-99-E4-CA-69 "/>
    <x v="6"/>
    <s v="FR"/>
    <x v="1"/>
  </r>
  <r>
    <m/>
    <n v="254"/>
    <s v="2020-11-03"/>
    <n v="1505"/>
    <n v="249401000458177"/>
    <s v="V     "/>
    <n v="1007017028"/>
    <s v="LA BOLIVIANA CIACRUZ DE SEG.Y REASEG. SA          "/>
    <n v="866.4"/>
    <n v="0"/>
    <n v="0"/>
    <n v="0"/>
    <s v="FR    1505  "/>
    <n v="0"/>
    <n v="866.4"/>
    <n v="112.63"/>
    <s v="78-12-61-18-9A "/>
    <x v="6"/>
    <s v="FR"/>
    <x v="1"/>
  </r>
  <r>
    <m/>
    <n v="255"/>
    <s v="2020-11-03"/>
    <n v="1506"/>
    <n v="249401000458177"/>
    <s v="V     "/>
    <n v="8683584016"/>
    <s v="JHONNY PEREDO ARNEZ                               "/>
    <n v="28"/>
    <n v="0"/>
    <n v="0"/>
    <n v="0"/>
    <s v="FR    1506  "/>
    <n v="0"/>
    <n v="28"/>
    <n v="3.64"/>
    <s v="AF-64-96-EF-1A "/>
    <x v="6"/>
    <s v="FR"/>
    <x v="1"/>
  </r>
  <r>
    <m/>
    <n v="256"/>
    <s v="2020-11-03"/>
    <n v="1507"/>
    <n v="249401000458177"/>
    <s v="V     "/>
    <n v="2947126"/>
    <s v="MILTON PARRA GONZALES                             "/>
    <n v="740"/>
    <n v="0"/>
    <n v="0"/>
    <n v="0"/>
    <s v="FR    1507  "/>
    <n v="0"/>
    <n v="740"/>
    <n v="96.2"/>
    <s v="B3-25-65-C6    "/>
    <x v="6"/>
    <s v="FR"/>
    <x v="1"/>
  </r>
  <r>
    <m/>
    <n v="257"/>
    <s v="2020-11-03"/>
    <n v="1508"/>
    <n v="249401000458177"/>
    <s v="V     "/>
    <n v="1589731013"/>
    <s v="HERNAN TORREZ OSINAGA                             "/>
    <n v="88"/>
    <n v="0"/>
    <n v="0"/>
    <n v="0"/>
    <s v="FR    1508  "/>
    <n v="0"/>
    <n v="88"/>
    <n v="11.44"/>
    <s v="56-DF-E5-83-A7 "/>
    <x v="6"/>
    <s v="FR"/>
    <x v="1"/>
  </r>
  <r>
    <m/>
    <n v="258"/>
    <s v="2020-11-03"/>
    <n v="1509"/>
    <n v="249401000458177"/>
    <s v="V     "/>
    <n v="3894288"/>
    <s v="LIMBERT SALAS MENDEZ                              "/>
    <n v="96"/>
    <n v="0"/>
    <n v="0"/>
    <n v="0"/>
    <s v="FR    1509  "/>
    <n v="0"/>
    <n v="96"/>
    <n v="12.48"/>
    <s v="FB-D5-01-A3-D3 "/>
    <x v="6"/>
    <s v="FR"/>
    <x v="1"/>
  </r>
  <r>
    <m/>
    <n v="259"/>
    <s v="2020-11-04"/>
    <n v="1510"/>
    <n v="249401000458177"/>
    <s v="V     "/>
    <n v="6835757010"/>
    <s v="JUAN CARLOS BALBOA CUEVAS                         "/>
    <n v="1566"/>
    <n v="0"/>
    <n v="0"/>
    <n v="0"/>
    <s v="FR    1510  "/>
    <n v="0"/>
    <n v="1566"/>
    <n v="203.58"/>
    <s v="C4-A5-67-FA    "/>
    <x v="6"/>
    <s v="FR"/>
    <x v="1"/>
  </r>
  <r>
    <m/>
    <n v="260"/>
    <s v="2020-11-04"/>
    <n v="1511"/>
    <n v="249401000458177"/>
    <s v="V     "/>
    <n v="7694316"/>
    <s v="GERSON ESPIRITU                                   "/>
    <n v="866"/>
    <n v="0"/>
    <n v="0"/>
    <n v="0"/>
    <s v="FR    1511  "/>
    <n v="0"/>
    <n v="866"/>
    <n v="112.58"/>
    <s v="92-7A-D0-DD-1C "/>
    <x v="6"/>
    <s v="FR"/>
    <x v="1"/>
  </r>
  <r>
    <m/>
    <n v="261"/>
    <s v="2020-11-04"/>
    <n v="1512"/>
    <n v="249401000458177"/>
    <s v="V     "/>
    <n v="5863834"/>
    <s v="GROVER CAERO                                      "/>
    <n v="1185"/>
    <n v="0"/>
    <n v="0"/>
    <n v="0"/>
    <s v="FR    1512  "/>
    <n v="0"/>
    <n v="1185"/>
    <n v="154.05000000000001"/>
    <s v="F0-52-F5-8B-0C "/>
    <x v="6"/>
    <s v="FR"/>
    <x v="1"/>
  </r>
  <r>
    <m/>
    <n v="262"/>
    <s v="2020-11-04"/>
    <n v="1513"/>
    <n v="249401000458177"/>
    <s v="V     "/>
    <n v="284234028"/>
    <s v="ATOMIC SERVICE SRL.                               "/>
    <n v="866"/>
    <n v="0"/>
    <n v="0"/>
    <n v="0"/>
    <s v="FR    1513  "/>
    <n v="0"/>
    <n v="866"/>
    <n v="112.58"/>
    <s v="C0-D0-41-19-A0 "/>
    <x v="6"/>
    <s v="FR"/>
    <x v="1"/>
  </r>
  <r>
    <m/>
    <n v="263"/>
    <s v="2020-11-04"/>
    <n v="1514"/>
    <n v="249401000458177"/>
    <s v="V     "/>
    <n v="2823243010"/>
    <s v="HADUA YAMILA ABUJDER ENCINAS                      "/>
    <n v="59"/>
    <n v="0"/>
    <n v="0"/>
    <n v="0"/>
    <s v="FR    1514  "/>
    <n v="0"/>
    <n v="59"/>
    <n v="7.67"/>
    <s v="8D-E5-F8-C0    "/>
    <x v="6"/>
    <s v="FR"/>
    <x v="1"/>
  </r>
  <r>
    <m/>
    <n v="264"/>
    <s v="2020-11-04"/>
    <n v="1515"/>
    <n v="249401000458177"/>
    <s v="V     "/>
    <n v="3447182"/>
    <s v="CAROLA LANDIVAR                                   "/>
    <n v="233"/>
    <n v="0"/>
    <n v="0"/>
    <n v="0"/>
    <s v="FR    1515  "/>
    <n v="0"/>
    <n v="233"/>
    <n v="30.29"/>
    <s v="E3-AF-49-C0-AE "/>
    <x v="6"/>
    <s v="FR"/>
    <x v="1"/>
  </r>
  <r>
    <m/>
    <n v="265"/>
    <s v="2020-11-04"/>
    <n v="1516"/>
    <n v="249401000458177"/>
    <s v="V     "/>
    <n v="2266321"/>
    <s v="SEVERINO ACHIAGA ORIHUELA                         "/>
    <n v="911"/>
    <n v="0"/>
    <n v="0"/>
    <n v="0"/>
    <s v="FR    1516  "/>
    <n v="0"/>
    <n v="911"/>
    <n v="118.43"/>
    <s v="81-33-5F-81-DF "/>
    <x v="6"/>
    <s v="FR"/>
    <x v="1"/>
  </r>
  <r>
    <m/>
    <n v="266"/>
    <s v="2020-11-04"/>
    <n v="1517"/>
    <n v="249401000458177"/>
    <s v="V     "/>
    <n v="13076046"/>
    <s v="RODRIGO SANGUINO VEGA                             "/>
    <n v="621"/>
    <n v="0"/>
    <n v="0"/>
    <n v="0"/>
    <s v="FR    1517  "/>
    <n v="0"/>
    <n v="621"/>
    <n v="80.73"/>
    <s v="2A-BC-EF-A2    "/>
    <x v="6"/>
    <s v="FR"/>
    <x v="1"/>
  </r>
  <r>
    <m/>
    <n v="267"/>
    <s v="2020-11-04"/>
    <n v="1518"/>
    <n v="249401000458177"/>
    <s v="V     "/>
    <n v="288262025"/>
    <s v="SERV. DE MEC. AUTOMOTRIZ LA LUPA S.R.L.           "/>
    <n v="63"/>
    <n v="0"/>
    <n v="0"/>
    <n v="0"/>
    <s v="FR    1518  "/>
    <n v="0"/>
    <n v="63"/>
    <n v="8.19"/>
    <s v="68-C9-C9-8E-3A "/>
    <x v="6"/>
    <s v="FR"/>
    <x v="1"/>
  </r>
  <r>
    <m/>
    <n v="268"/>
    <s v="2020-11-04"/>
    <n v="1519"/>
    <n v="249401000458177"/>
    <s v="V     "/>
    <n v="4420969011"/>
    <s v="LIMBERT GONZALES                                  "/>
    <n v="300"/>
    <n v="0"/>
    <n v="0"/>
    <n v="0"/>
    <s v="FR    1519  "/>
    <n v="0"/>
    <n v="300"/>
    <n v="39"/>
    <s v="F5-3D-39-30-4A "/>
    <x v="6"/>
    <s v="FR"/>
    <x v="1"/>
  </r>
  <r>
    <m/>
    <n v="269"/>
    <s v="2020-11-04"/>
    <n v="1520"/>
    <n v="249401000458177"/>
    <s v="V     "/>
    <n v="2991312"/>
    <s v="LIBERO MANTOVANI RODRIGUEZ                        "/>
    <n v="254"/>
    <n v="0"/>
    <n v="0"/>
    <n v="0"/>
    <s v="FR    1520  "/>
    <n v="0"/>
    <n v="254"/>
    <n v="33.020000000000003"/>
    <s v="0B-74-CF-C6-E3 "/>
    <x v="6"/>
    <s v="FR"/>
    <x v="1"/>
  </r>
  <r>
    <m/>
    <n v="270"/>
    <s v="2020-11-04"/>
    <n v="1521"/>
    <n v="249401000458177"/>
    <s v="V     "/>
    <n v="4484026"/>
    <s v="ROBERTO COSSIO ORELLANA                           "/>
    <n v="2244"/>
    <n v="0"/>
    <n v="0"/>
    <n v="0"/>
    <s v="FR    1521  "/>
    <n v="0"/>
    <n v="2244"/>
    <n v="291.72000000000003"/>
    <s v="26-89-61-89    "/>
    <x v="6"/>
    <s v="FR"/>
    <x v="1"/>
  </r>
  <r>
    <m/>
    <n v="271"/>
    <s v="2020-11-04"/>
    <n v="1522"/>
    <n v="249401000458177"/>
    <s v="V     "/>
    <n v="7755986014"/>
    <s v="VANESSA MONTAÑO TERRAZAS                          "/>
    <n v="914"/>
    <n v="0"/>
    <n v="0"/>
    <n v="0"/>
    <s v="FR    1522  "/>
    <n v="0"/>
    <n v="914"/>
    <n v="118.82"/>
    <s v="CA-09-64-D8    "/>
    <x v="6"/>
    <s v="FR"/>
    <x v="1"/>
  </r>
  <r>
    <m/>
    <n v="272"/>
    <s v="2020-11-04"/>
    <n v="1523"/>
    <n v="249401000458177"/>
    <s v="V     "/>
    <n v="4258057018"/>
    <s v="PORFIRIO COLQUEHUANCA YUJRA                       "/>
    <n v="4142"/>
    <n v="0"/>
    <n v="0"/>
    <n v="0"/>
    <s v="FR    1523  "/>
    <n v="0"/>
    <n v="4142"/>
    <n v="538.46"/>
    <s v="1B-6D-3D-02-84 "/>
    <x v="6"/>
    <s v="FR"/>
    <x v="1"/>
  </r>
  <r>
    <m/>
    <n v="273"/>
    <s v="2020-11-04"/>
    <n v="1524"/>
    <n v="249401000458177"/>
    <s v="V     "/>
    <n v="5361379"/>
    <s v="FERNANDO RODA HINOJOSA                            "/>
    <n v="271"/>
    <n v="0"/>
    <n v="0"/>
    <n v="0"/>
    <s v="FR    1524  "/>
    <n v="0"/>
    <n v="271"/>
    <n v="35.229999999999997"/>
    <s v="CE-9C-8B-27-B0 "/>
    <x v="6"/>
    <s v="FR"/>
    <x v="1"/>
  </r>
  <r>
    <m/>
    <n v="274"/>
    <s v="2020-11-04"/>
    <n v="1525"/>
    <n v="249401000458177"/>
    <s v="V     "/>
    <n v="3927540014"/>
    <s v="GISELA VARGAS TALAMAS DE GAMON                    "/>
    <n v="188"/>
    <n v="0"/>
    <n v="0"/>
    <n v="0"/>
    <s v="FR    1525  "/>
    <n v="0"/>
    <n v="188"/>
    <n v="24.44"/>
    <s v="95-9A-72-83    "/>
    <x v="6"/>
    <s v="FR"/>
    <x v="1"/>
  </r>
  <r>
    <m/>
    <n v="275"/>
    <s v="2020-11-04"/>
    <n v="1526"/>
    <n v="249401000458177"/>
    <s v="V     "/>
    <n v="3927540014"/>
    <s v="GISELA VARGAS TALAMAS DE GAMON                    "/>
    <n v="113"/>
    <n v="0"/>
    <n v="0"/>
    <n v="0"/>
    <s v="FR    1526  "/>
    <n v="0"/>
    <n v="113"/>
    <n v="14.69"/>
    <s v="FF-27-D1-44-6E "/>
    <x v="6"/>
    <s v="FR"/>
    <x v="1"/>
  </r>
  <r>
    <m/>
    <n v="276"/>
    <s v="2020-11-04"/>
    <n v="1527"/>
    <n v="249401000458177"/>
    <s v="V     "/>
    <n v="1575956012"/>
    <s v="MARCOS MONFORT                                    "/>
    <n v="444"/>
    <n v="0"/>
    <n v="0"/>
    <n v="0"/>
    <s v="FR    1527  "/>
    <n v="0"/>
    <n v="444"/>
    <n v="57.72"/>
    <s v="A7-92-E0-D7    "/>
    <x v="6"/>
    <s v="FR"/>
    <x v="1"/>
  </r>
  <r>
    <m/>
    <n v="277"/>
    <s v="2020-11-04"/>
    <n v="1528"/>
    <n v="249401000458177"/>
    <s v="V     "/>
    <n v="127097029"/>
    <s v="KAIZEN MOTORS S.R.L.                              "/>
    <n v="2186"/>
    <n v="0"/>
    <n v="0"/>
    <n v="0"/>
    <s v="FR    1528  "/>
    <n v="0"/>
    <n v="2186"/>
    <n v="284.18"/>
    <s v="5F-A5-4E-78-89 "/>
    <x v="6"/>
    <s v="FR"/>
    <x v="1"/>
  </r>
  <r>
    <m/>
    <n v="278"/>
    <s v="2020-11-04"/>
    <n v="1529"/>
    <n v="249401000458177"/>
    <s v="V     "/>
    <n v="1575956012"/>
    <s v="MARCOS MONFORT                                    "/>
    <n v="120"/>
    <n v="0"/>
    <n v="0"/>
    <n v="0"/>
    <s v="FR    1529  "/>
    <n v="0"/>
    <n v="120"/>
    <n v="15.6"/>
    <s v="77-E3-B4-78-7C "/>
    <x v="6"/>
    <s v="FR"/>
    <x v="1"/>
  </r>
  <r>
    <m/>
    <n v="279"/>
    <s v="2020-11-04"/>
    <n v="1530"/>
    <n v="249401000458177"/>
    <s v="V     "/>
    <n v="9883183010"/>
    <s v="ARMINDA POMA                                      "/>
    <n v="11418"/>
    <n v="0"/>
    <n v="0"/>
    <n v="0"/>
    <s v="FR    1530  "/>
    <n v="0"/>
    <n v="11418"/>
    <n v="1484.34"/>
    <s v="31-14-73-5C-D5 "/>
    <x v="6"/>
    <s v="FR"/>
    <x v="1"/>
  </r>
  <r>
    <m/>
    <n v="280"/>
    <s v="2020-11-04"/>
    <n v="1531"/>
    <n v="249401000458177"/>
    <s v="V     "/>
    <n v="6277956"/>
    <s v="PABLO BALCAZAR MOZA                               "/>
    <n v="171"/>
    <n v="0"/>
    <n v="0"/>
    <n v="0"/>
    <s v="FR    1531  "/>
    <n v="0"/>
    <n v="171"/>
    <n v="22.23"/>
    <s v="DF-C8-8E-3C    "/>
    <x v="6"/>
    <s v="FR"/>
    <x v="1"/>
  </r>
  <r>
    <m/>
    <n v="281"/>
    <s v="2020-11-04"/>
    <n v="1532"/>
    <n v="249401000458177"/>
    <s v="V     "/>
    <n v="4647718"/>
    <s v="ZENON QUINTEROS                                   "/>
    <n v="806"/>
    <n v="0"/>
    <n v="0"/>
    <n v="0"/>
    <s v="FR    1532  "/>
    <n v="0"/>
    <n v="806"/>
    <n v="104.78"/>
    <s v="FD-D5-B2-FC-E7 "/>
    <x v="6"/>
    <s v="FR"/>
    <x v="1"/>
  </r>
  <r>
    <m/>
    <n v="282"/>
    <s v="2020-11-04"/>
    <n v="1533"/>
    <n v="249401000458177"/>
    <s v="V     "/>
    <n v="353490023"/>
    <s v="IMAVMOTORS S.R.L.                                 "/>
    <n v="1430"/>
    <n v="0"/>
    <n v="0"/>
    <n v="0"/>
    <s v="FR    1533  "/>
    <n v="0"/>
    <n v="1430"/>
    <n v="185.9"/>
    <s v="D2-16-16-A2-CB "/>
    <x v="6"/>
    <s v="FR"/>
    <x v="1"/>
  </r>
  <r>
    <m/>
    <n v="283"/>
    <s v="2020-11-04"/>
    <n v="1534"/>
    <n v="249401000458177"/>
    <s v="V     "/>
    <n v="1006765027"/>
    <s v="CREDINFORM INTERNATIONAL S.A.                     "/>
    <n v="687.6"/>
    <n v="0"/>
    <n v="0"/>
    <n v="0"/>
    <s v="FR    1534  "/>
    <n v="0"/>
    <n v="687.6"/>
    <n v="89.39"/>
    <s v="56-21-49-CE-54 "/>
    <x v="6"/>
    <s v="FR"/>
    <x v="1"/>
  </r>
  <r>
    <m/>
    <n v="284"/>
    <s v="2020-11-04"/>
    <n v="1535"/>
    <n v="249401000458177"/>
    <s v="A     "/>
    <n v="0"/>
    <s v="ANULADO                                           "/>
    <n v="0"/>
    <n v="0"/>
    <n v="0"/>
    <n v="0"/>
    <s v="FR    1535  "/>
    <n v="0"/>
    <n v="0"/>
    <n v="0"/>
    <n v="0"/>
    <x v="6"/>
    <s v="FR"/>
    <x v="1"/>
  </r>
  <r>
    <m/>
    <n v="285"/>
    <s v="2020-11-04"/>
    <n v="1536"/>
    <n v="249401000458177"/>
    <s v="V     "/>
    <n v="3291115017"/>
    <s v="JOHONNY GALVEZ                                    "/>
    <n v="1664"/>
    <n v="0"/>
    <n v="0"/>
    <n v="0"/>
    <s v="FR    1536  "/>
    <n v="0"/>
    <n v="1664"/>
    <n v="216.32"/>
    <s v="D5-F0-C1-9F-95 "/>
    <x v="6"/>
    <s v="FR"/>
    <x v="1"/>
  </r>
  <r>
    <m/>
    <n v="286"/>
    <s v="2020-11-04"/>
    <n v="1537"/>
    <n v="249401000458177"/>
    <s v="V     "/>
    <n v="1020655027"/>
    <s v="BISA SEGUROS Y REASEGUROS S.A.                    "/>
    <n v="3806"/>
    <n v="0"/>
    <n v="0"/>
    <n v="0"/>
    <s v="FR    1537  "/>
    <n v="0"/>
    <n v="3806"/>
    <n v="494.78"/>
    <s v="1C-E0-DB-64-A4 "/>
    <x v="6"/>
    <s v="FR"/>
    <x v="1"/>
  </r>
  <r>
    <m/>
    <n v="287"/>
    <s v="2020-11-04"/>
    <n v="1538"/>
    <n v="249401000458177"/>
    <s v="V     "/>
    <n v="1583768017"/>
    <s v="TORNERIA CASA DEL MUÑON                           "/>
    <n v="2283"/>
    <n v="0"/>
    <n v="0"/>
    <n v="0"/>
    <s v="FR    1538  "/>
    <n v="0"/>
    <n v="2283"/>
    <n v="296.79000000000002"/>
    <s v="2B-1E-E9-60-2A "/>
    <x v="6"/>
    <s v="FR"/>
    <x v="1"/>
  </r>
  <r>
    <m/>
    <n v="288"/>
    <s v="2020-11-04"/>
    <n v="1539"/>
    <n v="249401000458177"/>
    <s v="V     "/>
    <n v="6835757010"/>
    <s v="JUAN CARLOS BALBOA CUEVAS                         "/>
    <n v="71"/>
    <n v="0"/>
    <n v="0"/>
    <n v="0"/>
    <s v="FR    1539  "/>
    <n v="0"/>
    <n v="71"/>
    <n v="9.23"/>
    <s v="6F-53-EE-39    "/>
    <x v="6"/>
    <s v="FR"/>
    <x v="1"/>
  </r>
  <r>
    <m/>
    <n v="289"/>
    <s v="2020-11-04"/>
    <n v="1540"/>
    <n v="249401000458177"/>
    <s v="V     "/>
    <n v="3263177018"/>
    <s v="CIRO MISERENDINO JORDAN                           "/>
    <n v="4105"/>
    <n v="0"/>
    <n v="0"/>
    <n v="0"/>
    <s v="FR    1540  "/>
    <n v="0"/>
    <n v="4105"/>
    <n v="533.65"/>
    <s v="A5-A2-E1-29-D1 "/>
    <x v="6"/>
    <s v="FR"/>
    <x v="1"/>
  </r>
  <r>
    <m/>
    <n v="290"/>
    <s v="2020-11-04"/>
    <n v="1541"/>
    <n v="249401000458177"/>
    <s v="V     "/>
    <n v="4580883"/>
    <s v="WILLMAN ORTIZ ORTIZ                               "/>
    <n v="137"/>
    <n v="0"/>
    <n v="0"/>
    <n v="0"/>
    <s v="FR    1541  "/>
    <n v="0"/>
    <n v="137"/>
    <n v="17.809999999999999"/>
    <s v="1B-FC-99-46-BB "/>
    <x v="6"/>
    <s v="FR"/>
    <x v="1"/>
  </r>
  <r>
    <m/>
    <n v="291"/>
    <s v="2020-11-04"/>
    <n v="1542"/>
    <n v="249401000458177"/>
    <s v="V     "/>
    <n v="4705275014"/>
    <s v="ARIEL ROJAS SORIA                                 "/>
    <n v="104"/>
    <n v="0"/>
    <n v="0"/>
    <n v="0"/>
    <s v="FR    1542  "/>
    <n v="0"/>
    <n v="104"/>
    <n v="13.52"/>
    <s v="55-9C-CA-9F-B1 "/>
    <x v="6"/>
    <s v="FR"/>
    <x v="1"/>
  </r>
  <r>
    <m/>
    <n v="292"/>
    <s v="2020-11-05"/>
    <n v="1543"/>
    <n v="249401000458177"/>
    <s v="V     "/>
    <n v="127097029"/>
    <s v="KAIZEN MOTORS S.R.L.                              "/>
    <n v="853"/>
    <n v="0"/>
    <n v="0"/>
    <n v="0"/>
    <s v="FR    1543  "/>
    <n v="0"/>
    <n v="853"/>
    <n v="110.89"/>
    <s v="03-AD-95-5E-FD "/>
    <x v="6"/>
    <s v="FR"/>
    <x v="1"/>
  </r>
  <r>
    <m/>
    <n v="293"/>
    <s v="2020-11-05"/>
    <n v="1544"/>
    <n v="249401000458177"/>
    <s v="V     "/>
    <n v="145776027"/>
    <s v="NACIONAL SEGUROS PATRIMONIALES Y FIANZAS          "/>
    <n v="2551"/>
    <n v="0"/>
    <n v="0"/>
    <n v="0"/>
    <s v="FR    1544  "/>
    <n v="0"/>
    <n v="2551"/>
    <n v="331.63"/>
    <s v="96-51-16-66    "/>
    <x v="6"/>
    <s v="FR"/>
    <x v="1"/>
  </r>
  <r>
    <m/>
    <n v="294"/>
    <s v="2020-11-05"/>
    <n v="1545"/>
    <n v="249401000458177"/>
    <s v="V     "/>
    <n v="9729919"/>
    <s v="FAUSTINO TAHUICO                                  "/>
    <n v="9407"/>
    <n v="0"/>
    <n v="0"/>
    <n v="0"/>
    <s v="FR    1545  "/>
    <n v="0"/>
    <n v="9407"/>
    <n v="1222.9100000000001"/>
    <s v="89-B6-E5-BF    "/>
    <x v="6"/>
    <s v="FR"/>
    <x v="1"/>
  </r>
  <r>
    <m/>
    <n v="295"/>
    <s v="2020-11-05"/>
    <n v="1546"/>
    <n v="249401000458177"/>
    <s v="V     "/>
    <n v="4655608012"/>
    <s v="BACILIO MONTAÑO                                   "/>
    <n v="9848"/>
    <n v="0"/>
    <n v="0"/>
    <n v="0"/>
    <s v="FR    1546  "/>
    <n v="0"/>
    <n v="9848"/>
    <n v="1280.24"/>
    <s v="DD-5F-C8-13    "/>
    <x v="6"/>
    <s v="FR"/>
    <x v="1"/>
  </r>
  <r>
    <m/>
    <n v="296"/>
    <s v="2020-11-05"/>
    <n v="1547"/>
    <n v="249401000458177"/>
    <s v="V     "/>
    <n v="7710889"/>
    <s v="MAURICIO GUTIERREZ                                "/>
    <n v="501"/>
    <n v="0"/>
    <n v="0"/>
    <n v="0"/>
    <s v="FR    1547  "/>
    <n v="0"/>
    <n v="501"/>
    <n v="65.13"/>
    <s v="0D-5C-54-7B-B6 "/>
    <x v="6"/>
    <s v="FR"/>
    <x v="1"/>
  </r>
  <r>
    <m/>
    <n v="297"/>
    <s v="2020-11-05"/>
    <n v="1548"/>
    <n v="249401000458177"/>
    <s v="V     "/>
    <n v="1020351029"/>
    <s v="ALIANZA SEGUROS S.A.                              "/>
    <n v="2215"/>
    <n v="0"/>
    <n v="0"/>
    <n v="0"/>
    <s v="FR    1548  "/>
    <n v="0"/>
    <n v="2215"/>
    <n v="287.95"/>
    <s v="91-FD-0E-C2    "/>
    <x v="6"/>
    <s v="FR"/>
    <x v="1"/>
  </r>
  <r>
    <m/>
    <n v="298"/>
    <s v="2020-11-05"/>
    <n v="1549"/>
    <n v="249401000458177"/>
    <s v="V     "/>
    <n v="5312728014"/>
    <s v="MODESTO FLORES UNTOJA                             "/>
    <n v="870"/>
    <n v="0"/>
    <n v="0"/>
    <n v="0"/>
    <s v="FR    1549  "/>
    <n v="0"/>
    <n v="870"/>
    <n v="113.1"/>
    <s v="D9-E3-56-BD-BA "/>
    <x v="6"/>
    <s v="FR"/>
    <x v="1"/>
  </r>
  <r>
    <m/>
    <n v="299"/>
    <s v="2020-11-05"/>
    <n v="1550"/>
    <n v="249401000458177"/>
    <s v="V     "/>
    <n v="145776027"/>
    <s v="NACIONAL SEGUROS PATRIMONIALES Y FIANZAS          "/>
    <n v="692"/>
    <n v="0"/>
    <n v="0"/>
    <n v="0"/>
    <s v="FR    1550  "/>
    <n v="0"/>
    <n v="692"/>
    <n v="89.96"/>
    <s v="F6-7B-B4-4E-34 "/>
    <x v="6"/>
    <s v="FR"/>
    <x v="1"/>
  </r>
  <r>
    <m/>
    <n v="300"/>
    <s v="2020-11-05"/>
    <n v="1551"/>
    <n v="249401000458177"/>
    <s v="V     "/>
    <n v="1006765027"/>
    <s v="CREDINFORM INTERNATIONAL S.A.                     "/>
    <n v="3230.1"/>
    <n v="0"/>
    <n v="0"/>
    <n v="0"/>
    <s v="FR    1551  "/>
    <n v="0"/>
    <n v="3230.1"/>
    <n v="419.91"/>
    <s v="68-0A-A7-85-6B "/>
    <x v="6"/>
    <s v="FR"/>
    <x v="1"/>
  </r>
  <r>
    <m/>
    <n v="301"/>
    <s v="2020-11-05"/>
    <n v="1552"/>
    <n v="249401000458177"/>
    <s v="V     "/>
    <n v="3797035017"/>
    <s v="ORLANDO TAPIA                                     "/>
    <n v="1392"/>
    <n v="0"/>
    <n v="0"/>
    <n v="0"/>
    <s v="FR    1552  "/>
    <n v="0"/>
    <n v="1392"/>
    <n v="180.96"/>
    <s v="46-22-F1-4A    "/>
    <x v="6"/>
    <s v="FR"/>
    <x v="1"/>
  </r>
  <r>
    <m/>
    <n v="302"/>
    <s v="2020-11-05"/>
    <n v="1553"/>
    <n v="249401000458177"/>
    <s v="V     "/>
    <n v="4598593010"/>
    <s v="EFRAIN FLORES MAXIMO                              "/>
    <n v="1882"/>
    <n v="0"/>
    <n v="0"/>
    <n v="0"/>
    <s v="FR    1553  "/>
    <n v="0"/>
    <n v="1882"/>
    <n v="244.66"/>
    <s v="90-E9-1E-D3    "/>
    <x v="6"/>
    <s v="FR"/>
    <x v="1"/>
  </r>
  <r>
    <m/>
    <n v="303"/>
    <s v="2020-11-05"/>
    <n v="1554"/>
    <n v="249401000458177"/>
    <s v="V     "/>
    <n v="3363252014"/>
    <s v="GUMERCINDO MARCA POMA                             "/>
    <n v="116"/>
    <n v="0"/>
    <n v="0"/>
    <n v="0"/>
    <s v="FR    1554  "/>
    <n v="0"/>
    <n v="116"/>
    <n v="15.08"/>
    <s v="E6-4B-9A-81-9D "/>
    <x v="6"/>
    <s v="FR"/>
    <x v="1"/>
  </r>
  <r>
    <m/>
    <n v="304"/>
    <s v="2020-11-05"/>
    <n v="1555"/>
    <n v="249401000458177"/>
    <s v="V     "/>
    <n v="1006765027"/>
    <s v="CREDINFORM INTERNATIONAL S.A.                     "/>
    <n v="763.2"/>
    <n v="0"/>
    <n v="0"/>
    <n v="0"/>
    <s v="FR    1555  "/>
    <n v="0"/>
    <n v="763.2"/>
    <n v="99.22"/>
    <s v="B3-D9-99-7C-47 "/>
    <x v="6"/>
    <s v="FR"/>
    <x v="1"/>
  </r>
  <r>
    <m/>
    <n v="305"/>
    <s v="2020-11-06"/>
    <n v="1556"/>
    <n v="249401000458177"/>
    <s v="V     "/>
    <n v="4692581011"/>
    <s v="FRANCISCO J VARGAS CRUZ                           "/>
    <n v="695"/>
    <n v="0"/>
    <n v="0"/>
    <n v="0"/>
    <s v="FR    1556  "/>
    <n v="0"/>
    <n v="695"/>
    <n v="90.35"/>
    <s v="A1-F5-B5-DD-BE "/>
    <x v="6"/>
    <s v="FR"/>
    <x v="1"/>
  </r>
  <r>
    <m/>
    <n v="306"/>
    <s v="2020-11-07"/>
    <n v="1557"/>
    <n v="249401000458177"/>
    <s v="V     "/>
    <n v="3250687"/>
    <s v="LUIS SAUCEDO VARGAS                               "/>
    <n v="101"/>
    <n v="0"/>
    <n v="0"/>
    <n v="0"/>
    <s v="FR    1557  "/>
    <n v="0"/>
    <n v="101"/>
    <n v="13.13"/>
    <s v="7A-B1-A6-57-52 "/>
    <x v="6"/>
    <s v="FR"/>
    <x v="1"/>
  </r>
  <r>
    <m/>
    <n v="307"/>
    <s v="2020-11-07"/>
    <n v="1558"/>
    <n v="249401000458177"/>
    <s v="V     "/>
    <n v="5399894018"/>
    <s v="LOLA MEDINA GUTIERREZ                             "/>
    <n v="221"/>
    <n v="0"/>
    <n v="0"/>
    <n v="0"/>
    <s v="FR    1558  "/>
    <n v="0"/>
    <n v="221"/>
    <n v="28.73"/>
    <s v="84-97-66-B6-85 "/>
    <x v="6"/>
    <s v="FR"/>
    <x v="1"/>
  </r>
  <r>
    <m/>
    <n v="308"/>
    <s v="2020-11-07"/>
    <n v="1559"/>
    <n v="249401000458177"/>
    <s v="V     "/>
    <n v="5870794"/>
    <s v="RAUL SISA CABALLERO                               "/>
    <n v="1590"/>
    <n v="0"/>
    <n v="0"/>
    <n v="0"/>
    <s v="FR    1559  "/>
    <n v="0"/>
    <n v="1590"/>
    <n v="206.7"/>
    <s v="04-24-21-63    "/>
    <x v="6"/>
    <s v="FR"/>
    <x v="1"/>
  </r>
  <r>
    <m/>
    <n v="309"/>
    <s v="2020-11-07"/>
    <n v="1560"/>
    <n v="249401000458177"/>
    <s v="V     "/>
    <n v="127097029"/>
    <s v="KAIZEN MOTORS S.R.L.                              "/>
    <n v="3784"/>
    <n v="0"/>
    <n v="0"/>
    <n v="0"/>
    <s v="FR    1560  "/>
    <n v="0"/>
    <n v="3784"/>
    <n v="491.92"/>
    <s v="C4-11-AA-42-75 "/>
    <x v="6"/>
    <s v="FR"/>
    <x v="1"/>
  </r>
  <r>
    <m/>
    <n v="310"/>
    <s v="2020-11-07"/>
    <n v="1561"/>
    <n v="249401000458177"/>
    <s v="V     "/>
    <n v="1024939026"/>
    <s v="EMPRESA CONST. Y DE SERVICIOS VIALCO SRL          "/>
    <n v="238"/>
    <n v="0"/>
    <n v="0"/>
    <n v="0"/>
    <s v="FR    1561  "/>
    <n v="0"/>
    <n v="238"/>
    <n v="30.94"/>
    <s v="50-03-CA-5A    "/>
    <x v="6"/>
    <s v="FR"/>
    <x v="1"/>
  </r>
  <r>
    <m/>
    <n v="311"/>
    <s v="2020-11-07"/>
    <n v="1562"/>
    <n v="249401000458177"/>
    <s v="V     "/>
    <n v="127097029"/>
    <s v="KAIZEN MOTORS S.R.L.                              "/>
    <n v="180"/>
    <n v="0"/>
    <n v="0"/>
    <n v="0"/>
    <s v="FR    1562  "/>
    <n v="0"/>
    <n v="180"/>
    <n v="23.4"/>
    <s v="24-30-8F-87    "/>
    <x v="6"/>
    <s v="FR"/>
    <x v="1"/>
  </r>
  <r>
    <m/>
    <n v="312"/>
    <s v="2020-11-07"/>
    <n v="1563"/>
    <n v="249401000458177"/>
    <s v="V     "/>
    <n v="127097029"/>
    <s v="KAIZEN MOTORS S.R.L.                              "/>
    <n v="386"/>
    <n v="0"/>
    <n v="0"/>
    <n v="0"/>
    <s v="FR    1563  "/>
    <n v="0"/>
    <n v="386"/>
    <n v="50.18"/>
    <s v="49-CE-16-83-50 "/>
    <x v="6"/>
    <s v="FR"/>
    <x v="1"/>
  </r>
  <r>
    <m/>
    <n v="313"/>
    <s v="2020-11-07"/>
    <n v="1564"/>
    <n v="249401000458177"/>
    <s v="V     "/>
    <n v="99001"/>
    <s v="ERIC MEIJER                                       "/>
    <n v="188"/>
    <n v="0"/>
    <n v="0"/>
    <n v="0"/>
    <s v="FR    1564  "/>
    <n v="0"/>
    <n v="188"/>
    <n v="24.44"/>
    <s v="8F-DE-FD-90-4B "/>
    <x v="6"/>
    <s v="FR"/>
    <x v="1"/>
  </r>
  <r>
    <m/>
    <n v="314"/>
    <s v="2020-11-07"/>
    <n v="1565"/>
    <n v="249401000458177"/>
    <s v="V     "/>
    <n v="8804726"/>
    <s v="RUBEN COSSIO VARGAS                               "/>
    <n v="310"/>
    <n v="0"/>
    <n v="0"/>
    <n v="0"/>
    <s v="FR    1565  "/>
    <n v="0"/>
    <n v="310"/>
    <n v="40.299999999999997"/>
    <s v="8E-4D-AA-93    "/>
    <x v="6"/>
    <s v="FR"/>
    <x v="1"/>
  </r>
  <r>
    <m/>
    <n v="315"/>
    <s v="2020-11-09"/>
    <n v="1566"/>
    <n v="249401000458177"/>
    <s v="V     "/>
    <n v="5499973018"/>
    <s v="OSVALDO BARRON GUZMAN                             "/>
    <n v="2370"/>
    <n v="0"/>
    <n v="0"/>
    <n v="0"/>
    <s v="FR    1566  "/>
    <n v="0"/>
    <n v="2370"/>
    <n v="308.10000000000002"/>
    <s v="F4-AF-E6-B6    "/>
    <x v="6"/>
    <s v="FR"/>
    <x v="1"/>
  </r>
  <r>
    <m/>
    <n v="316"/>
    <s v="2020-11-09"/>
    <n v="1567"/>
    <n v="249401000458177"/>
    <s v="V     "/>
    <n v="5865131"/>
    <s v="JUAN CARLOS CHAVEZ ALMANZA                        "/>
    <n v="232"/>
    <n v="0"/>
    <n v="0"/>
    <n v="0"/>
    <s v="FR    1567  "/>
    <n v="0"/>
    <n v="232"/>
    <n v="30.16"/>
    <s v="1B-50-88-0D-A8 "/>
    <x v="6"/>
    <s v="FR"/>
    <x v="1"/>
  </r>
  <r>
    <m/>
    <n v="317"/>
    <s v="2020-11-09"/>
    <n v="1568"/>
    <n v="249401000458177"/>
    <s v="V     "/>
    <n v="5865131"/>
    <s v="JUAN CARLOS CHAVEZ ALMANZA                        "/>
    <n v="840"/>
    <n v="0"/>
    <n v="0"/>
    <n v="0"/>
    <s v="FR    1568  "/>
    <n v="0"/>
    <n v="840"/>
    <n v="109.2"/>
    <s v="DE-D5-E1-C5-E2 "/>
    <x v="6"/>
    <s v="FR"/>
    <x v="1"/>
  </r>
  <r>
    <m/>
    <n v="318"/>
    <s v="2020-11-09"/>
    <n v="1569"/>
    <n v="249401000458177"/>
    <s v="V     "/>
    <n v="3246243"/>
    <s v="AGUSTIN JUSTINIANO VACA                           "/>
    <n v="1978"/>
    <n v="0"/>
    <n v="0"/>
    <n v="0"/>
    <s v="FR    1569  "/>
    <n v="0"/>
    <n v="1978"/>
    <n v="257.14"/>
    <s v="B0-48-F1-08-0D "/>
    <x v="6"/>
    <s v="FR"/>
    <x v="1"/>
  </r>
  <r>
    <m/>
    <n v="319"/>
    <s v="2020-11-09"/>
    <n v="1570"/>
    <n v="249401000458177"/>
    <s v="V     "/>
    <n v="1006765027"/>
    <s v="CREDINFORM INTERNATIONAL S.A.                     "/>
    <n v="1463.4"/>
    <n v="0"/>
    <n v="0"/>
    <n v="0"/>
    <s v="FR    1570  "/>
    <n v="0"/>
    <n v="1463.4"/>
    <n v="190.24"/>
    <s v="C0-61-92-08-3C "/>
    <x v="6"/>
    <s v="FR"/>
    <x v="1"/>
  </r>
  <r>
    <m/>
    <n v="320"/>
    <s v="2020-11-09"/>
    <n v="1571"/>
    <n v="249401000458177"/>
    <s v="V     "/>
    <n v="3922600"/>
    <s v="ALEX ADRIAN CRUZ ORTIZ                            "/>
    <n v="870"/>
    <n v="0"/>
    <n v="0"/>
    <n v="0"/>
    <s v="FR    1571  "/>
    <n v="0"/>
    <n v="870"/>
    <n v="113.1"/>
    <s v="BF-92-53-C0    "/>
    <x v="6"/>
    <s v="FR"/>
    <x v="1"/>
  </r>
  <r>
    <m/>
    <n v="321"/>
    <s v="2020-11-09"/>
    <n v="1572"/>
    <n v="249401000458177"/>
    <s v="V     "/>
    <n v="8219434"/>
    <s v="CARLOS ALBERTO VARGAS ALANES                      "/>
    <n v="2033"/>
    <n v="0"/>
    <n v="0"/>
    <n v="0"/>
    <s v="FR    1572  "/>
    <n v="0"/>
    <n v="2033"/>
    <n v="264.29000000000002"/>
    <s v="22-F7-8F-C6    "/>
    <x v="6"/>
    <s v="FR"/>
    <x v="1"/>
  </r>
  <r>
    <m/>
    <n v="322"/>
    <s v="2020-11-09"/>
    <n v="1573"/>
    <n v="249401000458177"/>
    <s v="V     "/>
    <n v="216930023"/>
    <s v="INGEZA CONSTRUCCIONES SRL                         "/>
    <n v="489"/>
    <n v="0"/>
    <n v="0"/>
    <n v="0"/>
    <s v="FR    1573  "/>
    <n v="0"/>
    <n v="489"/>
    <n v="63.57"/>
    <s v="F3-C1-AC-7E    "/>
    <x v="6"/>
    <s v="FR"/>
    <x v="1"/>
  </r>
  <r>
    <m/>
    <n v="323"/>
    <s v="2020-11-09"/>
    <n v="1574"/>
    <n v="249401000458177"/>
    <s v="V     "/>
    <n v="127097029"/>
    <s v="KAIZEN MOTORS S.R.L.                              "/>
    <n v="534"/>
    <n v="0"/>
    <n v="0"/>
    <n v="0"/>
    <s v="FR    1574  "/>
    <n v="0"/>
    <n v="534"/>
    <n v="69.42"/>
    <s v="0E-6A-B5-2E-0C "/>
    <x v="6"/>
    <s v="FR"/>
    <x v="1"/>
  </r>
  <r>
    <m/>
    <n v="324"/>
    <s v="2020-11-09"/>
    <n v="1575"/>
    <n v="249401000458177"/>
    <s v="V     "/>
    <n v="1020351029"/>
    <s v="ALIANZA SEGUROS S.A.                              "/>
    <n v="599.4"/>
    <n v="0"/>
    <n v="0"/>
    <n v="0"/>
    <s v="FR    1575  "/>
    <n v="0"/>
    <n v="599.4"/>
    <n v="77.92"/>
    <s v="3A-9E-77-0B-C8 "/>
    <x v="6"/>
    <s v="FR"/>
    <x v="1"/>
  </r>
  <r>
    <m/>
    <n v="325"/>
    <s v="2020-11-09"/>
    <n v="1576"/>
    <n v="249401000458177"/>
    <s v="V     "/>
    <n v="9832789"/>
    <s v="HERNAN MONTAÑO CUJIA                              "/>
    <n v="843"/>
    <n v="0"/>
    <n v="0"/>
    <n v="0"/>
    <s v="FR    1576  "/>
    <n v="0"/>
    <n v="843"/>
    <n v="109.59"/>
    <s v="4B-13-09-32-32 "/>
    <x v="6"/>
    <s v="FR"/>
    <x v="1"/>
  </r>
  <r>
    <m/>
    <n v="326"/>
    <s v="2020-11-09"/>
    <n v="1577"/>
    <n v="249401000458177"/>
    <s v="V     "/>
    <n v="8592896010"/>
    <s v="LEYLA GEORGINA HUANCA MAMANI                      "/>
    <n v="2705"/>
    <n v="0"/>
    <n v="0"/>
    <n v="0"/>
    <s v="FR    1577  "/>
    <n v="0"/>
    <n v="2705"/>
    <n v="351.65"/>
    <s v="EE-A1-51-E6    "/>
    <x v="6"/>
    <s v="FR"/>
    <x v="1"/>
  </r>
  <r>
    <m/>
    <n v="327"/>
    <s v="2020-11-09"/>
    <n v="1578"/>
    <n v="249401000458177"/>
    <s v="V     "/>
    <n v="7707619"/>
    <s v="JAVIER ENCINA DURAN                               "/>
    <n v="72"/>
    <n v="0"/>
    <n v="0"/>
    <n v="0"/>
    <s v="FR    1578  "/>
    <n v="0"/>
    <n v="72"/>
    <n v="9.36"/>
    <s v="8B-6E-86-7A    "/>
    <x v="6"/>
    <s v="FR"/>
    <x v="1"/>
  </r>
  <r>
    <m/>
    <n v="328"/>
    <s v="2020-11-09"/>
    <n v="1579"/>
    <n v="249401000458177"/>
    <s v="V     "/>
    <n v="126373020"/>
    <s v="GUADACRUZ SRL                                     "/>
    <n v="210"/>
    <n v="0"/>
    <n v="0"/>
    <n v="0"/>
    <s v="FR    1579  "/>
    <n v="0"/>
    <n v="210"/>
    <n v="27.3"/>
    <s v="7E-52-04-2A-61 "/>
    <x v="6"/>
    <s v="FR"/>
    <x v="1"/>
  </r>
  <r>
    <m/>
    <n v="329"/>
    <s v="2020-11-09"/>
    <n v="1580"/>
    <n v="249401000458177"/>
    <s v="V     "/>
    <n v="2925130"/>
    <s v="MIGUEL MORENO VELASCO                             "/>
    <n v="764"/>
    <n v="0"/>
    <n v="0"/>
    <n v="0"/>
    <s v="FR    1580  "/>
    <n v="0"/>
    <n v="764"/>
    <n v="99.32"/>
    <s v="AC-A6-9C-39    "/>
    <x v="6"/>
    <s v="FR"/>
    <x v="1"/>
  </r>
  <r>
    <m/>
    <n v="330"/>
    <s v="2020-11-09"/>
    <n v="1581"/>
    <n v="249401000458177"/>
    <s v="V     "/>
    <n v="14874025"/>
    <s v="ALESSANDRO GUTIERREZ                              "/>
    <n v="120"/>
    <n v="0"/>
    <n v="0"/>
    <n v="0"/>
    <s v="FR    1581  "/>
    <n v="0"/>
    <n v="120"/>
    <n v="15.6"/>
    <s v="A0-E8-33-0D    "/>
    <x v="6"/>
    <s v="FR"/>
    <x v="1"/>
  </r>
  <r>
    <m/>
    <n v="331"/>
    <s v="2020-11-09"/>
    <n v="1582"/>
    <n v="249401000458177"/>
    <s v="V     "/>
    <n v="1921412014"/>
    <s v="SIXTO MENDO                                       "/>
    <n v="603"/>
    <n v="0"/>
    <n v="0"/>
    <n v="0"/>
    <s v="FR    1582  "/>
    <n v="0"/>
    <n v="603"/>
    <n v="78.39"/>
    <s v="C1-B6-98-AE-6D "/>
    <x v="6"/>
    <s v="FR"/>
    <x v="1"/>
  </r>
  <r>
    <m/>
    <n v="332"/>
    <s v="2020-11-09"/>
    <n v="1583"/>
    <n v="249401000458177"/>
    <s v="V     "/>
    <n v="1020655027"/>
    <s v="BISA SEGUROS Y REASEGUROS S.A.                    "/>
    <n v="11517"/>
    <n v="0"/>
    <n v="0"/>
    <n v="0"/>
    <s v="FR    1583  "/>
    <n v="0"/>
    <n v="11517"/>
    <n v="1497.21"/>
    <s v="C7-20-A5-60    "/>
    <x v="6"/>
    <s v="FR"/>
    <x v="1"/>
  </r>
  <r>
    <m/>
    <n v="333"/>
    <s v="2020-11-09"/>
    <n v="1584"/>
    <n v="249401000458177"/>
    <s v="V     "/>
    <n v="6435602"/>
    <s v="ELMER SEJAS                                       "/>
    <n v="1191"/>
    <n v="0"/>
    <n v="0"/>
    <n v="0"/>
    <s v="FR    1584  "/>
    <n v="0"/>
    <n v="1191"/>
    <n v="154.83000000000001"/>
    <s v="F4-8F-93-EC-1A "/>
    <x v="6"/>
    <s v="FR"/>
    <x v="1"/>
  </r>
  <r>
    <m/>
    <n v="334"/>
    <s v="2020-11-09"/>
    <n v="1585"/>
    <n v="249401000458177"/>
    <s v="V     "/>
    <n v="308690023"/>
    <s v="TREBOL RENT A CAR SRL                             "/>
    <n v="118"/>
    <n v="0"/>
    <n v="0"/>
    <n v="0"/>
    <s v="FR    1585  "/>
    <n v="0"/>
    <n v="118"/>
    <n v="15.34"/>
    <s v="17-78-03-B4-F1 "/>
    <x v="6"/>
    <s v="FR"/>
    <x v="1"/>
  </r>
  <r>
    <m/>
    <n v="335"/>
    <s v="2020-11-09"/>
    <n v="1586"/>
    <n v="249401000458177"/>
    <s v="V     "/>
    <n v="2459721"/>
    <s v="ELENA BARRIOS                                     "/>
    <n v="173"/>
    <n v="0"/>
    <n v="0"/>
    <n v="0"/>
    <s v="FR    1586  "/>
    <n v="0"/>
    <n v="173"/>
    <n v="22.49"/>
    <s v="50-0B-ED-F1-A5 "/>
    <x v="6"/>
    <s v="FR"/>
    <x v="1"/>
  </r>
  <r>
    <m/>
    <n v="336"/>
    <s v="2020-11-09"/>
    <n v="1587"/>
    <n v="249401000458177"/>
    <s v="V     "/>
    <n v="127097029"/>
    <s v="KAIZEN MOTORS S.R.L.                              "/>
    <n v="116"/>
    <n v="0"/>
    <n v="0"/>
    <n v="0"/>
    <s v="FR    1587  "/>
    <n v="0"/>
    <n v="116"/>
    <n v="15.08"/>
    <s v="8C-78-5D-5F-B6 "/>
    <x v="6"/>
    <s v="FR"/>
    <x v="1"/>
  </r>
  <r>
    <m/>
    <n v="337"/>
    <s v="2020-11-09"/>
    <n v="1588"/>
    <n v="249401000458177"/>
    <s v="V     "/>
    <n v="9883183010"/>
    <s v="ARMINDA POMA                                      "/>
    <n v="594"/>
    <n v="0"/>
    <n v="0"/>
    <n v="0"/>
    <s v="FR    1588  "/>
    <n v="0"/>
    <n v="594"/>
    <n v="77.22"/>
    <s v="E3-34-23-90-17 "/>
    <x v="6"/>
    <s v="FR"/>
    <x v="1"/>
  </r>
  <r>
    <m/>
    <n v="338"/>
    <s v="2020-11-09"/>
    <n v="1589"/>
    <n v="249401000458177"/>
    <s v="V     "/>
    <n v="7814870"/>
    <s v="RUBEN VASQUEZ                                     "/>
    <n v="1150"/>
    <n v="0"/>
    <n v="0"/>
    <n v="0"/>
    <s v="FR    1589  "/>
    <n v="0"/>
    <n v="1150"/>
    <n v="149.5"/>
    <s v="74-E6-B5-03-3D "/>
    <x v="6"/>
    <s v="FR"/>
    <x v="1"/>
  </r>
  <r>
    <m/>
    <n v="339"/>
    <s v="2020-11-09"/>
    <n v="1590"/>
    <n v="249401000458177"/>
    <s v="V     "/>
    <n v="127097029"/>
    <s v="KAIZEN MOTORS S.R.L.                              "/>
    <n v="5213"/>
    <n v="0"/>
    <n v="0"/>
    <n v="0"/>
    <s v="FR    1590  "/>
    <n v="0"/>
    <n v="5213"/>
    <n v="677.69"/>
    <s v="43-3C-AE-1E-C5 "/>
    <x v="6"/>
    <s v="FR"/>
    <x v="1"/>
  </r>
  <r>
    <m/>
    <n v="340"/>
    <s v="2020-11-09"/>
    <n v="1591"/>
    <n v="249401000458177"/>
    <s v="V     "/>
    <n v="4572968"/>
    <s v="LIMBERT MAMANI VILTE                              "/>
    <n v="30"/>
    <n v="0"/>
    <n v="0"/>
    <n v="0"/>
    <s v="FR    1591  "/>
    <n v="0"/>
    <n v="30"/>
    <n v="3.9"/>
    <s v="21-A2-04-C8    "/>
    <x v="6"/>
    <s v="FR"/>
    <x v="1"/>
  </r>
  <r>
    <m/>
    <n v="341"/>
    <s v="2020-11-09"/>
    <n v="1592"/>
    <n v="249401000458177"/>
    <s v="V     "/>
    <n v="677515"/>
    <s v="EDGAR TEOFILO AMARU FLORES                        "/>
    <n v="1126"/>
    <n v="0"/>
    <n v="0"/>
    <n v="0"/>
    <s v="FR    1592  "/>
    <n v="0"/>
    <n v="1126"/>
    <n v="146.38"/>
    <s v="A4-BF-3B-36-42 "/>
    <x v="6"/>
    <s v="FR"/>
    <x v="1"/>
  </r>
  <r>
    <m/>
    <n v="342"/>
    <s v="2020-11-09"/>
    <n v="1593"/>
    <n v="249401000458177"/>
    <s v="V     "/>
    <n v="2838311015"/>
    <s v="MARCELO IBAÑEZ                                    "/>
    <n v="133"/>
    <n v="0"/>
    <n v="0"/>
    <n v="0"/>
    <s v="FR    1593  "/>
    <n v="0"/>
    <n v="133"/>
    <n v="17.29"/>
    <s v="66-0D-FF-1C-47 "/>
    <x v="6"/>
    <s v="FR"/>
    <x v="1"/>
  </r>
  <r>
    <m/>
    <n v="343"/>
    <s v="2020-11-09"/>
    <n v="1594"/>
    <n v="249401000458177"/>
    <s v="V     "/>
    <n v="1006765027"/>
    <s v="CREDINFORM INTERNATIONAL S.A.                     "/>
    <n v="1338.3"/>
    <n v="0"/>
    <n v="0"/>
    <n v="0"/>
    <s v="FR    1594  "/>
    <n v="0"/>
    <n v="1338.3"/>
    <n v="173.98"/>
    <s v="00-07-5E-55-8F "/>
    <x v="6"/>
    <s v="FR"/>
    <x v="1"/>
  </r>
  <r>
    <m/>
    <n v="344"/>
    <s v="2020-11-09"/>
    <n v="1595"/>
    <n v="249401000458177"/>
    <s v="V     "/>
    <n v="1006765027"/>
    <s v="CREDINFORM INTERNATIONAL S.A.                     "/>
    <n v="2019.6"/>
    <n v="0"/>
    <n v="0"/>
    <n v="0"/>
    <s v="FR    1595  "/>
    <n v="0"/>
    <n v="2019.6"/>
    <n v="262.55"/>
    <s v="38-7B-71-8D-8B "/>
    <x v="6"/>
    <s v="FR"/>
    <x v="1"/>
  </r>
  <r>
    <m/>
    <n v="345"/>
    <s v="2020-11-09"/>
    <n v="1596"/>
    <n v="249401000458177"/>
    <s v="V     "/>
    <n v="341638024"/>
    <s v="YONGDONG ZHU                                      "/>
    <n v="623"/>
    <n v="0"/>
    <n v="0"/>
    <n v="0"/>
    <s v="FR    1596  "/>
    <n v="0"/>
    <n v="623"/>
    <n v="80.989999999999995"/>
    <s v="4C-04-0A-D9-06 "/>
    <x v="6"/>
    <s v="FR"/>
    <x v="1"/>
  </r>
  <r>
    <m/>
    <n v="346"/>
    <s v="2020-11-09"/>
    <n v="1597"/>
    <n v="249401000458177"/>
    <s v="A     "/>
    <n v="0"/>
    <s v="ANULADO                                           "/>
    <n v="0"/>
    <n v="0"/>
    <n v="0"/>
    <n v="0"/>
    <s v="FR    1597  "/>
    <n v="0"/>
    <n v="0"/>
    <n v="0"/>
    <n v="0"/>
    <x v="6"/>
    <s v="FR"/>
    <x v="1"/>
  </r>
  <r>
    <m/>
    <n v="347"/>
    <s v="2020-11-09"/>
    <n v="1598"/>
    <n v="249401000458177"/>
    <s v="V     "/>
    <n v="2375009"/>
    <s v="JUAN CARLOS G. BALLIVIAN GUERRERO                 "/>
    <n v="2015"/>
    <n v="0"/>
    <n v="0"/>
    <n v="0"/>
    <s v="FR    1598  "/>
    <n v="0"/>
    <n v="2015"/>
    <n v="261.95"/>
    <s v="34-48-18-7E-92 "/>
    <x v="6"/>
    <s v="FR"/>
    <x v="1"/>
  </r>
  <r>
    <m/>
    <n v="348"/>
    <s v="2020-11-09"/>
    <n v="1599"/>
    <n v="249401000458177"/>
    <s v="V     "/>
    <n v="327212029"/>
    <s v="DASILVA S.R.L.                                    "/>
    <n v="389"/>
    <n v="0"/>
    <n v="0"/>
    <n v="0"/>
    <s v="FR    1599  "/>
    <n v="0"/>
    <n v="389"/>
    <n v="50.57"/>
    <s v="F2-8F-65-B3    "/>
    <x v="6"/>
    <s v="FR"/>
    <x v="1"/>
  </r>
  <r>
    <m/>
    <n v="349"/>
    <s v="2020-11-10"/>
    <n v="1600"/>
    <n v="249401000458177"/>
    <s v="V     "/>
    <n v="7664230"/>
    <s v="MOISES LOPEZ ZURITA                               "/>
    <n v="738"/>
    <n v="0"/>
    <n v="0"/>
    <n v="0"/>
    <s v="FR    1600  "/>
    <n v="0"/>
    <n v="738"/>
    <n v="95.94"/>
    <s v="E9-92-21-4B-C5 "/>
    <x v="6"/>
    <s v="FR"/>
    <x v="1"/>
  </r>
  <r>
    <m/>
    <n v="350"/>
    <s v="2020-11-10"/>
    <n v="1601"/>
    <n v="249401000458177"/>
    <s v="V     "/>
    <n v="2977258"/>
    <s v="ATSUSHI NISHIME CHIBANA                           "/>
    <n v="3696"/>
    <n v="0"/>
    <n v="0"/>
    <n v="0"/>
    <s v="FR    1601  "/>
    <n v="0"/>
    <n v="3696"/>
    <n v="480.48"/>
    <s v="E5-85-06-C9-3B "/>
    <x v="6"/>
    <s v="FR"/>
    <x v="1"/>
  </r>
  <r>
    <m/>
    <n v="351"/>
    <s v="2020-11-10"/>
    <n v="1602"/>
    <n v="249401000458177"/>
    <s v="V     "/>
    <n v="7820314"/>
    <s v="MIJAEL KENNY PACO TOLA                            "/>
    <n v="62"/>
    <n v="0"/>
    <n v="0"/>
    <n v="0"/>
    <s v="FR    1602  "/>
    <n v="0"/>
    <n v="62"/>
    <n v="8.06"/>
    <s v="20-F7-A3-21-94 "/>
    <x v="6"/>
    <s v="FR"/>
    <x v="1"/>
  </r>
  <r>
    <m/>
    <n v="352"/>
    <s v="2020-11-10"/>
    <n v="1603"/>
    <n v="249401000458177"/>
    <s v="V     "/>
    <n v="127097029"/>
    <s v="KAIZEN MOTORS S.R.L.                              "/>
    <n v="602"/>
    <n v="0"/>
    <n v="0"/>
    <n v="0"/>
    <s v="FR    1603  "/>
    <n v="0"/>
    <n v="602"/>
    <n v="78.260000000000005"/>
    <s v="0B-3B-33-47    "/>
    <x v="6"/>
    <s v="FR"/>
    <x v="1"/>
  </r>
  <r>
    <m/>
    <n v="353"/>
    <s v="2020-11-10"/>
    <n v="1604"/>
    <n v="249401000458177"/>
    <s v="V     "/>
    <n v="3543366"/>
    <s v="ELISEO WILLY CABEZAS FLORES                       "/>
    <n v="408"/>
    <n v="0"/>
    <n v="0"/>
    <n v="0"/>
    <s v="FR    1604  "/>
    <n v="0"/>
    <n v="408"/>
    <n v="53.04"/>
    <s v="9D-63-92-AA-36 "/>
    <x v="6"/>
    <s v="FR"/>
    <x v="1"/>
  </r>
  <r>
    <m/>
    <n v="354"/>
    <s v="2020-11-10"/>
    <n v="1605"/>
    <n v="249401000458177"/>
    <s v="V     "/>
    <n v="1559703013"/>
    <s v="BLANCA GUTIERREZ                                  "/>
    <n v="866"/>
    <n v="0"/>
    <n v="0"/>
    <n v="0"/>
    <s v="FR    1605  "/>
    <n v="0"/>
    <n v="866"/>
    <n v="112.58"/>
    <s v="3D-DD-CF-53    "/>
    <x v="6"/>
    <s v="FR"/>
    <x v="1"/>
  </r>
  <r>
    <m/>
    <n v="355"/>
    <s v="2020-11-10"/>
    <n v="1606"/>
    <n v="249401000458177"/>
    <s v="V     "/>
    <n v="1020351029"/>
    <s v="ALIANZA SEGUROS S.A.                              "/>
    <n v="807.3"/>
    <n v="0"/>
    <n v="0"/>
    <n v="0"/>
    <s v="FR    1606  "/>
    <n v="0"/>
    <n v="807.3"/>
    <n v="104.95"/>
    <s v="67-7D-CB-9C    "/>
    <x v="6"/>
    <s v="FR"/>
    <x v="1"/>
  </r>
  <r>
    <m/>
    <n v="356"/>
    <s v="2020-11-10"/>
    <n v="1607"/>
    <n v="249401000458177"/>
    <s v="V     "/>
    <n v="716075"/>
    <s v="JUAN MERCADO ESCALERA                             "/>
    <n v="2354"/>
    <n v="0"/>
    <n v="0"/>
    <n v="0"/>
    <s v="FR    1607  "/>
    <n v="0"/>
    <n v="2354"/>
    <n v="306.02"/>
    <s v="91-C7-BF-5A-5D "/>
    <x v="6"/>
    <s v="FR"/>
    <x v="1"/>
  </r>
  <r>
    <m/>
    <n v="357"/>
    <s v="2020-11-10"/>
    <n v="1608"/>
    <n v="249401000458177"/>
    <s v="V     "/>
    <n v="6435602"/>
    <s v="ELMER SEJAS                                       "/>
    <n v="359"/>
    <n v="0"/>
    <n v="0"/>
    <n v="0"/>
    <s v="FR    1608  "/>
    <n v="0"/>
    <n v="359"/>
    <n v="46.67"/>
    <s v="B8-09-96-F0    "/>
    <x v="6"/>
    <s v="FR"/>
    <x v="1"/>
  </r>
  <r>
    <m/>
    <n v="358"/>
    <s v="2020-11-10"/>
    <n v="1609"/>
    <n v="249401000458177"/>
    <s v="V     "/>
    <n v="1521130"/>
    <s v="LUIS FERNANDO BARBERY PAZ                         "/>
    <n v="4854"/>
    <n v="0"/>
    <n v="0"/>
    <n v="0"/>
    <s v="FR    1609  "/>
    <n v="0"/>
    <n v="4854"/>
    <n v="631.02"/>
    <s v="C1-82-12-F3-E4 "/>
    <x v="6"/>
    <s v="FR"/>
    <x v="1"/>
  </r>
  <r>
    <m/>
    <n v="359"/>
    <s v="2020-11-10"/>
    <n v="1610"/>
    <n v="249401000458177"/>
    <s v="V     "/>
    <n v="3764715"/>
    <s v="PABLO QUILLA                                      "/>
    <n v="94"/>
    <n v="0"/>
    <n v="0"/>
    <n v="0"/>
    <s v="FR    1610  "/>
    <n v="0"/>
    <n v="94"/>
    <n v="12.22"/>
    <s v="83-DE-DC-A0-A6 "/>
    <x v="6"/>
    <s v="FR"/>
    <x v="1"/>
  </r>
  <r>
    <m/>
    <n v="360"/>
    <s v="2020-11-10"/>
    <n v="1611"/>
    <n v="249401000458177"/>
    <s v="V     "/>
    <n v="4581432011"/>
    <s v="LORENZO CABRERA ROCHA                             "/>
    <n v="2598"/>
    <n v="0"/>
    <n v="0"/>
    <n v="0"/>
    <s v="FR    1611  "/>
    <n v="0"/>
    <n v="2598"/>
    <n v="337.74"/>
    <s v="06-BA-E4-58-95 "/>
    <x v="6"/>
    <s v="FR"/>
    <x v="1"/>
  </r>
  <r>
    <m/>
    <n v="361"/>
    <s v="2020-11-10"/>
    <n v="1612"/>
    <n v="249401000458177"/>
    <s v="V     "/>
    <n v="127097029"/>
    <s v="KAIZEN MOTORS S.R.L.                              "/>
    <n v="55"/>
    <n v="0"/>
    <n v="0"/>
    <n v="0"/>
    <s v="FR    1612  "/>
    <n v="0"/>
    <n v="55"/>
    <n v="7.15"/>
    <s v="50-AA-08-9A    "/>
    <x v="6"/>
    <s v="FR"/>
    <x v="1"/>
  </r>
  <r>
    <m/>
    <n v="362"/>
    <s v="2020-11-10"/>
    <n v="1613"/>
    <n v="249401000458177"/>
    <s v="V     "/>
    <n v="4655608012"/>
    <s v="BACILIO MONTAÑO                                   "/>
    <n v="445"/>
    <n v="0"/>
    <n v="0"/>
    <n v="0"/>
    <s v="FR    1613  "/>
    <n v="0"/>
    <n v="445"/>
    <n v="57.85"/>
    <s v="C7-31-A3-CF    "/>
    <x v="6"/>
    <s v="FR"/>
    <x v="1"/>
  </r>
  <r>
    <m/>
    <n v="363"/>
    <s v="2020-11-10"/>
    <n v="1614"/>
    <n v="249401000458177"/>
    <s v="V     "/>
    <n v="127097029"/>
    <s v="KAIZEN MOTORS S.R.L.                              "/>
    <n v="3893"/>
    <n v="0"/>
    <n v="0"/>
    <n v="0"/>
    <s v="FR    1614  "/>
    <n v="0"/>
    <n v="3893"/>
    <n v="506.09"/>
    <s v="1D-C5-6C-03-DF "/>
    <x v="6"/>
    <s v="FR"/>
    <x v="1"/>
  </r>
  <r>
    <m/>
    <n v="364"/>
    <s v="2020-11-10"/>
    <n v="1615"/>
    <n v="249401000458177"/>
    <s v="V     "/>
    <n v="14086"/>
    <s v="JAIRO JUNIOR DE PAULA E SILVA                     "/>
    <n v="148"/>
    <n v="0"/>
    <n v="0"/>
    <n v="0"/>
    <s v="FR    1615  "/>
    <n v="0"/>
    <n v="148"/>
    <n v="19.239999999999998"/>
    <s v="AA-5A-F2-54    "/>
    <x v="6"/>
    <s v="FR"/>
    <x v="1"/>
  </r>
  <r>
    <m/>
    <n v="365"/>
    <s v="2020-11-10"/>
    <n v="1616"/>
    <n v="249401000458177"/>
    <s v="V     "/>
    <n v="367055023"/>
    <s v="BROTHERHOOD LTDA.                                 "/>
    <n v="380"/>
    <n v="0"/>
    <n v="0"/>
    <n v="0"/>
    <s v="FR    1616  "/>
    <n v="0"/>
    <n v="380"/>
    <n v="49.4"/>
    <s v="D9-C5-71-33    "/>
    <x v="6"/>
    <s v="FR"/>
    <x v="1"/>
  </r>
  <r>
    <m/>
    <n v="366"/>
    <s v="2020-11-10"/>
    <n v="1617"/>
    <n v="249401000458177"/>
    <s v="V     "/>
    <n v="367055023"/>
    <s v="BROTHERHOOD LTDA.                                 "/>
    <n v="42"/>
    <n v="0"/>
    <n v="0"/>
    <n v="0"/>
    <s v="FR    1617  "/>
    <n v="0"/>
    <n v="42"/>
    <n v="5.46"/>
    <s v="A5-07-73-EB-3D "/>
    <x v="6"/>
    <s v="FR"/>
    <x v="1"/>
  </r>
  <r>
    <m/>
    <n v="367"/>
    <s v="2020-11-10"/>
    <n v="1618"/>
    <n v="249401000458177"/>
    <s v="V     "/>
    <n v="1020351029"/>
    <s v="ALIANZA SEGUROS S.A.                              "/>
    <n v="808.2"/>
    <n v="0"/>
    <n v="0"/>
    <n v="0"/>
    <s v="FR    1618  "/>
    <n v="0"/>
    <n v="808.2"/>
    <n v="105.07"/>
    <s v="35-2F-F2-BB-A8 "/>
    <x v="6"/>
    <s v="FR"/>
    <x v="1"/>
  </r>
  <r>
    <m/>
    <n v="368"/>
    <s v="2020-11-10"/>
    <n v="1619"/>
    <n v="249401000458177"/>
    <s v="V     "/>
    <n v="8891504"/>
    <s v="EDGAR BRUNO CHUVIRU                               "/>
    <n v="48"/>
    <n v="0"/>
    <n v="0"/>
    <n v="0"/>
    <s v="FR    1619  "/>
    <n v="0"/>
    <n v="48"/>
    <n v="6.24"/>
    <s v="70-E3-AB-CA    "/>
    <x v="6"/>
    <s v="FR"/>
    <x v="1"/>
  </r>
  <r>
    <m/>
    <n v="369"/>
    <s v="2020-11-10"/>
    <n v="1620"/>
    <n v="249401000458177"/>
    <s v="V     "/>
    <n v="3443989012"/>
    <s v="IMPORTACIONES ANGOLA CAMPOS                       "/>
    <n v="368"/>
    <n v="0"/>
    <n v="0"/>
    <n v="0"/>
    <s v="FR    1620  "/>
    <n v="0"/>
    <n v="368"/>
    <n v="47.84"/>
    <s v="8A-D9-9B-DE    "/>
    <x v="6"/>
    <s v="FR"/>
    <x v="1"/>
  </r>
  <r>
    <m/>
    <n v="370"/>
    <s v="2020-11-10"/>
    <n v="1621"/>
    <n v="249401000458177"/>
    <s v="V     "/>
    <n v="1141185010"/>
    <s v="MARIA DEL CARM MEDINA                             "/>
    <n v="213"/>
    <n v="0"/>
    <n v="0"/>
    <n v="0"/>
    <s v="FR    1621  "/>
    <n v="0"/>
    <n v="213"/>
    <n v="27.69"/>
    <s v="00-A7-2A-99-B9 "/>
    <x v="6"/>
    <s v="FR"/>
    <x v="1"/>
  </r>
  <r>
    <m/>
    <n v="371"/>
    <s v="2020-11-10"/>
    <n v="1622"/>
    <n v="249401000458177"/>
    <s v="V     "/>
    <n v="8059856"/>
    <s v="HEYNAR CORDOVA PARDO                              "/>
    <n v="356"/>
    <n v="0"/>
    <n v="0"/>
    <n v="0"/>
    <s v="FR    1622  "/>
    <n v="0"/>
    <n v="356"/>
    <n v="46.28"/>
    <s v="EF-91-6B-4D-7B "/>
    <x v="6"/>
    <s v="FR"/>
    <x v="1"/>
  </r>
  <r>
    <m/>
    <n v="372"/>
    <s v="2020-11-10"/>
    <n v="1623"/>
    <n v="249401000458177"/>
    <s v="V     "/>
    <n v="1972223"/>
    <s v="BLANCA ALICIA RODRIGUEZ BEJARANO                  "/>
    <n v="394"/>
    <n v="0"/>
    <n v="0"/>
    <n v="0"/>
    <s v="FR    1623  "/>
    <n v="0"/>
    <n v="394"/>
    <n v="51.22"/>
    <s v="08-FD-3B-48-17 "/>
    <x v="6"/>
    <s v="FR"/>
    <x v="1"/>
  </r>
  <r>
    <m/>
    <n v="373"/>
    <s v="2020-11-10"/>
    <n v="1624"/>
    <n v="249401000458177"/>
    <s v="V     "/>
    <n v="1591557010"/>
    <s v="AUTO CENTRO BAVARIA                               "/>
    <n v="3140"/>
    <n v="0"/>
    <n v="0"/>
    <n v="0"/>
    <s v="FR    1624  "/>
    <n v="0"/>
    <n v="3140"/>
    <n v="408.2"/>
    <s v="7D-70-D1-1D    "/>
    <x v="6"/>
    <s v="FR"/>
    <x v="1"/>
  </r>
  <r>
    <m/>
    <n v="374"/>
    <s v="2020-11-11"/>
    <n v="1625"/>
    <n v="249401000458177"/>
    <s v="V     "/>
    <n v="3246243"/>
    <s v="AGUSTIN JUSTINIANO VACA                           "/>
    <n v="712"/>
    <n v="0"/>
    <n v="0"/>
    <n v="0"/>
    <s v="FR    1625  "/>
    <n v="0"/>
    <n v="712"/>
    <n v="92.56"/>
    <s v="1E-C3-6A-63-AF "/>
    <x v="6"/>
    <s v="FR"/>
    <x v="1"/>
  </r>
  <r>
    <m/>
    <n v="375"/>
    <s v="2020-11-11"/>
    <n v="1626"/>
    <n v="249401000458177"/>
    <s v="V     "/>
    <n v="7831544"/>
    <s v="FRANKLIN TABOADA FERNANDEZ                        "/>
    <n v="36"/>
    <n v="0"/>
    <n v="0"/>
    <n v="0"/>
    <s v="FR    1626  "/>
    <n v="0"/>
    <n v="36"/>
    <n v="4.68"/>
    <s v="64-A5-60-90-48 "/>
    <x v="6"/>
    <s v="FR"/>
    <x v="1"/>
  </r>
  <r>
    <m/>
    <n v="376"/>
    <s v="2020-11-11"/>
    <n v="1627"/>
    <n v="249401000458177"/>
    <s v="V     "/>
    <n v="308690023"/>
    <s v="TREBOL RENT A CAR SRL                             "/>
    <n v="118"/>
    <n v="0"/>
    <n v="0"/>
    <n v="0"/>
    <s v="FR    1627  "/>
    <n v="0"/>
    <n v="118"/>
    <n v="15.34"/>
    <s v="5B-47-D5-DE    "/>
    <x v="6"/>
    <s v="FR"/>
    <x v="1"/>
  </r>
  <r>
    <m/>
    <n v="377"/>
    <s v="2020-11-11"/>
    <n v="1628"/>
    <n v="249401000458177"/>
    <s v="V     "/>
    <n v="3844824"/>
    <s v="JOSE FIDEL ALPIRE ALPIRE                          "/>
    <n v="775"/>
    <n v="0"/>
    <n v="0"/>
    <n v="0"/>
    <s v="FR    1628  "/>
    <n v="0"/>
    <n v="775"/>
    <n v="100.75"/>
    <s v="0E-DF-CA-A3-A8 "/>
    <x v="6"/>
    <s v="FR"/>
    <x v="1"/>
  </r>
  <r>
    <m/>
    <n v="378"/>
    <s v="2020-11-11"/>
    <n v="1629"/>
    <n v="249401000458177"/>
    <s v="V     "/>
    <n v="8891504"/>
    <s v="EDGAR BRUNO CHUVIRU                               "/>
    <n v="196"/>
    <n v="0"/>
    <n v="0"/>
    <n v="0"/>
    <s v="FR    1629  "/>
    <n v="0"/>
    <n v="196"/>
    <n v="25.48"/>
    <s v="69-33-F9-45    "/>
    <x v="6"/>
    <s v="FR"/>
    <x v="1"/>
  </r>
  <r>
    <m/>
    <n v="379"/>
    <s v="2020-11-11"/>
    <n v="1630"/>
    <n v="249401000458177"/>
    <s v="V     "/>
    <n v="127097029"/>
    <s v="KAIZEN MOTORS S.R.L.                              "/>
    <n v="592"/>
    <n v="0"/>
    <n v="0"/>
    <n v="0"/>
    <s v="FR    1630  "/>
    <n v="0"/>
    <n v="592"/>
    <n v="76.959999999999994"/>
    <s v="36-9B-D6-23-BC "/>
    <x v="6"/>
    <s v="FR"/>
    <x v="1"/>
  </r>
  <r>
    <m/>
    <n v="380"/>
    <s v="2020-11-11"/>
    <n v="1631"/>
    <n v="249401000458177"/>
    <s v="V     "/>
    <n v="3893767"/>
    <s v="MIGUEL ANGEL HERBAS REYES                         "/>
    <n v="844"/>
    <n v="0"/>
    <n v="0"/>
    <n v="0"/>
    <s v="FR    1631  "/>
    <n v="0"/>
    <n v="844"/>
    <n v="109.72"/>
    <s v="4E-AA-7F-EE-C4 "/>
    <x v="6"/>
    <s v="FR"/>
    <x v="1"/>
  </r>
  <r>
    <m/>
    <n v="381"/>
    <s v="2020-11-11"/>
    <n v="1632"/>
    <n v="249401000458177"/>
    <s v="V     "/>
    <n v="7701159014"/>
    <s v="ABAD VILLARROEL MARTINEZ                          "/>
    <n v="302"/>
    <n v="0"/>
    <n v="0"/>
    <n v="0"/>
    <s v="FR    1632  "/>
    <n v="0"/>
    <n v="302"/>
    <n v="39.26"/>
    <s v="BE-F3-3B-EF-C2 "/>
    <x v="6"/>
    <s v="FR"/>
    <x v="1"/>
  </r>
  <r>
    <m/>
    <n v="382"/>
    <s v="2020-11-11"/>
    <n v="1633"/>
    <n v="249401000458177"/>
    <s v="V     "/>
    <n v="3776655"/>
    <s v="MARTHA FERNANDEZ JALDIN                           "/>
    <n v="4942"/>
    <n v="0"/>
    <n v="0"/>
    <n v="0"/>
    <s v="FR    1633  "/>
    <n v="0"/>
    <n v="4942"/>
    <n v="642.46"/>
    <s v="D1-F4-ED-C7    "/>
    <x v="6"/>
    <s v="FR"/>
    <x v="1"/>
  </r>
  <r>
    <m/>
    <n v="383"/>
    <s v="2020-11-11"/>
    <n v="1634"/>
    <n v="249401000458177"/>
    <s v="V     "/>
    <n v="1471558"/>
    <s v="HUGO PEREDO ROMAN                                 "/>
    <n v="2296"/>
    <n v="0"/>
    <n v="0"/>
    <n v="0"/>
    <s v="FR    1634  "/>
    <n v="0"/>
    <n v="2296"/>
    <n v="298.48"/>
    <s v="8F-D6-19-65-10 "/>
    <x v="6"/>
    <s v="FR"/>
    <x v="1"/>
  </r>
  <r>
    <m/>
    <n v="384"/>
    <s v="2020-11-11"/>
    <n v="1635"/>
    <n v="249401000458177"/>
    <s v="V     "/>
    <n v="4701343019"/>
    <s v="NESTOR RODRIGO ARNEZ                              "/>
    <n v="84"/>
    <n v="0"/>
    <n v="0"/>
    <n v="0"/>
    <s v="FR    1635  "/>
    <n v="0"/>
    <n v="84"/>
    <n v="10.92"/>
    <s v="05-3D-7C-52    "/>
    <x v="6"/>
    <s v="FR"/>
    <x v="1"/>
  </r>
  <r>
    <m/>
    <n v="385"/>
    <s v="2020-11-11"/>
    <n v="1636"/>
    <n v="249401000458177"/>
    <s v="V     "/>
    <n v="3225817"/>
    <s v="JUAN CARLOS LANDIVAR                              "/>
    <n v="361"/>
    <n v="0"/>
    <n v="0"/>
    <n v="0"/>
    <s v="FR    1636  "/>
    <n v="0"/>
    <n v="361"/>
    <n v="46.93"/>
    <s v="2D-6A-26-9A-56 "/>
    <x v="6"/>
    <s v="FR"/>
    <x v="1"/>
  </r>
  <r>
    <m/>
    <n v="386"/>
    <s v="2020-11-11"/>
    <n v="1637"/>
    <n v="249401000458177"/>
    <s v="V     "/>
    <n v="1144475"/>
    <s v="RAMIRO GUMIEL CUETO                               "/>
    <n v="26"/>
    <n v="0"/>
    <n v="0"/>
    <n v="0"/>
    <s v="FR    1637  "/>
    <n v="0"/>
    <n v="26"/>
    <n v="3.38"/>
    <s v="D7-BB-CB-83-5A "/>
    <x v="6"/>
    <s v="FR"/>
    <x v="1"/>
  </r>
  <r>
    <m/>
    <n v="387"/>
    <s v="2020-11-11"/>
    <n v="1638"/>
    <n v="249401000458177"/>
    <s v="V     "/>
    <n v="3864560014"/>
    <s v="WALTER PRADO LOPEZ                                "/>
    <n v="1011"/>
    <n v="0"/>
    <n v="0"/>
    <n v="0"/>
    <s v="FR    1638  "/>
    <n v="0"/>
    <n v="1011"/>
    <n v="131.43"/>
    <s v="40-8D-85-18-B1 "/>
    <x v="6"/>
    <s v="FR"/>
    <x v="1"/>
  </r>
  <r>
    <m/>
    <n v="388"/>
    <s v="2020-11-11"/>
    <n v="1639"/>
    <n v="249401000458177"/>
    <s v="V     "/>
    <n v="1020351029"/>
    <s v="ALIANZA SEGUROS S.A.                              "/>
    <n v="3083.4"/>
    <n v="0"/>
    <n v="0"/>
    <n v="0"/>
    <s v="FR    1639  "/>
    <n v="0"/>
    <n v="3083.4"/>
    <n v="400.84"/>
    <s v="28-DF-34-B6-5F "/>
    <x v="6"/>
    <s v="FR"/>
    <x v="1"/>
  </r>
  <r>
    <m/>
    <n v="389"/>
    <s v="2020-11-11"/>
    <n v="1640"/>
    <n v="249401000458177"/>
    <s v="V     "/>
    <n v="1006765027"/>
    <s v="CREDINFORM INTERNATIONAL S.A.                     "/>
    <n v="2912.4"/>
    <n v="0"/>
    <n v="0"/>
    <n v="0"/>
    <s v="FR    1640  "/>
    <n v="0"/>
    <n v="2912.4"/>
    <n v="378.61"/>
    <s v="6B-59-F8-71-BB "/>
    <x v="6"/>
    <s v="FR"/>
    <x v="1"/>
  </r>
  <r>
    <m/>
    <n v="390"/>
    <s v="2020-11-11"/>
    <n v="1641"/>
    <n v="249401000458177"/>
    <s v="V     "/>
    <n v="3167463"/>
    <s v="FELICIANO ALDANA PEÑARANDA                        "/>
    <n v="120"/>
    <n v="0"/>
    <n v="0"/>
    <n v="0"/>
    <s v="FR    1641  "/>
    <n v="0"/>
    <n v="120"/>
    <n v="15.6"/>
    <s v="8C-CE-D5-C0    "/>
    <x v="6"/>
    <s v="FR"/>
    <x v="1"/>
  </r>
  <r>
    <m/>
    <n v="391"/>
    <s v="2020-11-11"/>
    <n v="1642"/>
    <n v="249401000458177"/>
    <s v="V     "/>
    <n v="1023113020"/>
    <s v="CROWN LTDA.                                       "/>
    <n v="4395"/>
    <n v="0"/>
    <n v="0"/>
    <n v="0"/>
    <s v="FR    1642  "/>
    <n v="0"/>
    <n v="4395"/>
    <n v="571.35"/>
    <s v="39-75-94-73-16 "/>
    <x v="6"/>
    <s v="FR"/>
    <x v="1"/>
  </r>
  <r>
    <m/>
    <n v="392"/>
    <s v="2020-11-11"/>
    <n v="1643"/>
    <n v="249401000458177"/>
    <s v="V     "/>
    <n v="1013947023"/>
    <s v="AUTOBOL SRL.                                      "/>
    <n v="433"/>
    <n v="0"/>
    <n v="0"/>
    <n v="0"/>
    <s v="FR    1643  "/>
    <n v="0"/>
    <n v="433"/>
    <n v="56.29"/>
    <s v="74-76-35-1D-61 "/>
    <x v="6"/>
    <s v="FR"/>
    <x v="1"/>
  </r>
  <r>
    <m/>
    <n v="393"/>
    <s v="2020-11-11"/>
    <n v="1644"/>
    <n v="249401000458177"/>
    <s v="V     "/>
    <n v="1013947023"/>
    <s v="AUTOBOL SRL.                                      "/>
    <n v="433"/>
    <n v="0"/>
    <n v="0"/>
    <n v="0"/>
    <s v="FR    1644  "/>
    <n v="0"/>
    <n v="433"/>
    <n v="56.29"/>
    <s v="02-63-83-3F-F3 "/>
    <x v="6"/>
    <s v="FR"/>
    <x v="1"/>
  </r>
  <r>
    <m/>
    <n v="394"/>
    <s v="2020-11-04"/>
    <n v="337"/>
    <n v="248401000030693"/>
    <s v="V     "/>
    <n v="2925977"/>
    <s v="HERLAN VADILLO PINTO                              "/>
    <n v="283968"/>
    <n v="0"/>
    <n v="0"/>
    <n v="0"/>
    <s v="FV     337  "/>
    <n v="0"/>
    <n v="283968"/>
    <n v="36915.839999999997"/>
    <s v="CB-28-B9-00-D6 "/>
    <x v="6"/>
    <s v="FV"/>
    <x v="2"/>
  </r>
  <r>
    <m/>
    <n v="395"/>
    <s v="2020-11-05"/>
    <n v="338"/>
    <n v="248401000030693"/>
    <s v="V     "/>
    <n v="3194536"/>
    <s v="DORALIZA BARBA TABORGA                            "/>
    <n v="190690.08"/>
    <n v="0"/>
    <n v="0"/>
    <n v="0"/>
    <s v="FV     338  "/>
    <n v="0"/>
    <n v="190690.08"/>
    <n v="24789.71"/>
    <s v="45-CB-84-BE    "/>
    <x v="6"/>
    <s v="FV"/>
    <x v="2"/>
  </r>
  <r>
    <m/>
    <n v="396"/>
    <s v="2020-11-05"/>
    <n v="339"/>
    <n v="248401000030693"/>
    <s v="V     "/>
    <n v="5349777"/>
    <s v="NANCY MOGRO APERTY                                "/>
    <n v="192096"/>
    <n v="0"/>
    <n v="0"/>
    <n v="0"/>
    <s v="FV     339  "/>
    <n v="0"/>
    <n v="192096"/>
    <n v="24972.48"/>
    <s v="7D-E9-3D-FA-59 "/>
    <x v="6"/>
    <s v="FV"/>
    <x v="2"/>
  </r>
  <r>
    <m/>
    <n v="397"/>
    <s v="2020-11-05"/>
    <n v="340"/>
    <n v="248401000030693"/>
    <s v="V     "/>
    <n v="1775156"/>
    <s v="GERARDO ORTIZ RENGIFO                             "/>
    <n v="240120"/>
    <n v="0"/>
    <n v="0"/>
    <n v="0"/>
    <s v="FV     340  "/>
    <n v="0"/>
    <n v="240120"/>
    <n v="31215.599999999999"/>
    <s v="52-2D-9E-0E-DB "/>
    <x v="6"/>
    <s v="FV"/>
    <x v="2"/>
  </r>
  <r>
    <m/>
    <n v="398"/>
    <s v="2020-11-05"/>
    <n v="341"/>
    <n v="248401000030693"/>
    <s v="V     "/>
    <n v="6251162"/>
    <s v="WILSON AGUILERA BRUNO                             "/>
    <n v="236640"/>
    <n v="0"/>
    <n v="0"/>
    <n v="0"/>
    <s v="FV     341  "/>
    <n v="0"/>
    <n v="236640"/>
    <n v="30763.200000000001"/>
    <s v="07-F7-36-E0-FB "/>
    <x v="6"/>
    <s v="FV"/>
    <x v="2"/>
  </r>
  <r>
    <m/>
    <n v="399"/>
    <s v="2020-11-09"/>
    <n v="342"/>
    <n v="248401000030693"/>
    <s v="V     "/>
    <n v="5825201"/>
    <s v="ALDO CAMACHO CORTEZ                               "/>
    <n v="405072"/>
    <n v="0"/>
    <n v="0"/>
    <n v="0"/>
    <s v="FV     342  "/>
    <n v="0"/>
    <n v="405072"/>
    <n v="52659.360000000001"/>
    <s v="57-12-9C-F3-0B "/>
    <x v="6"/>
    <s v="FV"/>
    <x v="2"/>
  </r>
  <r>
    <m/>
    <n v="400"/>
    <s v="2020-11-09"/>
    <n v="343"/>
    <n v="248401000030693"/>
    <s v="V     "/>
    <n v="1979628"/>
    <s v="CARLOS JAVIER SANCHEZ MIRANDA                     "/>
    <n v="288405"/>
    <n v="0"/>
    <n v="0"/>
    <n v="0"/>
    <s v="FV     343  "/>
    <n v="0"/>
    <n v="288405"/>
    <n v="37492.65"/>
    <s v="01-4A-68-0D-70 "/>
    <x v="6"/>
    <s v="FV"/>
    <x v="2"/>
  </r>
  <r>
    <m/>
    <n v="401"/>
    <s v="2020-11-10"/>
    <n v="344"/>
    <n v="248401000030693"/>
    <s v="V     "/>
    <n v="1023113020"/>
    <s v="CROWN LTDA.                                       "/>
    <n v="207408"/>
    <n v="0"/>
    <n v="0"/>
    <n v="0"/>
    <s v="FV     344  "/>
    <n v="0"/>
    <n v="207408"/>
    <n v="26963.040000000001"/>
    <s v="26-10-AD-41    "/>
    <x v="6"/>
    <s v="FV"/>
    <x v="2"/>
  </r>
  <r>
    <m/>
    <n v="402"/>
    <s v="2020-11-10"/>
    <n v="345"/>
    <n v="248401000030693"/>
    <s v="V     "/>
    <n v="6555577"/>
    <s v="JUAN POMA PEREZ                                   "/>
    <n v="417600"/>
    <n v="0"/>
    <n v="0"/>
    <n v="0"/>
    <s v="FV     345  "/>
    <n v="0"/>
    <n v="417600"/>
    <n v="54288"/>
    <s v="BF-E6-31-63-36 "/>
    <x v="6"/>
    <s v="FV"/>
    <x v="2"/>
  </r>
  <r>
    <m/>
    <n v="403"/>
    <s v="2020-11-10"/>
    <n v="346"/>
    <n v="248401000030693"/>
    <s v="V     "/>
    <n v="4086362011"/>
    <s v="LITZI GABRIELA DAVALOS ESPINOZA                   "/>
    <n v="238046"/>
    <n v="0"/>
    <n v="0"/>
    <n v="0"/>
    <s v="FV     346  "/>
    <n v="0"/>
    <n v="238046"/>
    <n v="30945.98"/>
    <s v="B6-40-80-14-64 "/>
    <x v="6"/>
    <s v="FV"/>
    <x v="2"/>
  </r>
  <r>
    <m/>
    <n v="404"/>
    <s v="2020-11-10"/>
    <n v="347"/>
    <n v="248401000030693"/>
    <s v="V     "/>
    <n v="4591249"/>
    <s v="ANIBAL ORTIZ SANCHEZ                              "/>
    <n v="171216"/>
    <n v="0"/>
    <n v="0"/>
    <n v="0"/>
    <s v="FV     347  "/>
    <n v="0"/>
    <n v="171216"/>
    <n v="22258.080000000002"/>
    <s v="B0-59-21-4A-7A "/>
    <x v="6"/>
    <s v="FV"/>
    <x v="2"/>
  </r>
  <r>
    <m/>
    <n v="405"/>
    <s v="2020-11-10"/>
    <n v="348"/>
    <n v="248401000030693"/>
    <s v="V     "/>
    <n v="1975289"/>
    <s v="ORLANDO FLORES LIJERON                            "/>
    <n v="236640"/>
    <n v="0"/>
    <n v="0"/>
    <n v="0"/>
    <s v="FV     348  "/>
    <n v="0"/>
    <n v="236640"/>
    <n v="30763.200000000001"/>
    <s v="53-C3-8E-9C-85 "/>
    <x v="6"/>
    <s v="FV"/>
    <x v="2"/>
  </r>
  <r>
    <m/>
    <n v="406"/>
    <s v="2020-11-10"/>
    <n v="349"/>
    <n v="248401000030693"/>
    <s v="V     "/>
    <n v="154330027"/>
    <s v="GROUPSAA S.R.L.                                   "/>
    <n v="209816.79"/>
    <n v="0"/>
    <n v="0"/>
    <n v="0"/>
    <s v="FV     349  "/>
    <n v="0"/>
    <n v="209816.79"/>
    <n v="27276.18"/>
    <s v="79-BB-5F-53-89 "/>
    <x v="6"/>
    <s v="FV"/>
    <x v="2"/>
  </r>
  <r>
    <m/>
    <n v="407"/>
    <s v="2020-11-10"/>
    <n v="350"/>
    <n v="248401000030693"/>
    <s v="V     "/>
    <n v="154330027"/>
    <s v="GROUPSAA S.R.L.                                   "/>
    <n v="209816.79"/>
    <n v="0"/>
    <n v="0"/>
    <n v="0"/>
    <s v="FV     350  "/>
    <n v="0"/>
    <n v="209816.79"/>
    <n v="27276.18"/>
    <s v="48-E4-AD-AF-E9 "/>
    <x v="6"/>
    <s v="FV"/>
    <x v="2"/>
  </r>
  <r>
    <m/>
    <n v="408"/>
    <s v="2020-11-11"/>
    <n v="351"/>
    <n v="248401000030693"/>
    <s v="V     "/>
    <n v="1023113020"/>
    <s v="CROWN LTDA.                                       "/>
    <n v="196202.4"/>
    <n v="0"/>
    <n v="0"/>
    <n v="0"/>
    <s v="FV     351  "/>
    <n v="0"/>
    <n v="196202.4"/>
    <n v="25506.31"/>
    <s v="BD-09-62-DF    "/>
    <x v="6"/>
    <s v="FV"/>
    <x v="2"/>
  </r>
  <r>
    <m/>
    <n v="409"/>
    <s v="2020-11-11"/>
    <n v="352"/>
    <n v="248401000030693"/>
    <s v="V     "/>
    <n v="1023113020"/>
    <s v="CROWN LTDA.                                       "/>
    <n v="206712"/>
    <n v="0"/>
    <n v="0"/>
    <n v="0"/>
    <s v="FV     352  "/>
    <n v="0"/>
    <n v="206712"/>
    <n v="26872.560000000001"/>
    <s v="6F-28-24-C4    "/>
    <x v="6"/>
    <s v="FV"/>
    <x v="2"/>
  </r>
  <r>
    <m/>
    <n v="410"/>
    <s v="2020-11-11"/>
    <n v="353"/>
    <n v="248401000030693"/>
    <s v="V     "/>
    <n v="1023113020"/>
    <s v="CROWN LTDA.                                       "/>
    <n v="206712"/>
    <n v="0"/>
    <n v="0"/>
    <n v="0"/>
    <s v="FV     353  "/>
    <n v="0"/>
    <n v="206712"/>
    <n v="26872.560000000001"/>
    <s v="90-B4-34-D6-7A "/>
    <x v="6"/>
    <s v="FV"/>
    <x v="2"/>
  </r>
  <r>
    <m/>
    <n v="411"/>
    <s v="2020-11-11"/>
    <n v="354"/>
    <n v="248401000030693"/>
    <s v="V     "/>
    <n v="1023113020"/>
    <s v="CROWN LTDA.                                       "/>
    <n v="206712"/>
    <n v="0"/>
    <n v="0"/>
    <n v="0"/>
    <s v="FV     354  "/>
    <n v="0"/>
    <n v="206712"/>
    <n v="26872.560000000001"/>
    <s v="76-19-29-90-A4 "/>
    <x v="6"/>
    <s v="FV"/>
    <x v="2"/>
  </r>
  <r>
    <m/>
    <n v="412"/>
    <s v="2020-11-11"/>
    <n v="355"/>
    <n v="248401000030693"/>
    <s v="V     "/>
    <n v="1023113020"/>
    <s v="CROWN LTDA.                                       "/>
    <n v="196202.4"/>
    <n v="0"/>
    <n v="0"/>
    <n v="0"/>
    <s v="FV     355  "/>
    <n v="0"/>
    <n v="196202.4"/>
    <n v="25506.31"/>
    <s v="41-8A-43-2D    "/>
    <x v="6"/>
    <s v="FV"/>
    <x v="2"/>
  </r>
  <r>
    <m/>
    <n v="413"/>
    <s v="2020-11-11"/>
    <n v="356"/>
    <n v="248401000030693"/>
    <s v="V     "/>
    <n v="1023113020"/>
    <s v="CROWN LTDA.                                       "/>
    <n v="207408"/>
    <n v="0"/>
    <n v="0"/>
    <n v="0"/>
    <s v="FV     356  "/>
    <n v="0"/>
    <n v="207408"/>
    <n v="26963.040000000001"/>
    <s v="9F-0D-36-BE-82 "/>
    <x v="6"/>
    <s v="FV"/>
    <x v="2"/>
  </r>
  <r>
    <m/>
    <n v="414"/>
    <s v="2020-11-11"/>
    <n v="357"/>
    <n v="248401000030693"/>
    <s v="V     "/>
    <n v="1023113020"/>
    <s v="CROWN LTDA.                                       "/>
    <n v="233090.4"/>
    <n v="0"/>
    <n v="0"/>
    <n v="0"/>
    <s v="FV     357  "/>
    <n v="0"/>
    <n v="233090.4"/>
    <n v="30301.75"/>
    <s v="DA-5B-8B-03-8C "/>
    <x v="6"/>
    <s v="FV"/>
    <x v="2"/>
  </r>
  <r>
    <m/>
    <n v="415"/>
    <s v="2020-11-11"/>
    <n v="358"/>
    <n v="248401000030693"/>
    <s v="V     "/>
    <n v="1023113020"/>
    <s v="CROWN LTDA.                                       "/>
    <n v="233090.4"/>
    <n v="0"/>
    <n v="0"/>
    <n v="0"/>
    <s v="FV     358  "/>
    <n v="0"/>
    <n v="233090.4"/>
    <n v="30301.75"/>
    <s v="4C-39-8C-BD-3E "/>
    <x v="6"/>
    <s v="FV"/>
    <x v="2"/>
  </r>
  <r>
    <m/>
    <n v="416"/>
    <s v="2020-11-11"/>
    <n v="359"/>
    <n v="248401000030693"/>
    <s v="V     "/>
    <n v="1023113020"/>
    <s v="CROWN LTDA.                                       "/>
    <n v="206712"/>
    <n v="0"/>
    <n v="0"/>
    <n v="0"/>
    <s v="FV     359  "/>
    <n v="0"/>
    <n v="206712"/>
    <n v="26872.560000000001"/>
    <s v="CF-9C-F1-9F-22 "/>
    <x v="6"/>
    <s v="FV"/>
    <x v="2"/>
  </r>
  <r>
    <m/>
    <n v="417"/>
    <s v="2020-11-11"/>
    <n v="360"/>
    <n v="248401000030693"/>
    <s v="V     "/>
    <n v="1023113020"/>
    <s v="CROWN LTDA.                                       "/>
    <n v="224320.8"/>
    <n v="0"/>
    <n v="0"/>
    <n v="0"/>
    <s v="FV     360  "/>
    <n v="0"/>
    <n v="224320.8"/>
    <n v="29161.7"/>
    <s v="25-F7-78-F0-FE "/>
    <x v="6"/>
    <s v="FV"/>
    <x v="2"/>
  </r>
  <r>
    <m/>
    <n v="418"/>
    <s v="2020-11-11"/>
    <n v="361"/>
    <n v="248401000030693"/>
    <s v="V     "/>
    <n v="1023113020"/>
    <s v="CROWN LTDA.                                       "/>
    <n v="377649.6"/>
    <n v="0"/>
    <n v="0"/>
    <n v="0"/>
    <s v="FV     361  "/>
    <n v="0"/>
    <n v="377649.6"/>
    <n v="49094.45"/>
    <s v="BB-5C-27-AD-FD "/>
    <x v="6"/>
    <s v="FV"/>
    <x v="2"/>
  </r>
  <r>
    <m/>
    <n v="419"/>
    <s v="2020-11-11"/>
    <n v="362"/>
    <n v="248401000030693"/>
    <s v="V     "/>
    <n v="1023113020"/>
    <s v="CROWN LTDA.                                       "/>
    <n v="241164"/>
    <n v="0"/>
    <n v="0"/>
    <n v="0"/>
    <s v="FV     362  "/>
    <n v="0"/>
    <n v="241164"/>
    <n v="31351.32"/>
    <s v="13-87-75-96    "/>
    <x v="6"/>
    <s v="FV"/>
    <x v="2"/>
  </r>
  <r>
    <m/>
    <n v="420"/>
    <s v="2020-11-11"/>
    <n v="363"/>
    <n v="248401000030693"/>
    <s v="V     "/>
    <n v="1023113020"/>
    <s v="CROWN LTDA.                                       "/>
    <n v="206712"/>
    <n v="0"/>
    <n v="0"/>
    <n v="0"/>
    <s v="FV     363  "/>
    <n v="0"/>
    <n v="206712"/>
    <n v="26872.560000000001"/>
    <s v="CF-9F-C5-99-22 "/>
    <x v="6"/>
    <s v="FV"/>
    <x v="2"/>
  </r>
  <r>
    <m/>
    <n v="421"/>
    <s v="2020-11-11"/>
    <n v="364"/>
    <n v="248401000030693"/>
    <s v="V     "/>
    <n v="1023113020"/>
    <s v="CROWN LTDA.                                       "/>
    <n v="206712"/>
    <n v="0"/>
    <n v="0"/>
    <n v="0"/>
    <s v="FV     364  "/>
    <n v="0"/>
    <n v="206712"/>
    <n v="26872.560000000001"/>
    <s v="FA-80-F9-E8    "/>
    <x v="6"/>
    <s v="FV"/>
    <x v="2"/>
  </r>
  <r>
    <m/>
    <n v="422"/>
    <s v="2020-11-11"/>
    <n v="365"/>
    <n v="248401000030693"/>
    <s v="V     "/>
    <n v="1023113020"/>
    <s v="CROWN LTDA.                                       "/>
    <n v="304778.40000000002"/>
    <n v="0"/>
    <n v="0"/>
    <n v="0"/>
    <s v="FV     365  "/>
    <n v="0"/>
    <n v="304778.40000000002"/>
    <n v="39621.19"/>
    <s v="2D-1F-01-8C-CB "/>
    <x v="6"/>
    <s v="FV"/>
    <x v="2"/>
  </r>
  <r>
    <m/>
    <n v="423"/>
    <s v="2020-11-11"/>
    <n v="366"/>
    <n v="248401000030693"/>
    <s v="V     "/>
    <n v="1024939026"/>
    <s v="EMPRESA CONST. Y DE SERVICIOS VIALCO SRL          "/>
    <n v="217451.28"/>
    <n v="0"/>
    <n v="0"/>
    <n v="0"/>
    <s v="FV     366  "/>
    <n v="0"/>
    <n v="217451.28"/>
    <n v="28268.67"/>
    <s v="BE-E9-D8-32-D0 "/>
    <x v="6"/>
    <s v="FV"/>
    <x v="2"/>
  </r>
  <r>
    <m/>
    <n v="424"/>
    <s v="2020-11-11"/>
    <n v="367"/>
    <n v="248401000030693"/>
    <s v="V     "/>
    <n v="5158100017"/>
    <s v="JOSE PEDRO LEDEZMA ORELLANA                       "/>
    <n v="240370.56"/>
    <n v="0"/>
    <n v="0"/>
    <n v="0"/>
    <s v="FV     367  "/>
    <n v="0"/>
    <n v="240370.56"/>
    <n v="31248.17"/>
    <s v="23-CC-DB-58    "/>
    <x v="6"/>
    <s v="FV"/>
    <x v="2"/>
  </r>
  <r>
    <m/>
    <n v="425"/>
    <s v="2020-11-11"/>
    <n v="368"/>
    <n v="248401000030693"/>
    <s v="V     "/>
    <n v="9618523010"/>
    <s v="WAYNE FEHR TEICHROEB                              "/>
    <n v="405072"/>
    <n v="0"/>
    <n v="0"/>
    <n v="0"/>
    <s v="FV     368  "/>
    <n v="0"/>
    <n v="405072"/>
    <n v="52659.360000000001"/>
    <s v="79-B1-F5-93-35 "/>
    <x v="6"/>
    <s v="FV"/>
    <x v="2"/>
  </r>
  <r>
    <m/>
    <n v="426"/>
    <s v="2020-11-11"/>
    <n v="369"/>
    <n v="248401000030693"/>
    <s v="V     "/>
    <n v="3878326"/>
    <s v="JUANA PAZ MENDOZA                                 "/>
    <n v="192096"/>
    <n v="0"/>
    <n v="0"/>
    <n v="0"/>
    <s v="FV     369  "/>
    <n v="0"/>
    <n v="192096"/>
    <n v="24972.48"/>
    <s v="FC-A7-57-9A-FC "/>
    <x v="6"/>
    <s v="FV"/>
    <x v="2"/>
  </r>
  <r>
    <m/>
    <n v="427"/>
    <s v="2020-11-11"/>
    <n v="370"/>
    <n v="248401000030693"/>
    <s v="V     "/>
    <n v="1024939026"/>
    <s v="EMPRESA CONST. Y DE SERVICIOS VIALCO SRL          "/>
    <n v="217451.28"/>
    <n v="0"/>
    <n v="0"/>
    <n v="0"/>
    <s v="FV     370  "/>
    <n v="0"/>
    <n v="217451.28"/>
    <n v="28268.67"/>
    <s v="81-8B-2F-EA-83 "/>
    <x v="6"/>
    <s v="FV"/>
    <x v="2"/>
  </r>
  <r>
    <m/>
    <n v="428"/>
    <s v="2020-11-11"/>
    <n v="371"/>
    <n v="248401000030693"/>
    <s v="V     "/>
    <n v="1024939026"/>
    <s v="EMPRESA CONST. Y DE SERVICIOS VIALCO SRL          "/>
    <n v="217451.28"/>
    <n v="0"/>
    <n v="0"/>
    <n v="0"/>
    <s v="FV     371  "/>
    <n v="0"/>
    <n v="217451.28"/>
    <n v="28268.67"/>
    <s v="43-39-0D-F7-5E "/>
    <x v="6"/>
    <s v="FV"/>
    <x v="2"/>
  </r>
  <r>
    <m/>
    <n v="429"/>
    <s v="2020-11-03"/>
    <n v="76"/>
    <n v="367401000021871"/>
    <s v="V     "/>
    <n v="3252168016"/>
    <s v="VICTORIA QUISPE                                   "/>
    <n v="3136"/>
    <n v="0"/>
    <n v="0"/>
    <n v="0"/>
    <s v="FX      76  "/>
    <n v="0"/>
    <n v="3136"/>
    <n v="407.68"/>
    <s v="1F-BD-DA-48-24 "/>
    <x v="6"/>
    <s v="FX"/>
    <x v="3"/>
  </r>
  <r>
    <m/>
    <n v="430"/>
    <s v="2020-11-07"/>
    <n v="77"/>
    <n v="367401000021871"/>
    <s v="V     "/>
    <n v="3918345"/>
    <s v="ADALID NOVILLO LAFUENTE                           "/>
    <n v="1357.97"/>
    <n v="0"/>
    <n v="0"/>
    <n v="0"/>
    <s v="FX      77  "/>
    <n v="0"/>
    <n v="1357.97"/>
    <n v="176.54"/>
    <s v="0F-F3-48-4F-06 "/>
    <x v="6"/>
    <s v="FX"/>
    <x v="3"/>
  </r>
  <r>
    <m/>
    <n v="431"/>
    <s v="2020-11-07"/>
    <n v="78"/>
    <n v="367401000021871"/>
    <s v="V     "/>
    <n v="3907363"/>
    <s v="ROLANDO CASTO NOVILLO LAFUENTE                    "/>
    <n v="8047.18"/>
    <n v="0"/>
    <n v="0"/>
    <n v="0"/>
    <s v="FX      78  "/>
    <n v="0"/>
    <n v="8047.18"/>
    <n v="1046.1300000000001"/>
    <s v="07-64-D0-26    "/>
    <x v="6"/>
    <s v="FX"/>
    <x v="3"/>
  </r>
  <r>
    <m/>
    <n v="1"/>
    <s v="2020-11-03"/>
    <n v="223"/>
    <n v="307401000154835"/>
    <s v="V     "/>
    <n v="3569996"/>
    <s v="ELIODORO LAMAS COSSIO                             "/>
    <n v="708"/>
    <n v="0"/>
    <n v="0"/>
    <n v="0"/>
    <s v="FP     223  "/>
    <n v="0"/>
    <n v="708"/>
    <n v="92.04"/>
    <s v="D8-A8-64-E4-94 "/>
    <x v="7"/>
    <s v="FP"/>
    <x v="0"/>
  </r>
  <r>
    <m/>
    <n v="2"/>
    <s v="2020-11-03"/>
    <n v="224"/>
    <n v="307401000154835"/>
    <s v="V     "/>
    <n v="7730556"/>
    <s v="ROSA MERY HURTADO BRETON                          "/>
    <n v="378"/>
    <n v="0"/>
    <n v="0"/>
    <n v="0"/>
    <s v="FP     224  "/>
    <n v="0"/>
    <n v="378"/>
    <n v="49.14"/>
    <s v="BE-FB-F6-E2    "/>
    <x v="7"/>
    <s v="FP"/>
    <x v="0"/>
  </r>
  <r>
    <m/>
    <n v="3"/>
    <s v="2020-11-03"/>
    <n v="225"/>
    <n v="307401000154835"/>
    <s v="V     "/>
    <n v="3851115"/>
    <s v="FRANCISCO J. SALINAS ZURITA                       "/>
    <n v="1451"/>
    <n v="0"/>
    <n v="0"/>
    <n v="0"/>
    <s v="FP     225  "/>
    <n v="0"/>
    <n v="1451"/>
    <n v="188.63"/>
    <s v="D7-40-F1-30-84 "/>
    <x v="7"/>
    <s v="FP"/>
    <x v="0"/>
  </r>
  <r>
    <m/>
    <n v="4"/>
    <s v="2020-11-03"/>
    <n v="226"/>
    <n v="307401000154835"/>
    <s v="V     "/>
    <n v="1028175023"/>
    <s v="CIA. SEGUROS Y REASEGUROS FORTALEZA S.A.          "/>
    <n v="16738"/>
    <n v="0"/>
    <n v="0"/>
    <n v="0"/>
    <s v="FP     226  "/>
    <n v="0"/>
    <n v="16738"/>
    <n v="2175.94"/>
    <s v="29-9A-72-C4-72 "/>
    <x v="7"/>
    <s v="FP"/>
    <x v="0"/>
  </r>
  <r>
    <m/>
    <n v="5"/>
    <s v="2020-11-04"/>
    <n v="227"/>
    <n v="307401000154835"/>
    <s v="V     "/>
    <n v="8951237"/>
    <s v="ANA KAREN NOGALES NATTES                          "/>
    <n v="715"/>
    <n v="0"/>
    <n v="0"/>
    <n v="0"/>
    <s v="FP     227  "/>
    <n v="0"/>
    <n v="715"/>
    <n v="92.95"/>
    <s v="14-0B-13-3E    "/>
    <x v="7"/>
    <s v="FP"/>
    <x v="0"/>
  </r>
  <r>
    <m/>
    <n v="6"/>
    <s v="2020-11-04"/>
    <n v="228"/>
    <n v="307401000154835"/>
    <s v="V     "/>
    <n v="1020251027"/>
    <s v="CONVISA                                           "/>
    <n v="6989"/>
    <n v="0"/>
    <n v="0"/>
    <n v="0"/>
    <s v="FP     228  "/>
    <n v="0"/>
    <n v="6989"/>
    <n v="908.57"/>
    <s v="49-76-D1-48-51 "/>
    <x v="7"/>
    <s v="FP"/>
    <x v="0"/>
  </r>
  <r>
    <m/>
    <n v="7"/>
    <s v="2020-11-04"/>
    <n v="229"/>
    <n v="307401000154835"/>
    <s v="V     "/>
    <n v="6282887"/>
    <s v="SANDY GLADYS HUANACOTA JANCKO                     "/>
    <n v="4052"/>
    <n v="0"/>
    <n v="0"/>
    <n v="0"/>
    <s v="FP     229  "/>
    <n v="0"/>
    <n v="4052"/>
    <n v="526.76"/>
    <s v="7C-E5-AE-7B-ED "/>
    <x v="7"/>
    <s v="FP"/>
    <x v="0"/>
  </r>
  <r>
    <m/>
    <n v="8"/>
    <s v="2020-11-05"/>
    <n v="230"/>
    <n v="307401000154835"/>
    <s v="V     "/>
    <n v="6381599"/>
    <s v="LIDIA REINA MAMANI TURPO                          "/>
    <n v="629"/>
    <n v="0"/>
    <n v="0"/>
    <n v="0"/>
    <s v="FP     230  "/>
    <n v="0"/>
    <n v="629"/>
    <n v="81.77"/>
    <s v="4F-3E-2D-03-37 "/>
    <x v="7"/>
    <s v="FP"/>
    <x v="0"/>
  </r>
  <r>
    <m/>
    <n v="9"/>
    <s v="2020-11-05"/>
    <n v="231"/>
    <n v="307401000154835"/>
    <s v="V     "/>
    <n v="1943273"/>
    <s v="RAUL QUISPE MOSCOSO                               "/>
    <n v="715"/>
    <n v="0"/>
    <n v="0"/>
    <n v="0"/>
    <s v="FP     231  "/>
    <n v="0"/>
    <n v="715"/>
    <n v="92.95"/>
    <s v="DD-B4-06-0B    "/>
    <x v="7"/>
    <s v="FP"/>
    <x v="0"/>
  </r>
  <r>
    <m/>
    <n v="10"/>
    <s v="2020-11-06"/>
    <n v="232"/>
    <n v="307401000154835"/>
    <s v="V     "/>
    <n v="3569996"/>
    <s v="ELIODORO LAMAS COSSIO                             "/>
    <n v="2145"/>
    <n v="0"/>
    <n v="0"/>
    <n v="0"/>
    <s v="FP     232  "/>
    <n v="0"/>
    <n v="2145"/>
    <n v="278.85000000000002"/>
    <s v="DF-C6-ED-8A    "/>
    <x v="7"/>
    <s v="FP"/>
    <x v="0"/>
  </r>
  <r>
    <m/>
    <n v="11"/>
    <s v="2020-11-07"/>
    <n v="233"/>
    <n v="307401000154835"/>
    <s v="V     "/>
    <n v="3569996"/>
    <s v="ELIODORO LAMAS COSSIO                             "/>
    <n v="378"/>
    <n v="0"/>
    <n v="0"/>
    <n v="0"/>
    <s v="FP     233  "/>
    <n v="0"/>
    <n v="378"/>
    <n v="49.14"/>
    <s v="C5-8B-65-DA-33 "/>
    <x v="7"/>
    <s v="FP"/>
    <x v="0"/>
  </r>
  <r>
    <m/>
    <n v="12"/>
    <s v="2020-11-07"/>
    <n v="234"/>
    <n v="307401000154835"/>
    <s v="V     "/>
    <n v="6418155"/>
    <s v="BENITA CACERES FLORES                             "/>
    <n v="2527.5"/>
    <n v="0"/>
    <n v="0"/>
    <n v="0"/>
    <s v="FP     234  "/>
    <n v="0"/>
    <n v="2527.5"/>
    <n v="328.58"/>
    <s v="90-FF-6E-92-C6 "/>
    <x v="7"/>
    <s v="FP"/>
    <x v="0"/>
  </r>
  <r>
    <m/>
    <n v="13"/>
    <s v="2020-11-07"/>
    <n v="235"/>
    <n v="307401000154835"/>
    <s v="V     "/>
    <n v="6378788"/>
    <s v="MARIA LIZBETH MACHUCA GARCIA                      "/>
    <n v="430"/>
    <n v="0"/>
    <n v="0"/>
    <n v="0"/>
    <s v="FP     235  "/>
    <n v="0"/>
    <n v="430"/>
    <n v="55.9"/>
    <s v="88-15-5C-7F    "/>
    <x v="7"/>
    <s v="FP"/>
    <x v="0"/>
  </r>
  <r>
    <m/>
    <n v="14"/>
    <s v="2020-11-07"/>
    <n v="236"/>
    <n v="307401000154835"/>
    <s v="V     "/>
    <n v="8980483"/>
    <s v="MARITZA PARAMO BECERRA                            "/>
    <n v="821"/>
    <n v="0"/>
    <n v="0"/>
    <n v="0"/>
    <s v="FP     236  "/>
    <n v="0"/>
    <n v="821"/>
    <n v="106.73"/>
    <s v="DC-53-23-48-F6 "/>
    <x v="7"/>
    <s v="FP"/>
    <x v="0"/>
  </r>
  <r>
    <m/>
    <n v="15"/>
    <s v="2020-11-07"/>
    <n v="237"/>
    <n v="307401000154835"/>
    <s v="V     "/>
    <n v="3916569"/>
    <s v="WALTER CORDOVA VEIZAGA                            "/>
    <n v="884"/>
    <n v="0"/>
    <n v="0"/>
    <n v="0"/>
    <s v="FP     237  "/>
    <n v="0"/>
    <n v="884"/>
    <n v="114.92"/>
    <s v="E2-D2-4A-A5-CB "/>
    <x v="7"/>
    <s v="FP"/>
    <x v="0"/>
  </r>
  <r>
    <m/>
    <n v="16"/>
    <s v="2020-11-09"/>
    <n v="238"/>
    <n v="307401000154835"/>
    <s v="V     "/>
    <n v="8213879"/>
    <s v="XIMENA COLQUE RODRIGUEZ                           "/>
    <n v="430"/>
    <n v="0"/>
    <n v="0"/>
    <n v="0"/>
    <s v="FP     238  "/>
    <n v="0"/>
    <n v="430"/>
    <n v="55.9"/>
    <s v="3F-EC-18-A5-C6 "/>
    <x v="7"/>
    <s v="FP"/>
    <x v="0"/>
  </r>
  <r>
    <m/>
    <n v="17"/>
    <s v="2020-11-09"/>
    <n v="239"/>
    <n v="307401000154835"/>
    <s v="V     "/>
    <n v="1702310013"/>
    <s v="GUSTAVO CUELLAR AGUIRRE                           "/>
    <n v="488"/>
    <n v="0"/>
    <n v="0"/>
    <n v="0"/>
    <s v="FP     239  "/>
    <n v="0"/>
    <n v="488"/>
    <n v="63.44"/>
    <s v="6E-0E-FA-D4-09 "/>
    <x v="7"/>
    <s v="FP"/>
    <x v="0"/>
  </r>
  <r>
    <m/>
    <n v="18"/>
    <s v="2020-11-09"/>
    <n v="240"/>
    <n v="307401000154835"/>
    <s v="V     "/>
    <n v="1028409020"/>
    <s v="AGRIPAC BOLIVIANA AGROINDUSTRIAL S.A.             "/>
    <n v="708"/>
    <n v="0"/>
    <n v="0"/>
    <n v="0"/>
    <s v="FP     240  "/>
    <n v="0"/>
    <n v="708"/>
    <n v="92.04"/>
    <s v="30-7B-5A-46-2D "/>
    <x v="7"/>
    <s v="FP"/>
    <x v="0"/>
  </r>
  <r>
    <m/>
    <n v="19"/>
    <s v="2020-11-09"/>
    <n v="241"/>
    <n v="307401000154835"/>
    <s v="V     "/>
    <n v="4712913"/>
    <s v="CARLOS LENNARD CRUZ RODRIGUEZ                     "/>
    <n v="2254"/>
    <n v="0"/>
    <n v="0"/>
    <n v="0"/>
    <s v="FP     241  "/>
    <n v="0"/>
    <n v="2254"/>
    <n v="293.02"/>
    <s v="57-CA-99-87    "/>
    <x v="7"/>
    <s v="FP"/>
    <x v="0"/>
  </r>
  <r>
    <m/>
    <n v="20"/>
    <s v="2020-11-10"/>
    <n v="242"/>
    <n v="307401000154835"/>
    <s v="V     "/>
    <n v="2830081"/>
    <s v="OSMAN HEREDIA CUELLAR                             "/>
    <n v="220"/>
    <n v="0"/>
    <n v="0"/>
    <n v="0"/>
    <s v="FP     242  "/>
    <n v="0"/>
    <n v="220"/>
    <n v="28.6"/>
    <s v="C8-AD-A6-A4-8A "/>
    <x v="7"/>
    <s v="FP"/>
    <x v="0"/>
  </r>
  <r>
    <m/>
    <n v="21"/>
    <s v="2020-11-10"/>
    <n v="243"/>
    <n v="307401000154835"/>
    <s v="V     "/>
    <n v="8188261"/>
    <s v="EDWIN JHONNY RAMOS RAMOS                          "/>
    <n v="3809"/>
    <n v="0"/>
    <n v="0"/>
    <n v="0"/>
    <s v="FP     243  "/>
    <n v="0"/>
    <n v="3809"/>
    <n v="495.17"/>
    <s v="B8-2C-D5-F7    "/>
    <x v="7"/>
    <s v="FP"/>
    <x v="0"/>
  </r>
  <r>
    <m/>
    <n v="22"/>
    <s v="2020-11-10"/>
    <n v="244"/>
    <n v="307401000154835"/>
    <s v="V     "/>
    <n v="3068649"/>
    <s v="PEDRO ROMAN CLAROS                                "/>
    <n v="559"/>
    <n v="0"/>
    <n v="0"/>
    <n v="0"/>
    <s v="FP     244  "/>
    <n v="0"/>
    <n v="559"/>
    <n v="72.67"/>
    <s v="68-4B-F9-E3-20 "/>
    <x v="7"/>
    <s v="FP"/>
    <x v="0"/>
  </r>
  <r>
    <m/>
    <n v="23"/>
    <s v="2020-11-11"/>
    <n v="245"/>
    <n v="307401000154835"/>
    <s v="V     "/>
    <n v="4615963"/>
    <s v="CARLOS CORDOVA JIMENEZ                            "/>
    <n v="3444"/>
    <n v="0"/>
    <n v="0"/>
    <n v="0"/>
    <s v="FP     245  "/>
    <n v="0"/>
    <n v="3444"/>
    <n v="447.72"/>
    <s v="45-DE-93-43-D6 "/>
    <x v="7"/>
    <s v="FP"/>
    <x v="0"/>
  </r>
  <r>
    <m/>
    <n v="24"/>
    <s v="2020-11-11"/>
    <n v="246"/>
    <n v="307401000154835"/>
    <s v="V     "/>
    <n v="4576522"/>
    <s v="LIMBERT BURGOS UGARTE                             "/>
    <n v="1049"/>
    <n v="0"/>
    <n v="0"/>
    <n v="0"/>
    <s v="FP     246  "/>
    <n v="0"/>
    <n v="1049"/>
    <n v="136.37"/>
    <s v="6B-F4-89-93-91 "/>
    <x v="7"/>
    <s v="FP"/>
    <x v="0"/>
  </r>
  <r>
    <m/>
    <n v="25"/>
    <s v="2020-11-03"/>
    <n v="88"/>
    <n v="249401000466671"/>
    <s v="V     "/>
    <n v="1526818"/>
    <s v="PASCUAL ARELLANO QUIMPE                           "/>
    <n v="597"/>
    <n v="0"/>
    <n v="0"/>
    <n v="0"/>
    <s v="FR      88  "/>
    <n v="0"/>
    <n v="597"/>
    <n v="77.61"/>
    <s v="27-F0-58-F4    "/>
    <x v="7"/>
    <s v="FR"/>
    <x v="1"/>
  </r>
  <r>
    <m/>
    <n v="26"/>
    <s v="2020-11-03"/>
    <n v="89"/>
    <n v="249401000466671"/>
    <s v="V     "/>
    <n v="190324025"/>
    <s v="IMPORTADORA INVESA SRL.                           "/>
    <n v="71"/>
    <n v="0"/>
    <n v="0"/>
    <n v="0"/>
    <s v="FR      89  "/>
    <n v="0"/>
    <n v="71"/>
    <n v="9.23"/>
    <s v="41-58-8E-8E    "/>
    <x v="7"/>
    <s v="FR"/>
    <x v="1"/>
  </r>
  <r>
    <m/>
    <n v="27"/>
    <s v="2020-11-05"/>
    <n v="90"/>
    <n v="249401000466671"/>
    <s v="V     "/>
    <n v="5350894019"/>
    <s v="PERCY ALVARADO OROSCO                             "/>
    <n v="1584"/>
    <n v="0"/>
    <n v="0"/>
    <n v="0"/>
    <s v="FR      90  "/>
    <n v="0"/>
    <n v="1584"/>
    <n v="205.92"/>
    <s v="FB-1B-CC-FC    "/>
    <x v="7"/>
    <s v="FR"/>
    <x v="1"/>
  </r>
  <r>
    <m/>
    <n v="28"/>
    <s v="2020-11-07"/>
    <n v="91"/>
    <n v="249401000466671"/>
    <s v="V     "/>
    <n v="3238405"/>
    <s v="MARY ELIZABETH HUANCA MARTINEZ                    "/>
    <n v="2962"/>
    <n v="0"/>
    <n v="0"/>
    <n v="0"/>
    <s v="FR      91  "/>
    <n v="0"/>
    <n v="2962"/>
    <n v="385.06"/>
    <s v="44-AE-E9-98    "/>
    <x v="7"/>
    <s v="FR"/>
    <x v="1"/>
  </r>
  <r>
    <m/>
    <n v="29"/>
    <s v="2020-11-07"/>
    <n v="92"/>
    <n v="249401000466671"/>
    <s v="V     "/>
    <n v="5844591014"/>
    <s v="LUIS ERIBERTO CORREA PARADA                       "/>
    <n v="2574"/>
    <n v="0"/>
    <n v="0"/>
    <n v="0"/>
    <s v="FR      92  "/>
    <n v="0"/>
    <n v="2574"/>
    <n v="334.62"/>
    <s v="39-D7-56-63-CB "/>
    <x v="7"/>
    <s v="FR"/>
    <x v="1"/>
  </r>
  <r>
    <m/>
    <n v="30"/>
    <s v="2020-11-09"/>
    <n v="93"/>
    <n v="249401000466671"/>
    <s v="V     "/>
    <n v="4917577"/>
    <s v="ROGER JAVIER RAMOS APAZA                          "/>
    <n v="89"/>
    <n v="0"/>
    <n v="0"/>
    <n v="0"/>
    <s v="FR      93  "/>
    <n v="0"/>
    <n v="89"/>
    <n v="11.57"/>
    <s v="F7-FF-35-2C-8D "/>
    <x v="7"/>
    <s v="FR"/>
    <x v="1"/>
  </r>
  <r>
    <m/>
    <n v="31"/>
    <s v="2020-11-09"/>
    <n v="94"/>
    <n v="249401000466671"/>
    <s v="V     "/>
    <n v="4917577"/>
    <s v="ROGER JAVIER RAMOS APAZA                          "/>
    <n v="151"/>
    <n v="0"/>
    <n v="0"/>
    <n v="0"/>
    <s v="FR      94  "/>
    <n v="0"/>
    <n v="151"/>
    <n v="19.63"/>
    <s v="18-D4-81-7B-1D "/>
    <x v="7"/>
    <s v="FR"/>
    <x v="1"/>
  </r>
  <r>
    <m/>
    <n v="32"/>
    <s v="2020-11-10"/>
    <n v="95"/>
    <n v="249401000466671"/>
    <s v="V     "/>
    <n v="4645106015"/>
    <s v="PABLO R. TUERO VACA                               "/>
    <n v="13"/>
    <n v="0"/>
    <n v="0"/>
    <n v="0"/>
    <s v="FR      95  "/>
    <n v="0"/>
    <n v="13"/>
    <n v="1.69"/>
    <s v="F7-B9-DA-A6-E4 "/>
    <x v="7"/>
    <s v="FR"/>
    <x v="1"/>
  </r>
  <r>
    <m/>
    <n v="33"/>
    <s v="2020-11-11"/>
    <n v="96"/>
    <n v="249401000466671"/>
    <s v="V     "/>
    <n v="3363654"/>
    <s v="BRAULIO NUÑEZ MARTINEZ                            "/>
    <n v="1328"/>
    <n v="0"/>
    <n v="0"/>
    <n v="0"/>
    <s v="FR      96  "/>
    <n v="0"/>
    <n v="1328"/>
    <n v="172.64"/>
    <s v="AF-79-DF-F2    "/>
    <x v="7"/>
    <s v="FR"/>
    <x v="1"/>
  </r>
  <r>
    <m/>
    <n v="34"/>
    <s v="2020-11-09"/>
    <n v="33"/>
    <n v="248401000031312"/>
    <s v="V     "/>
    <n v="4623972"/>
    <s v="DAVID ROJAS GIRA                                  "/>
    <n v="101616"/>
    <n v="0"/>
    <n v="0"/>
    <n v="0"/>
    <s v="FV      33  "/>
    <n v="0"/>
    <n v="101616"/>
    <n v="13210.08"/>
    <s v="B3-DD-0A-D6-55 "/>
    <x v="7"/>
    <s v="FV"/>
    <x v="2"/>
  </r>
  <r>
    <m/>
    <n v="35"/>
    <s v="2020-11-10"/>
    <n v="34"/>
    <n v="248401000031312"/>
    <s v="V     "/>
    <n v="5839651"/>
    <s v="JUANITO YBARRA QUISPE                             "/>
    <n v="171216"/>
    <n v="0"/>
    <n v="0"/>
    <n v="0"/>
    <s v="FV      34  "/>
    <n v="0"/>
    <n v="171216"/>
    <n v="22258.080000000002"/>
    <s v="61-F1-A3-58-8E "/>
    <x v="7"/>
    <s v="FV"/>
    <x v="2"/>
  </r>
  <r>
    <m/>
    <n v="36"/>
    <s v="2020-11-10"/>
    <n v="35"/>
    <n v="248401000031312"/>
    <s v="V     "/>
    <n v="3871293"/>
    <s v="ANA MALLON DIAZ                                   "/>
    <n v="171216"/>
    <n v="0"/>
    <n v="0"/>
    <n v="0"/>
    <s v="FV      35  "/>
    <n v="0"/>
    <n v="171216"/>
    <n v="22258.080000000002"/>
    <s v="F1-5B-44-58    "/>
    <x v="7"/>
    <s v="FV"/>
    <x v="2"/>
  </r>
  <r>
    <m/>
    <n v="1"/>
    <s v="2020-11-03"/>
    <n v="208"/>
    <n v="307401000154874"/>
    <s v="V     "/>
    <n v="4035817"/>
    <s v="JUDITH RAQUEL AGUILAR VALDEZ DE GALLEGO           "/>
    <n v="445"/>
    <n v="0"/>
    <n v="0"/>
    <n v="0"/>
    <s v="FP     208  "/>
    <n v="0"/>
    <n v="445"/>
    <n v="57.85"/>
    <s v="AC-BA-7A-D2-AD "/>
    <x v="8"/>
    <s v="FP"/>
    <x v="0"/>
  </r>
  <r>
    <m/>
    <n v="2"/>
    <s v="2020-11-03"/>
    <n v="209"/>
    <n v="307401000154874"/>
    <s v="V     "/>
    <n v="182956022"/>
    <s v="EMPRESA MULTIDISCIPLINARIA DEROLAM S.R.L          "/>
    <n v="1096"/>
    <n v="0"/>
    <n v="0"/>
    <n v="0"/>
    <s v="FP     209  "/>
    <n v="0"/>
    <n v="1096"/>
    <n v="142.47999999999999"/>
    <s v="C8-5D-56-6C    "/>
    <x v="8"/>
    <s v="FP"/>
    <x v="0"/>
  </r>
  <r>
    <m/>
    <n v="3"/>
    <s v="2020-11-03"/>
    <n v="210"/>
    <n v="307401000154874"/>
    <s v="V     "/>
    <n v="4040987"/>
    <s v="PATRICIA XIMEN ENRIQUEZ BILBAO                    "/>
    <n v="456"/>
    <n v="0"/>
    <n v="0"/>
    <n v="0"/>
    <s v="FP     210  "/>
    <n v="0"/>
    <n v="456"/>
    <n v="59.28"/>
    <s v="E1-CC-7A-8A    "/>
    <x v="8"/>
    <s v="FP"/>
    <x v="0"/>
  </r>
  <r>
    <m/>
    <n v="4"/>
    <s v="2020-11-04"/>
    <n v="211"/>
    <n v="307401000154874"/>
    <s v="V     "/>
    <n v="5729653"/>
    <s v="OSCAR UGARTE                                      "/>
    <n v="445"/>
    <n v="0"/>
    <n v="0"/>
    <n v="0"/>
    <s v="FP     211  "/>
    <n v="0"/>
    <n v="445"/>
    <n v="57.85"/>
    <s v="71-09-DE-81    "/>
    <x v="8"/>
    <s v="FP"/>
    <x v="0"/>
  </r>
  <r>
    <m/>
    <n v="5"/>
    <s v="2020-11-04"/>
    <n v="212"/>
    <n v="307401000154874"/>
    <s v="V     "/>
    <n v="132555026"/>
    <s v="GREEN METALS COMERCIALIZACION Y MINERIA           "/>
    <n v="3209"/>
    <n v="0"/>
    <n v="0"/>
    <n v="0"/>
    <s v="FP     212  "/>
    <n v="0"/>
    <n v="3209"/>
    <n v="417.17"/>
    <s v="D4-7F-9C-09-85 "/>
    <x v="8"/>
    <s v="FP"/>
    <x v="0"/>
  </r>
  <r>
    <m/>
    <n v="6"/>
    <s v="2020-11-04"/>
    <n v="213"/>
    <n v="307401000154874"/>
    <s v="V     "/>
    <n v="1020747028"/>
    <s v="EMPRESA FERROVIARIA   ANDINA S.A.                 "/>
    <n v="1978"/>
    <n v="0"/>
    <n v="0"/>
    <n v="0"/>
    <s v="FP     213  "/>
    <n v="0"/>
    <n v="1978"/>
    <n v="257.14"/>
    <s v="03-17-69-BF-00 "/>
    <x v="8"/>
    <s v="FP"/>
    <x v="0"/>
  </r>
  <r>
    <m/>
    <n v="7"/>
    <s v="2020-11-04"/>
    <n v="214"/>
    <n v="307401000154874"/>
    <s v="V     "/>
    <n v="6617708"/>
    <s v="MARY GABRIELA SANCHEZ FACIO                       "/>
    <n v="405"/>
    <n v="0"/>
    <n v="0"/>
    <n v="0"/>
    <s v="FP     214  "/>
    <n v="0"/>
    <n v="405"/>
    <n v="52.65"/>
    <s v="2B-12-2D-9C    "/>
    <x v="8"/>
    <s v="FP"/>
    <x v="0"/>
  </r>
  <r>
    <m/>
    <n v="8"/>
    <s v="2020-11-04"/>
    <n v="215"/>
    <n v="307401000154874"/>
    <s v="V     "/>
    <n v="1009769021"/>
    <s v="DISTRIBUIDORA DE ELECTRICIDAD ENDE DE OR          "/>
    <n v="445"/>
    <n v="0"/>
    <n v="0"/>
    <n v="0"/>
    <s v="FP     215  "/>
    <n v="0"/>
    <n v="445"/>
    <n v="57.85"/>
    <s v="9A-CF-C7-B1-AC "/>
    <x v="8"/>
    <s v="FP"/>
    <x v="0"/>
  </r>
  <r>
    <m/>
    <n v="9"/>
    <s v="2020-11-05"/>
    <n v="216"/>
    <n v="307401000154874"/>
    <s v="V     "/>
    <n v="1020351029"/>
    <s v="ALIANZA SEGUROS S.A.                              "/>
    <n v="7294.4"/>
    <n v="0"/>
    <n v="0"/>
    <n v="0"/>
    <s v="FP     216  "/>
    <n v="0"/>
    <n v="7294.4"/>
    <n v="948.27"/>
    <s v="ED-80-77-E3-E9 "/>
    <x v="8"/>
    <s v="FP"/>
    <x v="0"/>
  </r>
  <r>
    <m/>
    <n v="10"/>
    <s v="2020-11-05"/>
    <n v="217"/>
    <n v="307401000154874"/>
    <s v="V     "/>
    <n v="3101688"/>
    <s v="JAIME MENDOZA QUISPAYA                            "/>
    <n v="445"/>
    <n v="0"/>
    <n v="0"/>
    <n v="0"/>
    <s v="FP     217  "/>
    <n v="0"/>
    <n v="445"/>
    <n v="57.85"/>
    <s v="7A-A4-07-12-A6 "/>
    <x v="8"/>
    <s v="FP"/>
    <x v="0"/>
  </r>
  <r>
    <m/>
    <n v="11"/>
    <s v="2020-11-05"/>
    <n v="218"/>
    <n v="307401000154874"/>
    <s v="V     "/>
    <n v="3079491"/>
    <s v="JUAN LOAYZA AGUILAR                               "/>
    <n v="55"/>
    <n v="0"/>
    <n v="0"/>
    <n v="0"/>
    <s v="FP     218  "/>
    <n v="0"/>
    <n v="55"/>
    <n v="7.15"/>
    <s v="74-BE-40-AC-9A "/>
    <x v="8"/>
    <s v="FP"/>
    <x v="0"/>
  </r>
  <r>
    <m/>
    <n v="12"/>
    <s v="2020-11-05"/>
    <n v="219"/>
    <n v="307401000154874"/>
    <s v="V     "/>
    <n v="135581024"/>
    <s v="HIJAS DE LA CARIDAD DE SAN VICENTE DE PA          "/>
    <n v="1891"/>
    <n v="0"/>
    <n v="0"/>
    <n v="0"/>
    <s v="FP     219  "/>
    <n v="0"/>
    <n v="1891"/>
    <n v="245.83"/>
    <s v="8C-1F-D1-DD-23 "/>
    <x v="8"/>
    <s v="FP"/>
    <x v="0"/>
  </r>
  <r>
    <m/>
    <n v="13"/>
    <s v="2020-11-06"/>
    <n v="220"/>
    <n v="307401000154874"/>
    <s v="V     "/>
    <n v="5108539"/>
    <s v="MIRKO MARCELO ILLANES ARISPE                      "/>
    <n v="1618"/>
    <n v="0"/>
    <n v="0"/>
    <n v="0"/>
    <s v="FP     220  "/>
    <n v="0"/>
    <n v="1618"/>
    <n v="210.34"/>
    <s v="F9-11-B0-BC    "/>
    <x v="8"/>
    <s v="FP"/>
    <x v="0"/>
  </r>
  <r>
    <m/>
    <n v="14"/>
    <s v="2020-11-06"/>
    <n v="221"/>
    <n v="307401000154874"/>
    <s v="V     "/>
    <n v="3147050016"/>
    <s v="NORAH CHOQUE QUISPE DE MARCA                      "/>
    <n v="2426"/>
    <n v="0"/>
    <n v="0"/>
    <n v="0"/>
    <s v="FP     221  "/>
    <n v="0"/>
    <n v="2426"/>
    <n v="315.38"/>
    <s v="E6-8D-98-7F-39 "/>
    <x v="8"/>
    <s v="FP"/>
    <x v="0"/>
  </r>
  <r>
    <m/>
    <n v="15"/>
    <s v="2020-11-07"/>
    <n v="222"/>
    <n v="307401000154874"/>
    <s v="V     "/>
    <n v="3114825"/>
    <s v="PABEL TORREJON AGOSTOPA                           "/>
    <n v="45"/>
    <n v="0"/>
    <n v="0"/>
    <n v="0"/>
    <s v="FP     222  "/>
    <n v="0"/>
    <n v="45"/>
    <n v="5.85"/>
    <s v="5D-3B-0F-24-E3 "/>
    <x v="8"/>
    <s v="FP"/>
    <x v="0"/>
  </r>
  <r>
    <m/>
    <n v="16"/>
    <s v="2020-11-07"/>
    <n v="223"/>
    <n v="307401000154874"/>
    <s v="V     "/>
    <n v="4034103"/>
    <s v="RICHARD ESCOBAR YUCRA                             "/>
    <n v="456"/>
    <n v="0"/>
    <n v="0"/>
    <n v="0"/>
    <s v="FP     223  "/>
    <n v="0"/>
    <n v="456"/>
    <n v="59.28"/>
    <s v="4E-DF-A1-AB-D8 "/>
    <x v="8"/>
    <s v="FP"/>
    <x v="0"/>
  </r>
  <r>
    <m/>
    <n v="17"/>
    <s v="2020-11-09"/>
    <n v="224"/>
    <n v="307401000154874"/>
    <s v="V     "/>
    <n v="4060769"/>
    <s v="RUPERTO JUAN CONDORI MAMANI                       "/>
    <n v="418"/>
    <n v="0"/>
    <n v="0"/>
    <n v="0"/>
    <s v="FP     224  "/>
    <n v="0"/>
    <n v="418"/>
    <n v="54.34"/>
    <s v="A5-65-84-9C    "/>
    <x v="8"/>
    <s v="FP"/>
    <x v="0"/>
  </r>
  <r>
    <m/>
    <n v="18"/>
    <s v="2020-11-10"/>
    <n v="225"/>
    <n v="307401000154874"/>
    <s v="V     "/>
    <n v="1016445026"/>
    <s v="COMPAÑIA MINERA TIWANACU S.A.                     "/>
    <n v="3432"/>
    <n v="0"/>
    <n v="0"/>
    <n v="0"/>
    <s v="FP     225  "/>
    <n v="0"/>
    <n v="3432"/>
    <n v="446.16"/>
    <s v="78-36-27-66-F2 "/>
    <x v="8"/>
    <s v="FP"/>
    <x v="0"/>
  </r>
  <r>
    <m/>
    <n v="19"/>
    <s v="2020-11-10"/>
    <n v="226"/>
    <n v="307401000154874"/>
    <s v="V     "/>
    <n v="2758981"/>
    <s v="RENE VALDEZ RODRIGUEZ                             "/>
    <n v="456"/>
    <n v="0"/>
    <n v="0"/>
    <n v="0"/>
    <s v="FP     226  "/>
    <n v="0"/>
    <n v="456"/>
    <n v="59.28"/>
    <s v="E0-EB-91-60-EF "/>
    <x v="8"/>
    <s v="FP"/>
    <x v="0"/>
  </r>
  <r>
    <m/>
    <n v="20"/>
    <s v="2020-11-10"/>
    <n v="227"/>
    <n v="307401000154874"/>
    <s v="V     "/>
    <n v="6623492"/>
    <s v="MARIO ISNADO CARI                                 "/>
    <n v="445"/>
    <n v="0"/>
    <n v="0"/>
    <n v="0"/>
    <s v="FP     227  "/>
    <n v="0"/>
    <n v="445"/>
    <n v="57.85"/>
    <s v="BD-C4-56-CD-22 "/>
    <x v="8"/>
    <s v="FP"/>
    <x v="0"/>
  </r>
  <r>
    <m/>
    <n v="21"/>
    <s v="2020-11-10"/>
    <n v="228"/>
    <n v="307401000154874"/>
    <s v="V     "/>
    <n v="2738833"/>
    <s v="NANCY FLORES GUZMAN                               "/>
    <n v="505"/>
    <n v="0"/>
    <n v="0"/>
    <n v="0"/>
    <s v="FP     228  "/>
    <n v="0"/>
    <n v="505"/>
    <n v="65.650000000000006"/>
    <s v="89-E5-7C-5A-FA "/>
    <x v="8"/>
    <s v="FP"/>
    <x v="0"/>
  </r>
  <r>
    <m/>
    <n v="22"/>
    <s v="2020-11-11"/>
    <n v="229"/>
    <n v="307401000154874"/>
    <s v="V     "/>
    <n v="1009769021"/>
    <s v="DISTRIBUIDORA DE ELECTRICIDAD ENDE DE OR          "/>
    <n v="1721"/>
    <n v="0"/>
    <n v="0"/>
    <n v="0"/>
    <s v="FP     229  "/>
    <n v="0"/>
    <n v="1721"/>
    <n v="223.73"/>
    <s v="57-DF-AA-F9-52 "/>
    <x v="8"/>
    <s v="FP"/>
    <x v="0"/>
  </r>
  <r>
    <m/>
    <n v="23"/>
    <s v="2020-11-11"/>
    <n v="230"/>
    <n v="307401000154874"/>
    <s v="V     "/>
    <n v="3526756014"/>
    <s v="ALVARO MAURICI MOLINA MORALES                     "/>
    <n v="784"/>
    <n v="0"/>
    <n v="0"/>
    <n v="0"/>
    <s v="FP     230  "/>
    <n v="0"/>
    <n v="784"/>
    <n v="101.92"/>
    <s v="CC-52-F8-1C    "/>
    <x v="8"/>
    <s v="FP"/>
    <x v="0"/>
  </r>
  <r>
    <m/>
    <n v="24"/>
    <s v="2020-11-11"/>
    <n v="231"/>
    <n v="307401000154874"/>
    <s v="V     "/>
    <n v="2497663"/>
    <s v="JUAN MANCILLA QUISPE                              "/>
    <n v="456"/>
    <n v="0"/>
    <n v="0"/>
    <n v="0"/>
    <s v="FP     231  "/>
    <n v="0"/>
    <n v="456"/>
    <n v="59.28"/>
    <s v="2C-9B-04-61-56 "/>
    <x v="8"/>
    <s v="FP"/>
    <x v="0"/>
  </r>
  <r>
    <m/>
    <n v="25"/>
    <s v="2020-11-11"/>
    <n v="232"/>
    <n v="307401000154874"/>
    <s v="V     "/>
    <n v="3040175"/>
    <s v="NANCY LOIDA MERUBIA ANDIA                         "/>
    <n v="458"/>
    <n v="0"/>
    <n v="0"/>
    <n v="0"/>
    <s v="FP     232  "/>
    <n v="0"/>
    <n v="458"/>
    <n v="59.54"/>
    <s v="6F-9E-18-90    "/>
    <x v="8"/>
    <s v="FP"/>
    <x v="0"/>
  </r>
  <r>
    <m/>
    <n v="26"/>
    <s v="2020-11-11"/>
    <n v="233"/>
    <n v="307401000154874"/>
    <s v="V     "/>
    <n v="4020458016"/>
    <s v="EDGAR TERRAZAS PARRA                              "/>
    <n v="752"/>
    <n v="0"/>
    <n v="0"/>
    <n v="0"/>
    <s v="FP     233  "/>
    <n v="0"/>
    <n v="752"/>
    <n v="97.76"/>
    <s v="9A-C7-FF-62-90 "/>
    <x v="8"/>
    <s v="FP"/>
    <x v="0"/>
  </r>
  <r>
    <m/>
    <n v="27"/>
    <s v="2020-11-11"/>
    <n v="234"/>
    <n v="307401000154874"/>
    <s v="V     "/>
    <n v="1023865020"/>
    <s v="SOCOMIRG                                          "/>
    <n v="23335"/>
    <n v="0"/>
    <n v="0"/>
    <n v="0"/>
    <s v="FP     234  "/>
    <n v="0"/>
    <n v="23335"/>
    <n v="3033.55"/>
    <s v="27-EC-3D-68-65 "/>
    <x v="8"/>
    <s v="FP"/>
    <x v="0"/>
  </r>
  <r>
    <m/>
    <n v="28"/>
    <s v="2020-11-11"/>
    <n v="235"/>
    <n v="307401000154874"/>
    <s v="V     "/>
    <n v="1023865020"/>
    <s v="SOCOMIRG                                          "/>
    <n v="9146"/>
    <n v="0"/>
    <n v="0"/>
    <n v="0"/>
    <s v="FP     235  "/>
    <n v="0"/>
    <n v="9146"/>
    <n v="1188.98"/>
    <s v="99-B9-FC-87    "/>
    <x v="8"/>
    <s v="FP"/>
    <x v="0"/>
  </r>
  <r>
    <m/>
    <n v="29"/>
    <s v="2020-11-03"/>
    <n v="68"/>
    <n v="249401000466721"/>
    <s v="V     "/>
    <n v="1007017028"/>
    <s v="LA BOLIVIANA CIACRUZ DE SEGUROS Y REASEG          "/>
    <n v="166"/>
    <n v="0"/>
    <n v="0"/>
    <n v="0"/>
    <s v="FR      68  "/>
    <n v="0"/>
    <n v="166"/>
    <n v="21.58"/>
    <s v="D2-E3-00-38-36 "/>
    <x v="8"/>
    <s v="FR"/>
    <x v="1"/>
  </r>
  <r>
    <m/>
    <n v="30"/>
    <s v="2020-11-03"/>
    <n v="69"/>
    <n v="249401000466721"/>
    <s v="V     "/>
    <n v="1020655027"/>
    <s v="BISA SEGUROS Y REASEGUROS S.A                     "/>
    <n v="2535"/>
    <n v="0"/>
    <n v="0"/>
    <n v="0"/>
    <s v="FR      69  "/>
    <n v="0"/>
    <n v="2535"/>
    <n v="329.55"/>
    <s v="B5-9D-9C-56-A8 "/>
    <x v="8"/>
    <s v="FR"/>
    <x v="1"/>
  </r>
  <r>
    <m/>
    <n v="31"/>
    <s v="2020-11-03"/>
    <n v="70"/>
    <n v="249401000466721"/>
    <s v="V     "/>
    <n v="120129022"/>
    <s v="UNIVERSIDAD TECNICA DE ORURO                      "/>
    <n v="1482"/>
    <n v="0"/>
    <n v="0"/>
    <n v="0"/>
    <s v="FR      70  "/>
    <n v="0"/>
    <n v="1482"/>
    <n v="192.66"/>
    <s v="FE-36-4C-BA    "/>
    <x v="8"/>
    <s v="FR"/>
    <x v="1"/>
  </r>
  <r>
    <m/>
    <n v="32"/>
    <s v="2020-11-04"/>
    <n v="71"/>
    <n v="249401000466721"/>
    <s v="V     "/>
    <n v="281048022"/>
    <s v="A.H.E.C.   S.R.L.                                 "/>
    <n v="2364"/>
    <n v="0"/>
    <n v="0"/>
    <n v="0"/>
    <s v="FR      71  "/>
    <n v="0"/>
    <n v="2364"/>
    <n v="307.32"/>
    <s v="7D-46-1F-9C    "/>
    <x v="8"/>
    <s v="FR"/>
    <x v="1"/>
  </r>
  <r>
    <m/>
    <n v="33"/>
    <s v="2020-11-04"/>
    <n v="72"/>
    <n v="249401000466721"/>
    <s v="V     "/>
    <n v="5723369"/>
    <s v="RONALD VIDAL COLQUE VILLARPANDO                   "/>
    <n v="332"/>
    <n v="0"/>
    <n v="0"/>
    <n v="0"/>
    <s v="FR      72  "/>
    <n v="0"/>
    <n v="332"/>
    <n v="43.16"/>
    <s v="73-29-3A-1F-15 "/>
    <x v="8"/>
    <s v="FR"/>
    <x v="1"/>
  </r>
  <r>
    <m/>
    <n v="34"/>
    <s v="2020-11-04"/>
    <n v="73"/>
    <n v="249401000466721"/>
    <s v="V     "/>
    <n v="3529803019"/>
    <s v="NADIA EVELIN SANABRIA VEIZAGA                     "/>
    <n v="6222"/>
    <n v="0"/>
    <n v="0"/>
    <n v="0"/>
    <s v="FR      73  "/>
    <n v="0"/>
    <n v="6222"/>
    <n v="808.86"/>
    <s v="89-25-1C-99-3B "/>
    <x v="8"/>
    <s v="FR"/>
    <x v="1"/>
  </r>
  <r>
    <m/>
    <n v="35"/>
    <s v="2020-11-05"/>
    <n v="74"/>
    <n v="249401000466721"/>
    <s v="V     "/>
    <n v="1009813024"/>
    <s v="SEIC S.R.L.                                       "/>
    <n v="100"/>
    <n v="0"/>
    <n v="0"/>
    <n v="0"/>
    <s v="FR      74  "/>
    <n v="0"/>
    <n v="100"/>
    <n v="13"/>
    <s v="30-C4-A8-6A-C8 "/>
    <x v="8"/>
    <s v="FR"/>
    <x v="1"/>
  </r>
  <r>
    <m/>
    <n v="36"/>
    <s v="2020-11-05"/>
    <n v="75"/>
    <n v="249401000466721"/>
    <s v="V     "/>
    <n v="1020351029"/>
    <s v="ALIANZA SEGUROS S.A.                              "/>
    <n v="1978"/>
    <n v="0"/>
    <n v="0"/>
    <n v="0"/>
    <s v="FR      75  "/>
    <n v="0"/>
    <n v="1978"/>
    <n v="257.14"/>
    <s v="17-A2-CC-78    "/>
    <x v="8"/>
    <s v="FR"/>
    <x v="1"/>
  </r>
  <r>
    <m/>
    <n v="37"/>
    <s v="2020-11-05"/>
    <n v="76"/>
    <n v="249401000466721"/>
    <s v="V     "/>
    <n v="5734257014"/>
    <s v="DAVID QUISPE TORO                                 "/>
    <n v="1435"/>
    <n v="0"/>
    <n v="0"/>
    <n v="0"/>
    <s v="FR      76  "/>
    <n v="0"/>
    <n v="1435"/>
    <n v="186.55"/>
    <s v="EC-D1-A3-4D    "/>
    <x v="8"/>
    <s v="FR"/>
    <x v="1"/>
  </r>
  <r>
    <m/>
    <n v="38"/>
    <s v="2020-11-06"/>
    <n v="77"/>
    <n v="249401000466721"/>
    <s v="V     "/>
    <n v="2737204"/>
    <s v="NICANOR MAMANI YAVI                               "/>
    <n v="3355"/>
    <n v="0"/>
    <n v="0"/>
    <n v="0"/>
    <s v="FR      77  "/>
    <n v="0"/>
    <n v="3355"/>
    <n v="436.15"/>
    <s v="7B-6A-83-34-AF "/>
    <x v="8"/>
    <s v="FR"/>
    <x v="1"/>
  </r>
  <r>
    <m/>
    <n v="39"/>
    <s v="2020-11-07"/>
    <n v="78"/>
    <n v="249401000466721"/>
    <s v="V     "/>
    <n v="170092023"/>
    <s v="COMERMIN R.L.                                     "/>
    <n v="180"/>
    <n v="0"/>
    <n v="0"/>
    <n v="0"/>
    <s v="FR      78  "/>
    <n v="0"/>
    <n v="180"/>
    <n v="23.4"/>
    <s v="3C-EA-21-B0    "/>
    <x v="8"/>
    <s v="FR"/>
    <x v="1"/>
  </r>
  <r>
    <m/>
    <n v="40"/>
    <s v="2020-11-09"/>
    <n v="79"/>
    <n v="249401000466721"/>
    <s v="V     "/>
    <n v="2762501"/>
    <s v="OSCAR HUAYGUA DELGADO                             "/>
    <n v="536"/>
    <n v="0"/>
    <n v="0"/>
    <n v="0"/>
    <s v="FR      79  "/>
    <n v="0"/>
    <n v="536"/>
    <n v="69.680000000000007"/>
    <s v="07-31-58-7C-BB "/>
    <x v="8"/>
    <s v="FR"/>
    <x v="1"/>
  </r>
  <r>
    <m/>
    <n v="41"/>
    <s v="2020-11-09"/>
    <n v="80"/>
    <n v="249401000466721"/>
    <s v="V     "/>
    <n v="3091370"/>
    <s v="JUAN CARLOS ROCHA VILLARROEL                      "/>
    <n v="834"/>
    <n v="0"/>
    <n v="0"/>
    <n v="0"/>
    <s v="FR      80  "/>
    <n v="0"/>
    <n v="834"/>
    <n v="108.42"/>
    <s v="EA-A3-7A-B9    "/>
    <x v="8"/>
    <s v="FR"/>
    <x v="1"/>
  </r>
  <r>
    <m/>
    <n v="42"/>
    <s v="2020-11-09"/>
    <n v="81"/>
    <n v="249401000466721"/>
    <s v="V     "/>
    <n v="1007017028"/>
    <s v="LA BOLIVIANA CIACRUZ DE SEGUROS Y REASEG          "/>
    <n v="929.1"/>
    <n v="0"/>
    <n v="0"/>
    <n v="0"/>
    <s v="FR      81  "/>
    <n v="0"/>
    <n v="929.1"/>
    <n v="120.78"/>
    <s v="5C-76-3B-AE-54 "/>
    <x v="8"/>
    <s v="FR"/>
    <x v="1"/>
  </r>
  <r>
    <m/>
    <n v="43"/>
    <s v="2020-11-09"/>
    <n v="82"/>
    <n v="249401000466721"/>
    <s v="V     "/>
    <n v="281048022"/>
    <s v="A.H.E.C.   S.R.L.                                 "/>
    <n v="928"/>
    <n v="0"/>
    <n v="0"/>
    <n v="0"/>
    <s v="FR      82  "/>
    <n v="0"/>
    <n v="928"/>
    <n v="120.64"/>
    <s v="E4-D2-BB-C5    "/>
    <x v="8"/>
    <s v="FR"/>
    <x v="1"/>
  </r>
  <r>
    <m/>
    <n v="44"/>
    <s v="2020-11-10"/>
    <n v="83"/>
    <n v="249401000466721"/>
    <s v="V     "/>
    <n v="1016445026"/>
    <s v="COMPAÑIA MINERA TIWANACU S.A.                     "/>
    <n v="2854"/>
    <n v="0"/>
    <n v="0"/>
    <n v="0"/>
    <s v="FR      83  "/>
    <n v="0"/>
    <n v="2854"/>
    <n v="371.02"/>
    <s v="B8-7E-85-46    "/>
    <x v="8"/>
    <s v="FR"/>
    <x v="1"/>
  </r>
  <r>
    <m/>
    <n v="45"/>
    <s v="2020-11-10"/>
    <n v="84"/>
    <n v="249401000466721"/>
    <s v="V     "/>
    <n v="170092023"/>
    <s v="COMERMIN R.L.                                     "/>
    <n v="324"/>
    <n v="0"/>
    <n v="0"/>
    <n v="0"/>
    <s v="FR      84  "/>
    <n v="0"/>
    <n v="324"/>
    <n v="42.12"/>
    <s v="35-95-61-67-74 "/>
    <x v="8"/>
    <s v="FR"/>
    <x v="1"/>
  </r>
  <r>
    <m/>
    <n v="46"/>
    <s v="2020-11-07"/>
    <n v="41"/>
    <n v="248401000031331"/>
    <s v="V     "/>
    <n v="7304697"/>
    <s v="HILARION F. VILLCA HUARAYO                        "/>
    <n v="185136"/>
    <n v="0"/>
    <n v="0"/>
    <n v="0"/>
    <s v="FV      41  "/>
    <n v="0"/>
    <n v="185136"/>
    <n v="24067.68"/>
    <s v="6C-AC-88-D8-6E "/>
    <x v="8"/>
    <s v="FV"/>
    <x v="2"/>
  </r>
  <r>
    <m/>
    <n v="47"/>
    <s v="2020-11-10"/>
    <n v="42"/>
    <n v="248401000031331"/>
    <s v="V     "/>
    <n v="5740215011"/>
    <s v="FERNANDO AGUIRRE VERA RODO                        "/>
    <n v="16203"/>
    <n v="0"/>
    <n v="0"/>
    <n v="0"/>
    <s v="FV      42  "/>
    <n v="0"/>
    <n v="16203"/>
    <n v="2106.39"/>
    <s v="F9-A9-13-61-E2 "/>
    <x v="8"/>
    <s v="FV"/>
    <x v="2"/>
  </r>
  <r>
    <m/>
    <n v="1"/>
    <s v="2020-11-03"/>
    <n v="103"/>
    <n v="307401000152873"/>
    <s v="V     "/>
    <n v="4809380"/>
    <s v="VICTOR ANDRES ORELLANA RODRIGUEZ                  "/>
    <n v="74"/>
    <n v="0"/>
    <n v="0"/>
    <n v="0"/>
    <s v="FP     103  "/>
    <n v="0"/>
    <n v="74"/>
    <n v="9.6199999999999992"/>
    <s v="E9-35-D4-BA-AE "/>
    <x v="9"/>
    <s v="FP"/>
    <x v="0"/>
  </r>
  <r>
    <m/>
    <n v="2"/>
    <s v="2020-11-04"/>
    <n v="104"/>
    <n v="307401000152873"/>
    <s v="V     "/>
    <n v="3372474"/>
    <s v="PEDRO LEONARDO REVOLLO URQUIETA                   "/>
    <n v="448"/>
    <n v="0"/>
    <n v="0"/>
    <n v="0"/>
    <s v="FP     104  "/>
    <n v="0"/>
    <n v="448"/>
    <n v="58.24"/>
    <s v="0A-C6-0E-FF    "/>
    <x v="9"/>
    <s v="FP"/>
    <x v="0"/>
  </r>
  <r>
    <m/>
    <n v="3"/>
    <s v="2020-11-04"/>
    <n v="105"/>
    <n v="307401000152873"/>
    <s v="V     "/>
    <n v="8465875"/>
    <s v="CRISTIAN F. MENDEZ ZABALA                         "/>
    <n v="257"/>
    <n v="0"/>
    <n v="0"/>
    <n v="0"/>
    <s v="FP     105  "/>
    <n v="0"/>
    <n v="257"/>
    <n v="33.409999999999997"/>
    <s v="2C-52-FD-73-09 "/>
    <x v="9"/>
    <s v="FP"/>
    <x v="0"/>
  </r>
  <r>
    <m/>
    <n v="4"/>
    <s v="2020-11-04"/>
    <n v="106"/>
    <n v="307401000152873"/>
    <s v="V     "/>
    <n v="3499293"/>
    <s v="MIJHAIL CUEVAS GOMEZ                              "/>
    <n v="367"/>
    <n v="0"/>
    <n v="0"/>
    <n v="0"/>
    <s v="FP     106  "/>
    <n v="0"/>
    <n v="367"/>
    <n v="47.71"/>
    <s v="23-87-0F-6D-96 "/>
    <x v="9"/>
    <s v="FP"/>
    <x v="0"/>
  </r>
  <r>
    <m/>
    <n v="5"/>
    <s v="2020-11-05"/>
    <n v="107"/>
    <n v="307401000152873"/>
    <s v="V     "/>
    <n v="3346260011"/>
    <s v="ADEMAR HUANCA                                     "/>
    <n v="148"/>
    <n v="0"/>
    <n v="0"/>
    <n v="0"/>
    <s v="FP     107  "/>
    <n v="0"/>
    <n v="148"/>
    <n v="19.239999999999998"/>
    <s v="4D-70-F8-A4    "/>
    <x v="9"/>
    <s v="FP"/>
    <x v="0"/>
  </r>
  <r>
    <m/>
    <n v="6"/>
    <s v="2020-11-05"/>
    <n v="108"/>
    <n v="307401000152873"/>
    <s v="V     "/>
    <n v="9251797"/>
    <s v="WILLIAM OJEDA KUNO                                "/>
    <n v="394"/>
    <n v="0"/>
    <n v="0"/>
    <n v="0"/>
    <s v="FP     108  "/>
    <n v="0"/>
    <n v="394"/>
    <n v="51.22"/>
    <s v="46-BB-97-A8    "/>
    <x v="9"/>
    <s v="FP"/>
    <x v="0"/>
  </r>
  <r>
    <m/>
    <n v="7"/>
    <s v="2020-11-05"/>
    <n v="109"/>
    <n v="307401000152873"/>
    <s v="V     "/>
    <n v="6115298"/>
    <s v="RAUL CASTRO PEÑALOZA                              "/>
    <n v="257"/>
    <n v="0"/>
    <n v="0"/>
    <n v="0"/>
    <s v="FP     109  "/>
    <n v="0"/>
    <n v="257"/>
    <n v="33.409999999999997"/>
    <s v="18-8A-71-05    "/>
    <x v="9"/>
    <s v="FP"/>
    <x v="0"/>
  </r>
  <r>
    <m/>
    <n v="8"/>
    <s v="2020-11-05"/>
    <n v="110"/>
    <n v="307401000152873"/>
    <s v="V     "/>
    <n v="4311388"/>
    <s v="DANISKA E. IMAÑA ZEGARRA                          "/>
    <n v="263"/>
    <n v="0"/>
    <n v="0"/>
    <n v="0"/>
    <s v="FP     110  "/>
    <n v="0"/>
    <n v="263"/>
    <n v="34.19"/>
    <s v="69-E6-F6-1A    "/>
    <x v="9"/>
    <s v="FP"/>
    <x v="0"/>
  </r>
  <r>
    <m/>
    <n v="9"/>
    <s v="2020-11-10"/>
    <n v="111"/>
    <n v="307401000152873"/>
    <s v="V     "/>
    <n v="389482"/>
    <s v="LUIS ARTURO LANDAETA CONTRERAS                    "/>
    <n v="74"/>
    <n v="0"/>
    <n v="0"/>
    <n v="0"/>
    <s v="FP     111  "/>
    <n v="0"/>
    <n v="74"/>
    <n v="9.6199999999999992"/>
    <s v="17-98-37-4A    "/>
    <x v="9"/>
    <s v="FP"/>
    <x v="0"/>
  </r>
  <r>
    <m/>
    <n v="10"/>
    <s v="2020-11-04"/>
    <n v="71"/>
    <n v="249401000461166"/>
    <s v="V     "/>
    <n v="6159554"/>
    <s v=" ROMEL CABRERA PERALTA                            "/>
    <n v="196"/>
    <n v="0"/>
    <n v="0"/>
    <n v="0"/>
    <s v="FR      71  "/>
    <n v="0"/>
    <n v="196"/>
    <n v="25.48"/>
    <s v="3E-3C-85-2D-75 "/>
    <x v="9"/>
    <s v="FR"/>
    <x v="1"/>
  </r>
  <r>
    <m/>
    <n v="11"/>
    <s v="2020-11-06"/>
    <n v="72"/>
    <n v="249401000461166"/>
    <s v="V     "/>
    <n v="4762503"/>
    <s v="FRANCO AUGUSTO RADA GALVEZ                        "/>
    <n v="1006"/>
    <n v="0"/>
    <n v="0"/>
    <n v="0"/>
    <s v="FR      72  "/>
    <n v="0"/>
    <n v="1006"/>
    <n v="130.78"/>
    <s v="B2-8B-E4-C6    "/>
    <x v="9"/>
    <s v="FR"/>
    <x v="1"/>
  </r>
  <r>
    <m/>
    <n v="12"/>
    <s v="2020-11-09"/>
    <n v="73"/>
    <n v="249401000461166"/>
    <s v="V     "/>
    <n v="5972305"/>
    <s v="ARMANDO JESUS ORTIZ MONTES                        "/>
    <n v="100"/>
    <n v="0"/>
    <n v="0"/>
    <n v="0"/>
    <s v="FR      73  "/>
    <n v="0"/>
    <n v="100"/>
    <n v="13"/>
    <s v="A3-22-1C-F8-AC "/>
    <x v="9"/>
    <s v="FR"/>
    <x v="1"/>
  </r>
  <r>
    <m/>
    <n v="13"/>
    <s v="2020-11-05"/>
    <n v="112"/>
    <n v="248401000030934"/>
    <s v="V     "/>
    <n v="7545792"/>
    <s v="KEVIN MARCELO CHUMACERO SANABRIA                  "/>
    <n v="37862.400000000001"/>
    <n v="0"/>
    <n v="0"/>
    <n v="0"/>
    <s v="FV     112  "/>
    <n v="0"/>
    <n v="37862.400000000001"/>
    <n v="4922.1099999999997"/>
    <s v="D2-59-A7-F5-AA "/>
    <x v="9"/>
    <s v="FV"/>
    <x v="2"/>
  </r>
  <r>
    <m/>
    <n v="14"/>
    <s v="2020-11-05"/>
    <n v="113"/>
    <n v="248401000030934"/>
    <s v="V     "/>
    <n v="3382929"/>
    <s v="OSCAR YURI ARANIBAR GALLARDO                      "/>
    <n v="31320"/>
    <n v="0"/>
    <n v="0"/>
    <n v="0"/>
    <s v="FV     113  "/>
    <n v="0"/>
    <n v="31320"/>
    <n v="4071.6"/>
    <s v="1B-9F-DD-E4-50 "/>
    <x v="9"/>
    <s v="FV"/>
    <x v="2"/>
  </r>
  <r>
    <m/>
    <n v="15"/>
    <s v="2020-11-10"/>
    <n v="114"/>
    <n v="248401000030934"/>
    <s v="V     "/>
    <n v="3393023"/>
    <s v="RONALD DANIEL BARRON LEDEZMA                      "/>
    <n v="19578.5"/>
    <n v="0"/>
    <n v="0"/>
    <n v="0"/>
    <s v="FV     114  "/>
    <n v="0"/>
    <n v="19578.5"/>
    <n v="2545.21"/>
    <s v="06-5A-3E-DE-F1 "/>
    <x v="9"/>
    <s v="FV"/>
    <x v="2"/>
  </r>
  <r>
    <m/>
    <n v="16"/>
    <s v="2020-11-10"/>
    <n v="115"/>
    <n v="248401000030934"/>
    <s v="V     "/>
    <n v="13568132"/>
    <s v="YOVANNA QUISPE CONDORI                            "/>
    <n v="11612"/>
    <n v="0"/>
    <n v="0"/>
    <n v="0"/>
    <s v="FV     115  "/>
    <n v="0"/>
    <n v="11612"/>
    <n v="1509.56"/>
    <s v="7F-75-95-7A-64 "/>
    <x v="9"/>
    <s v="FV"/>
    <x v="2"/>
  </r>
  <r>
    <m/>
    <n v="17"/>
    <s v="2020-11-11"/>
    <n v="116"/>
    <n v="248401000030934"/>
    <s v="V     "/>
    <n v="4991731"/>
    <s v="JUAN CARLOS ESPINOZA HUAMPU                       "/>
    <n v="19578.48"/>
    <n v="0"/>
    <n v="0"/>
    <n v="0"/>
    <s v="FV     116  "/>
    <n v="0"/>
    <n v="19578.48"/>
    <n v="2545.1999999999998"/>
    <s v="B5-D8-AE-BC    "/>
    <x v="9"/>
    <s v="FV"/>
    <x v="2"/>
  </r>
  <r>
    <m/>
    <n v="18"/>
    <s v="2020-11-11"/>
    <n v="117"/>
    <n v="248401000030934"/>
    <s v="V     "/>
    <n v="9911717"/>
    <s v="ENRIQUE A. BLANCO RODRIGUEZ                       "/>
    <n v="19578.48"/>
    <n v="0"/>
    <n v="0"/>
    <n v="0"/>
    <s v="FV     117  "/>
    <n v="0"/>
    <n v="19578.48"/>
    <n v="2545.1999999999998"/>
    <s v="83-26-B3-50    "/>
    <x v="9"/>
    <s v="FV"/>
    <x v="2"/>
  </r>
  <r>
    <m/>
    <n v="1"/>
    <s v="2020-11-05"/>
    <n v="150"/>
    <n v="307401000153543"/>
    <s v="V     "/>
    <n v="1013269022"/>
    <s v="PER - BOL IMPORTACIONES LTDA.                     "/>
    <n v="1766"/>
    <n v="0"/>
    <n v="0"/>
    <n v="0"/>
    <s v="FP     150  "/>
    <n v="0"/>
    <n v="1766"/>
    <n v="229.58"/>
    <s v="67-FF-8D-2A-8C "/>
    <x v="10"/>
    <s v="FP"/>
    <x v="0"/>
  </r>
  <r>
    <m/>
    <n v="2"/>
    <s v="2020-11-07"/>
    <n v="151"/>
    <n v="307401000153543"/>
    <s v="V     "/>
    <n v="1023113020"/>
    <s v="CROWN LTDA.                                       "/>
    <n v="1734"/>
    <n v="0"/>
    <n v="0"/>
    <n v="0"/>
    <s v="FP     151  "/>
    <n v="0"/>
    <n v="1734"/>
    <n v="225.42"/>
    <s v="EF-E0-04-81    "/>
    <x v="10"/>
    <s v="FP"/>
    <x v="0"/>
  </r>
  <r>
    <m/>
    <n v="3"/>
    <s v="2020-11-07"/>
    <n v="152"/>
    <n v="307401000153543"/>
    <s v="V     "/>
    <n v="1015447026"/>
    <s v="FARMACORP  S.A.                                   "/>
    <n v="1844"/>
    <n v="0"/>
    <n v="0"/>
    <n v="0"/>
    <s v="FP     152  "/>
    <n v="0"/>
    <n v="1844"/>
    <n v="239.72"/>
    <s v="D4-35-F0-D3    "/>
    <x v="10"/>
    <s v="FP"/>
    <x v="0"/>
  </r>
  <r>
    <m/>
    <n v="4"/>
    <s v="2020-11-09"/>
    <n v="153"/>
    <n v="307401000153543"/>
    <s v="V     "/>
    <n v="1023113020"/>
    <s v="CROWN LTDA.                                       "/>
    <n v="1505.25"/>
    <n v="0"/>
    <n v="0"/>
    <n v="0"/>
    <s v="FP     153  "/>
    <n v="0"/>
    <n v="1505.25"/>
    <n v="195.68"/>
    <s v="8D-97-04-BA-23 "/>
    <x v="10"/>
    <s v="FP"/>
    <x v="0"/>
  </r>
  <r>
    <m/>
    <n v="5"/>
    <s v="2020-11-09"/>
    <n v="154"/>
    <n v="307401000153543"/>
    <s v="V     "/>
    <n v="1028703022"/>
    <s v="MADISA                                            "/>
    <n v="13607"/>
    <n v="0"/>
    <n v="0"/>
    <n v="0"/>
    <s v="FP     154  "/>
    <n v="0"/>
    <n v="13607"/>
    <n v="1768.91"/>
    <s v="D2-CF-8B-46-1F "/>
    <x v="10"/>
    <s v="FP"/>
    <x v="0"/>
  </r>
  <r>
    <m/>
    <n v="6"/>
    <s v="2020-11-10"/>
    <n v="155"/>
    <n v="307401000153543"/>
    <s v="V     "/>
    <n v="174386026"/>
    <s v="FEMENINA S.R.L.                                   "/>
    <n v="1762"/>
    <n v="0"/>
    <n v="0"/>
    <n v="0"/>
    <s v="FP     155  "/>
    <n v="0"/>
    <n v="1762"/>
    <n v="229.06"/>
    <s v="FB-6C-31-0E-C0 "/>
    <x v="10"/>
    <s v="FP"/>
    <x v="0"/>
  </r>
  <r>
    <m/>
    <n v="7"/>
    <s v="2020-11-10"/>
    <n v="156"/>
    <n v="307401000153543"/>
    <s v="V     "/>
    <n v="143953021"/>
    <s v="MERCANTIL LEON SRL.                               "/>
    <n v="4546.05"/>
    <n v="0"/>
    <n v="0"/>
    <n v="0"/>
    <s v="FP     156  "/>
    <n v="0"/>
    <n v="4546.05"/>
    <n v="590.99"/>
    <s v="4E-C3-DB-78-C1 "/>
    <x v="10"/>
    <s v="FP"/>
    <x v="0"/>
  </r>
  <r>
    <m/>
    <n v="8"/>
    <s v="2020-11-10"/>
    <n v="157"/>
    <n v="307401000153543"/>
    <s v="V     "/>
    <n v="1006765027"/>
    <s v="CREDINFORM INTERNATIONAL S.A.                     "/>
    <n v="948.6"/>
    <n v="0"/>
    <n v="0"/>
    <n v="0"/>
    <s v="FP     157  "/>
    <n v="0"/>
    <n v="948.6"/>
    <n v="123.32"/>
    <s v="3A-AD-4A-2C-16 "/>
    <x v="10"/>
    <s v="FP"/>
    <x v="0"/>
  </r>
  <r>
    <m/>
    <n v="9"/>
    <s v="2020-11-10"/>
    <n v="158"/>
    <n v="307401000153543"/>
    <s v="V     "/>
    <n v="1028175023"/>
    <s v="COMPAÑIA DE SEG. Y REASEG. FORTALEZA S.A          "/>
    <n v="1300"/>
    <n v="0"/>
    <n v="0"/>
    <n v="0"/>
    <s v="FP     158  "/>
    <n v="0"/>
    <n v="1300"/>
    <n v="169"/>
    <s v="9E-A7-C1-FB-FC "/>
    <x v="10"/>
    <s v="FP"/>
    <x v="0"/>
  </r>
  <r>
    <m/>
    <n v="10"/>
    <s v="2020-11-11"/>
    <n v="159"/>
    <n v="307401000153543"/>
    <s v="V     "/>
    <n v="1015447026"/>
    <s v="FARMACORP  S.A.                                   "/>
    <n v="2782"/>
    <n v="0"/>
    <n v="0"/>
    <n v="0"/>
    <s v="FP     159  "/>
    <n v="0"/>
    <n v="2782"/>
    <n v="361.66"/>
    <s v="F4-0A-D1-F1-04 "/>
    <x v="10"/>
    <s v="FP"/>
    <x v="0"/>
  </r>
  <r>
    <m/>
    <n v="11"/>
    <s v="2020-11-11"/>
    <n v="160"/>
    <n v="307401000153543"/>
    <s v="V     "/>
    <n v="1023113020"/>
    <s v="CROWN LTDA.                                       "/>
    <n v="3788.7"/>
    <n v="0"/>
    <n v="0"/>
    <n v="0"/>
    <s v="FP     160  "/>
    <n v="0"/>
    <n v="3788.7"/>
    <n v="492.53"/>
    <s v="BD-ED-62-F5-5D "/>
    <x v="10"/>
    <s v="FP"/>
    <x v="0"/>
  </r>
  <r>
    <m/>
    <n v="12"/>
    <s v="2020-11-11"/>
    <n v="161"/>
    <n v="307401000153543"/>
    <s v="V     "/>
    <n v="99001"/>
    <s v="VOLVO CONTRUCTION EQUIPAMENT AB                   "/>
    <n v="153614.01999999999"/>
    <n v="0"/>
    <n v="0"/>
    <n v="0"/>
    <s v="FP     161  "/>
    <n v="0"/>
    <n v="153614.01999999999"/>
    <n v="19969.82"/>
    <s v="BD-D9-89-D1-81 "/>
    <x v="10"/>
    <s v="FP"/>
    <x v="0"/>
  </r>
  <r>
    <m/>
    <n v="13"/>
    <s v="2020-11-11"/>
    <n v="162"/>
    <n v="307401000153543"/>
    <s v="V     "/>
    <n v="99001"/>
    <s v="VOLVO CONTRUCTION EQUIPAMENT AB                   "/>
    <n v="7670.88"/>
    <n v="0"/>
    <n v="0"/>
    <n v="0"/>
    <s v="FP     162  "/>
    <n v="0"/>
    <n v="7670.88"/>
    <n v="997.21"/>
    <s v="36-39-D1-24-DF "/>
    <x v="10"/>
    <s v="FP"/>
    <x v="0"/>
  </r>
  <r>
    <m/>
    <n v="14"/>
    <s v="2020-11-03"/>
    <n v="50"/>
    <n v="249401000462674"/>
    <s v="V     "/>
    <n v="1020251027"/>
    <s v="CONVISA                                           "/>
    <n v="1596"/>
    <n v="0"/>
    <n v="0"/>
    <n v="0"/>
    <s v="FR      50  "/>
    <n v="0"/>
    <n v="1596"/>
    <n v="207.48"/>
    <s v="28-33-B1-54    "/>
    <x v="10"/>
    <s v="FR"/>
    <x v="1"/>
  </r>
  <r>
    <m/>
    <n v="15"/>
    <s v="2020-11-04"/>
    <n v="51"/>
    <n v="249401000462674"/>
    <s v="V     "/>
    <n v="9594503012"/>
    <s v="VICTORIA FAJARDO VILAJA                           "/>
    <n v="1347"/>
    <n v="0"/>
    <n v="0"/>
    <n v="0"/>
    <s v="FR      51  "/>
    <n v="0"/>
    <n v="1347"/>
    <n v="175.11"/>
    <s v="D4-9E-73-04-D8 "/>
    <x v="10"/>
    <s v="FR"/>
    <x v="1"/>
  </r>
  <r>
    <m/>
    <n v="16"/>
    <s v="2020-11-04"/>
    <n v="52"/>
    <n v="249401000462674"/>
    <s v="V     "/>
    <n v="286962025"/>
    <s v="GRUPO BOLMA S.R.L.                                "/>
    <n v="3451"/>
    <n v="0"/>
    <n v="0"/>
    <n v="0"/>
    <s v="FR      52  "/>
    <n v="0"/>
    <n v="3451"/>
    <n v="448.63"/>
    <s v="FD-42-80-91-BB "/>
    <x v="10"/>
    <s v="FR"/>
    <x v="1"/>
  </r>
  <r>
    <m/>
    <n v="17"/>
    <s v="2020-11-05"/>
    <n v="53"/>
    <n v="249401000462674"/>
    <s v="V     "/>
    <n v="5630519016"/>
    <s v="SOLEDAD CABA PACO                                 "/>
    <n v="1400"/>
    <n v="0"/>
    <n v="0"/>
    <n v="0"/>
    <s v="FR      53  "/>
    <n v="0"/>
    <n v="1400"/>
    <n v="182"/>
    <s v="27-E8-13-5B-4A "/>
    <x v="10"/>
    <s v="FR"/>
    <x v="1"/>
  </r>
  <r>
    <m/>
    <n v="18"/>
    <s v="2020-11-05"/>
    <n v="54"/>
    <n v="249401000462674"/>
    <s v="V     "/>
    <n v="3345635010"/>
    <s v="GIOVANNA CHAMBI DE CAMARGO                        "/>
    <n v="1578"/>
    <n v="0"/>
    <n v="0"/>
    <n v="0"/>
    <s v="FR      54  "/>
    <n v="0"/>
    <n v="1578"/>
    <n v="205.14"/>
    <s v="84-E9-8A-2D-E1 "/>
    <x v="10"/>
    <s v="FR"/>
    <x v="1"/>
  </r>
  <r>
    <m/>
    <n v="19"/>
    <s v="2020-11-09"/>
    <n v="55"/>
    <n v="249401000462674"/>
    <s v="V     "/>
    <n v="6275788"/>
    <s v="MANUEL VASQUEZ VILLARROEL                         "/>
    <n v="370"/>
    <n v="0"/>
    <n v="0"/>
    <n v="0"/>
    <s v="FR      55  "/>
    <n v="0"/>
    <n v="370"/>
    <n v="48.1"/>
    <s v="15-E4-28-B6-AB "/>
    <x v="10"/>
    <s v="FR"/>
    <x v="1"/>
  </r>
  <r>
    <m/>
    <n v="20"/>
    <s v="2020-11-04"/>
    <n v="12"/>
    <n v="248401000031042"/>
    <s v="V     "/>
    <n v="5815968017"/>
    <s v="PATRICIA GABRI MARTINEZ GUTIERREZ DE AGUI         "/>
    <n v="340344"/>
    <n v="0"/>
    <n v="0"/>
    <n v="0"/>
    <s v="FV      12  "/>
    <n v="0"/>
    <n v="340344"/>
    <n v="44244.72"/>
    <s v="65-73-D2-06-93 "/>
    <x v="10"/>
    <s v="FV"/>
    <x v="2"/>
  </r>
  <r>
    <m/>
    <n v="1"/>
    <s v="2020-11-03"/>
    <n v="222"/>
    <n v="307401000151119"/>
    <s v="V     "/>
    <n v="4669712"/>
    <s v="VICTOR HUGO CRUZ GOMEZ                            "/>
    <n v="373"/>
    <n v="0"/>
    <n v="0"/>
    <n v="0"/>
    <s v="FP     222  "/>
    <n v="0"/>
    <n v="373"/>
    <n v="48.49"/>
    <s v="5A-D1-BD-28-48 "/>
    <x v="11"/>
    <s v="FP"/>
    <x v="0"/>
  </r>
  <r>
    <m/>
    <n v="2"/>
    <s v="2020-11-03"/>
    <n v="223"/>
    <n v="307401000151119"/>
    <s v="V     "/>
    <n v="4609672011"/>
    <s v="SOSIMO MANUEL QUIROZ ROJAS                        "/>
    <n v="18086"/>
    <n v="0"/>
    <n v="0"/>
    <n v="0"/>
    <s v="FP     223  "/>
    <n v="0"/>
    <n v="18086"/>
    <n v="2351.1799999999998"/>
    <s v="EB-88-24-48    "/>
    <x v="11"/>
    <s v="FP"/>
    <x v="0"/>
  </r>
  <r>
    <m/>
    <n v="3"/>
    <s v="2020-11-04"/>
    <n v="224"/>
    <n v="307401000151119"/>
    <s v="V     "/>
    <n v="7772714018"/>
    <s v="DIEGO ALVARO BARJA HIRALA                         "/>
    <n v="414"/>
    <n v="0"/>
    <n v="0"/>
    <n v="0"/>
    <s v="FP     224  "/>
    <n v="0"/>
    <n v="414"/>
    <n v="53.82"/>
    <s v="55-CE-85-FB-15 "/>
    <x v="11"/>
    <s v="FP"/>
    <x v="0"/>
  </r>
  <r>
    <m/>
    <n v="4"/>
    <s v="2020-11-04"/>
    <n v="225"/>
    <n v="307401000151119"/>
    <s v="V     "/>
    <n v="3890155"/>
    <s v="MIGUEL ANGEL TORRICO AGUILERA                     "/>
    <n v="908"/>
    <n v="0"/>
    <n v="0"/>
    <n v="0"/>
    <s v="FP     225  "/>
    <n v="0"/>
    <n v="908"/>
    <n v="118.04"/>
    <s v="99-4C-F4-6D-2F "/>
    <x v="11"/>
    <s v="FP"/>
    <x v="0"/>
  </r>
  <r>
    <m/>
    <n v="5"/>
    <s v="2020-11-04"/>
    <n v="226"/>
    <n v="307401000151119"/>
    <s v="V     "/>
    <n v="815958"/>
    <s v="GERARDO ROJAS                                     "/>
    <n v="970"/>
    <n v="0"/>
    <n v="0"/>
    <n v="0"/>
    <s v="FP     226  "/>
    <n v="0"/>
    <n v="970"/>
    <n v="126.1"/>
    <s v="9D-93-2E-47    "/>
    <x v="11"/>
    <s v="FP"/>
    <x v="0"/>
  </r>
  <r>
    <m/>
    <n v="6"/>
    <s v="2020-11-04"/>
    <n v="227"/>
    <n v="307401000151119"/>
    <s v="V     "/>
    <n v="145126020"/>
    <s v="AUTOBUSES QUIRQUINCHO S.R.L.                      "/>
    <n v="799"/>
    <n v="0"/>
    <n v="0"/>
    <n v="0"/>
    <s v="FP     227  "/>
    <n v="0"/>
    <n v="799"/>
    <n v="103.87"/>
    <s v="60-97-59-57-D0 "/>
    <x v="11"/>
    <s v="FP"/>
    <x v="0"/>
  </r>
  <r>
    <m/>
    <n v="7"/>
    <s v="2020-11-05"/>
    <n v="228"/>
    <n v="307401000151119"/>
    <s v="V     "/>
    <n v="128289029"/>
    <s v="SYNGENTA CROP PROTECTION S.A.                     "/>
    <n v="2131"/>
    <n v="0"/>
    <n v="0"/>
    <n v="0"/>
    <s v="FP     228  "/>
    <n v="0"/>
    <n v="2131"/>
    <n v="277.02999999999997"/>
    <s v="0E-C0-9E-A0-E0 "/>
    <x v="11"/>
    <s v="FP"/>
    <x v="0"/>
  </r>
  <r>
    <m/>
    <n v="8"/>
    <s v="2020-11-05"/>
    <n v="229"/>
    <n v="307401000151119"/>
    <s v="V     "/>
    <n v="815958"/>
    <s v="GERARDO ROJAS                                     "/>
    <n v="617"/>
    <n v="0"/>
    <n v="0"/>
    <n v="0"/>
    <s v="FP     229  "/>
    <n v="0"/>
    <n v="617"/>
    <n v="80.209999999999994"/>
    <s v="C6-D0-C8-87    "/>
    <x v="11"/>
    <s v="FP"/>
    <x v="0"/>
  </r>
  <r>
    <m/>
    <n v="9"/>
    <s v="2020-11-05"/>
    <n v="230"/>
    <n v="307401000151119"/>
    <s v="V     "/>
    <n v="13513979"/>
    <s v="SUZHEN HONG                                       "/>
    <n v="373"/>
    <n v="0"/>
    <n v="0"/>
    <n v="0"/>
    <s v="FP     230  "/>
    <n v="0"/>
    <n v="373"/>
    <n v="48.49"/>
    <s v="C8-44-BB-98-8C "/>
    <x v="11"/>
    <s v="FP"/>
    <x v="0"/>
  </r>
  <r>
    <m/>
    <n v="10"/>
    <s v="2020-11-05"/>
    <n v="231"/>
    <n v="307401000151119"/>
    <s v="V     "/>
    <n v="5875783"/>
    <s v="JOSE LUIS AYCA MAMANI                             "/>
    <n v="1562"/>
    <n v="0"/>
    <n v="0"/>
    <n v="0"/>
    <s v="FP     231  "/>
    <n v="0"/>
    <n v="1562"/>
    <n v="203.06"/>
    <s v="BB-B2-60-5B    "/>
    <x v="11"/>
    <s v="FP"/>
    <x v="0"/>
  </r>
  <r>
    <m/>
    <n v="11"/>
    <s v="2020-11-07"/>
    <n v="232"/>
    <n v="307401000151119"/>
    <s v="V     "/>
    <n v="1015073029"/>
    <s v="SIMEL LTDA                                        "/>
    <n v="507"/>
    <n v="0"/>
    <n v="0"/>
    <n v="0"/>
    <s v="FP     232  "/>
    <n v="0"/>
    <n v="507"/>
    <n v="65.91"/>
    <s v="06-DA-BF-9D-4D "/>
    <x v="11"/>
    <s v="FP"/>
    <x v="0"/>
  </r>
  <r>
    <m/>
    <n v="12"/>
    <s v="2020-11-09"/>
    <n v="233"/>
    <n v="307401000151119"/>
    <s v="V     "/>
    <n v="3913297"/>
    <s v="ALY PEÑA VIDAL                                    "/>
    <n v="1544"/>
    <n v="0"/>
    <n v="0"/>
    <n v="0"/>
    <s v="FP     233  "/>
    <n v="0"/>
    <n v="1544"/>
    <n v="200.72"/>
    <s v="04-0A-98-D5    "/>
    <x v="11"/>
    <s v="FP"/>
    <x v="0"/>
  </r>
  <r>
    <m/>
    <n v="13"/>
    <s v="2020-11-10"/>
    <n v="234"/>
    <n v="307401000151119"/>
    <s v="V     "/>
    <n v="4571335"/>
    <s v="LUIS VERAZAIN BECERRA                             "/>
    <n v="727"/>
    <n v="0"/>
    <n v="0"/>
    <n v="0"/>
    <s v="FP     234  "/>
    <n v="0"/>
    <n v="727"/>
    <n v="94.51"/>
    <s v="5F-23-20-43-0C "/>
    <x v="11"/>
    <s v="FP"/>
    <x v="0"/>
  </r>
  <r>
    <m/>
    <n v="14"/>
    <s v="2020-11-10"/>
    <n v="235"/>
    <n v="307401000151119"/>
    <s v="V     "/>
    <n v="4575728018"/>
    <s v="SARAH ANIVARRO GUZMAN                             "/>
    <n v="2405"/>
    <n v="0"/>
    <n v="0"/>
    <n v="0"/>
    <s v="FP     235  "/>
    <n v="0"/>
    <n v="2405"/>
    <n v="312.64999999999998"/>
    <s v="F5-6B-97-DB-33 "/>
    <x v="11"/>
    <s v="FP"/>
    <x v="0"/>
  </r>
  <r>
    <m/>
    <n v="15"/>
    <s v="2020-11-10"/>
    <n v="236"/>
    <n v="307401000151119"/>
    <s v="V     "/>
    <n v="1026419023"/>
    <s v="CRUZTEL S.R.L.                                    "/>
    <n v="732"/>
    <n v="0"/>
    <n v="0"/>
    <n v="0"/>
    <s v="FP     236  "/>
    <n v="0"/>
    <n v="732"/>
    <n v="95.16"/>
    <s v="94-3F-0A-59-0F "/>
    <x v="11"/>
    <s v="FP"/>
    <x v="0"/>
  </r>
  <r>
    <m/>
    <n v="16"/>
    <s v="2020-11-10"/>
    <n v="237"/>
    <n v="307401000151119"/>
    <s v="V     "/>
    <n v="6291790012"/>
    <s v="JAVIER ALEJAND PACHECO LINO                       "/>
    <n v="1054"/>
    <n v="0"/>
    <n v="0"/>
    <n v="0"/>
    <s v="FP     237  "/>
    <n v="0"/>
    <n v="1054"/>
    <n v="137.02000000000001"/>
    <s v="70-C5-EE-9B    "/>
    <x v="11"/>
    <s v="FP"/>
    <x v="0"/>
  </r>
  <r>
    <m/>
    <n v="17"/>
    <s v="2020-11-11"/>
    <n v="238"/>
    <n v="307401000151119"/>
    <s v="V     "/>
    <n v="5119811"/>
    <s v="REINALDO CHAMACA MARTINEZ                         "/>
    <n v="439"/>
    <n v="0"/>
    <n v="0"/>
    <n v="0"/>
    <s v="FP     238  "/>
    <n v="0"/>
    <n v="439"/>
    <n v="57.07"/>
    <s v="B6-FB-3D-77    "/>
    <x v="11"/>
    <s v="FP"/>
    <x v="0"/>
  </r>
  <r>
    <m/>
    <n v="18"/>
    <s v="2020-11-11"/>
    <n v="239"/>
    <n v="307401000151119"/>
    <s v="V     "/>
    <n v="1560514"/>
    <s v="CLOTILDE RIVERO RIBERA                            "/>
    <n v="175"/>
    <n v="0"/>
    <n v="0"/>
    <n v="0"/>
    <s v="FP     239  "/>
    <n v="0"/>
    <n v="175"/>
    <n v="22.75"/>
    <s v="CA-E3-0D-A1    "/>
    <x v="11"/>
    <s v="FP"/>
    <x v="0"/>
  </r>
  <r>
    <m/>
    <n v="19"/>
    <s v="2020-11-11"/>
    <n v="240"/>
    <n v="307401000151119"/>
    <s v="V     "/>
    <n v="6253702010"/>
    <s v="DAYANA ALEJAND BUSTAMANTE NAVIA DE ORTIZ          "/>
    <n v="430"/>
    <n v="0"/>
    <n v="0"/>
    <n v="0"/>
    <s v="FP     240  "/>
    <n v="0"/>
    <n v="430"/>
    <n v="55.9"/>
    <s v="42-4D-A1-2A-FA "/>
    <x v="11"/>
    <s v="FP"/>
    <x v="0"/>
  </r>
  <r>
    <m/>
    <n v="20"/>
    <s v="2020-11-11"/>
    <n v="241"/>
    <n v="307401000151119"/>
    <s v="V     "/>
    <n v="1993989"/>
    <s v="FREDDY GUTIERREZ ENCINAS                          "/>
    <n v="430"/>
    <n v="0"/>
    <n v="0"/>
    <n v="0"/>
    <s v="FP     241  "/>
    <n v="0"/>
    <n v="430"/>
    <n v="55.9"/>
    <s v="30-C4-7F-91    "/>
    <x v="11"/>
    <s v="FP"/>
    <x v="0"/>
  </r>
  <r>
    <m/>
    <n v="21"/>
    <s v="2020-11-10"/>
    <n v="14"/>
    <n v="249401000460957"/>
    <s v="V     "/>
    <n v="8075791"/>
    <s v="EDEN LLANOS                                       "/>
    <n v="356"/>
    <n v="0"/>
    <n v="0"/>
    <n v="0"/>
    <s v="FR      14  "/>
    <n v="0"/>
    <n v="356"/>
    <n v="46.28"/>
    <s v="40-D5-E3-7A    "/>
    <x v="11"/>
    <s v="FR"/>
    <x v="1"/>
  </r>
  <r>
    <m/>
    <n v="1"/>
    <s v="2020-11-03"/>
    <n v="61"/>
    <n v="307401000153562"/>
    <s v="V     "/>
    <n v="6445179"/>
    <s v="JAIME ALEJANDR VEGA VARGAS                        "/>
    <n v="250"/>
    <n v="0"/>
    <n v="0"/>
    <n v="0"/>
    <s v="FP      61  "/>
    <n v="0"/>
    <n v="250"/>
    <n v="32.5"/>
    <s v="89-3C-AC-A1-E7 "/>
    <x v="12"/>
    <s v="FP"/>
    <x v="0"/>
  </r>
  <r>
    <m/>
    <n v="2"/>
    <s v="2020-11-03"/>
    <n v="62"/>
    <n v="307401000153562"/>
    <s v="V     "/>
    <n v="8832407"/>
    <s v="HENRY WILDER QUISPE MENACHO                       "/>
    <n v="167"/>
    <n v="0"/>
    <n v="0"/>
    <n v="0"/>
    <s v="FP      62  "/>
    <n v="0"/>
    <n v="167"/>
    <n v="21.71"/>
    <s v="13-AE-DD-61    "/>
    <x v="12"/>
    <s v="FP"/>
    <x v="0"/>
  </r>
  <r>
    <m/>
    <n v="3"/>
    <s v="2020-11-04"/>
    <n v="63"/>
    <n v="307401000153562"/>
    <s v="V     "/>
    <n v="4384853016"/>
    <s v="RAUL CAUTIN MENDOZA                               "/>
    <n v="45"/>
    <n v="0"/>
    <n v="0"/>
    <n v="0"/>
    <s v="FP      63  "/>
    <n v="0"/>
    <n v="45"/>
    <n v="5.85"/>
    <s v="24-F7-6A-04    "/>
    <x v="12"/>
    <s v="FP"/>
    <x v="0"/>
  </r>
  <r>
    <m/>
    <n v="4"/>
    <s v="2020-11-04"/>
    <n v="64"/>
    <n v="307401000153562"/>
    <s v="V     "/>
    <n v="5900323"/>
    <s v="JESUS BENJAMIN CORS DE LA ZERDA                   "/>
    <n v="446"/>
    <n v="0"/>
    <n v="0"/>
    <n v="0"/>
    <s v="FP      64  "/>
    <n v="0"/>
    <n v="446"/>
    <n v="57.98"/>
    <s v="85-1F-C2-29    "/>
    <x v="12"/>
    <s v="FP"/>
    <x v="0"/>
  </r>
  <r>
    <m/>
    <n v="5"/>
    <s v="2020-11-05"/>
    <n v="65"/>
    <n v="307401000153562"/>
    <s v="V     "/>
    <n v="3878756"/>
    <s v="CHARLYS OTTERBURG MEDRANO                         "/>
    <n v="104"/>
    <n v="0"/>
    <n v="0"/>
    <n v="0"/>
    <s v="FP      65  "/>
    <n v="0"/>
    <n v="104"/>
    <n v="13.52"/>
    <s v="9B-7A-BB-9C    "/>
    <x v="12"/>
    <s v="FP"/>
    <x v="0"/>
  </r>
  <r>
    <m/>
    <n v="6"/>
    <s v="2020-11-06"/>
    <n v="66"/>
    <n v="307401000153562"/>
    <s v="V     "/>
    <n v="7982733"/>
    <s v="LAURA ANDREA MAMANI VEDIA                         "/>
    <n v="89"/>
    <n v="0"/>
    <n v="0"/>
    <n v="0"/>
    <s v="FP      66  "/>
    <n v="0"/>
    <n v="89"/>
    <n v="11.57"/>
    <s v="2C-1B-37-17    "/>
    <x v="12"/>
    <s v="FP"/>
    <x v="0"/>
  </r>
  <r>
    <m/>
    <n v="7"/>
    <s v="2020-11-11"/>
    <n v="67"/>
    <n v="307401000153562"/>
    <s v="V     "/>
    <n v="347699024"/>
    <s v="INTEGRATED SOLUTION S.R.L.                        "/>
    <n v="125"/>
    <n v="0"/>
    <n v="0"/>
    <n v="0"/>
    <s v="FP      67  "/>
    <n v="0"/>
    <n v="125"/>
    <n v="16.25"/>
    <s v="70-59-AB-13-56 "/>
    <x v="12"/>
    <s v="FP"/>
    <x v="0"/>
  </r>
  <r>
    <m/>
    <n v="8"/>
    <s v="2020-11-11"/>
    <n v="68"/>
    <n v="307401000153562"/>
    <s v="V     "/>
    <n v="9478584"/>
    <s v="BRAYEN RODRIGO SUNTURA ARNEZ                      "/>
    <n v="125"/>
    <n v="0"/>
    <n v="0"/>
    <n v="0"/>
    <s v="FP      68  "/>
    <n v="0"/>
    <n v="125"/>
    <n v="16.25"/>
    <s v="9B-CC-4D-46-AE "/>
    <x v="12"/>
    <s v="FP"/>
    <x v="0"/>
  </r>
  <r>
    <m/>
    <n v="9"/>
    <s v="2020-11-04"/>
    <n v="50"/>
    <n v="249401000462688"/>
    <s v="V     "/>
    <n v="5193426"/>
    <s v="EDSON CARLOS RAMOS ESCALERA                       "/>
    <n v="134"/>
    <n v="0"/>
    <n v="0"/>
    <n v="0"/>
    <s v="FR      50  "/>
    <n v="0"/>
    <n v="134"/>
    <n v="17.420000000000002"/>
    <s v="D3-6C-C5-5D-76 "/>
    <x v="12"/>
    <s v="FR"/>
    <x v="1"/>
  </r>
  <r>
    <m/>
    <n v="10"/>
    <s v="2020-11-04"/>
    <n v="51"/>
    <n v="249401000462688"/>
    <s v="V     "/>
    <n v="5253598"/>
    <s v="JACQUELINE NIN AGUAYO UGARTE                      "/>
    <n v="456"/>
    <n v="0"/>
    <n v="0"/>
    <n v="0"/>
    <s v="FR      51  "/>
    <n v="0"/>
    <n v="456"/>
    <n v="59.28"/>
    <s v="17-44-C5-B0    "/>
    <x v="12"/>
    <s v="FR"/>
    <x v="1"/>
  </r>
  <r>
    <m/>
    <n v="11"/>
    <s v="2020-11-06"/>
    <n v="52"/>
    <n v="249401000462688"/>
    <s v="V     "/>
    <n v="5926012"/>
    <s v="JHONY LEON COTA                                   "/>
    <n v="934"/>
    <n v="0"/>
    <n v="0"/>
    <n v="0"/>
    <s v="FR      52  "/>
    <n v="0"/>
    <n v="934"/>
    <n v="121.42"/>
    <s v="F2-FC-76-46-9D "/>
    <x v="12"/>
    <s v="FR"/>
    <x v="1"/>
  </r>
  <r>
    <m/>
    <n v="12"/>
    <s v="2020-11-09"/>
    <n v="53"/>
    <n v="249401000462688"/>
    <s v="V     "/>
    <n v="392019027"/>
    <s v="JOEL HERNANDO MANTILLA LAGOS                      "/>
    <n v="100"/>
    <n v="0"/>
    <n v="0"/>
    <n v="0"/>
    <s v="FR      53  "/>
    <n v="0"/>
    <n v="100"/>
    <n v="13"/>
    <s v="D1-96-17-7B-57 "/>
    <x v="12"/>
    <s v="FR"/>
    <x v="1"/>
  </r>
  <r>
    <m/>
    <n v="13"/>
    <s v="2020-11-05"/>
    <n v="19"/>
    <n v="248401000031057"/>
    <s v="V     "/>
    <n v="3621861"/>
    <s v="NATALY JANE FORONDA UREÑA                         "/>
    <n v="11609.28"/>
    <n v="0"/>
    <n v="0"/>
    <n v="0"/>
    <s v="FV      19  "/>
    <n v="0"/>
    <n v="11609.28"/>
    <n v="1509.21"/>
    <s v="EB-07-ED-14    "/>
    <x v="12"/>
    <s v="FV"/>
    <x v="2"/>
  </r>
  <r>
    <m/>
    <n v="14"/>
    <s v="2020-11-05"/>
    <n v="20"/>
    <n v="248401000031057"/>
    <s v="V     "/>
    <n v="4065074"/>
    <s v="IVAN EDGAR CALLAHUARA RIVERA                      "/>
    <n v="18792"/>
    <n v="0"/>
    <n v="0"/>
    <n v="0"/>
    <s v="FV      20  "/>
    <n v="0"/>
    <n v="18792"/>
    <n v="2442.96"/>
    <s v="EB-56-22-05-9A "/>
    <x v="12"/>
    <s v="FV"/>
    <x v="2"/>
  </r>
  <r>
    <m/>
    <n v="1"/>
    <s v="2020-11-03"/>
    <n v="140"/>
    <n v="307401000151876"/>
    <s v="V     "/>
    <n v="10276108"/>
    <s v="PETER BOLL VILLANUEVA SUSANIBAR                   "/>
    <n v="82"/>
    <n v="0"/>
    <n v="0"/>
    <n v="0"/>
    <s v="FP     140  "/>
    <n v="0"/>
    <n v="82"/>
    <n v="10.66"/>
    <s v="83-10-7A-4D    "/>
    <x v="13"/>
    <s v="FP"/>
    <x v="0"/>
  </r>
  <r>
    <m/>
    <n v="2"/>
    <s v="2020-11-03"/>
    <n v="141"/>
    <n v="307401000151876"/>
    <s v="V     "/>
    <n v="3659700"/>
    <s v="JUAN ALVARO BARZOLA MARTINEZ                      "/>
    <n v="197"/>
    <n v="0"/>
    <n v="0"/>
    <n v="0"/>
    <s v="FP     141  "/>
    <n v="0"/>
    <n v="197"/>
    <n v="25.61"/>
    <s v="90-61-76-B8-2D "/>
    <x v="13"/>
    <s v="FP"/>
    <x v="0"/>
  </r>
  <r>
    <m/>
    <n v="3"/>
    <s v="2020-11-04"/>
    <n v="142"/>
    <n v="307401000151876"/>
    <s v="V     "/>
    <n v="9824579"/>
    <s v="ZUAR ABNER ARTEAGA DORADO                         "/>
    <n v="46"/>
    <n v="0"/>
    <n v="0"/>
    <n v="0"/>
    <s v="FP     142  "/>
    <n v="0"/>
    <n v="46"/>
    <n v="5.98"/>
    <s v="F5-98-A8-DB-3C "/>
    <x v="13"/>
    <s v="FP"/>
    <x v="0"/>
  </r>
  <r>
    <m/>
    <n v="4"/>
    <s v="2020-11-05"/>
    <n v="143"/>
    <n v="307401000151876"/>
    <s v="V     "/>
    <n v="5894335"/>
    <s v="GUSTAVO A. ALVIS CORTEZ                           "/>
    <n v="837"/>
    <n v="0"/>
    <n v="0"/>
    <n v="0"/>
    <s v="FP     143  "/>
    <n v="0"/>
    <n v="837"/>
    <n v="108.81"/>
    <s v="AF-9E-76-44    "/>
    <x v="13"/>
    <s v="FP"/>
    <x v="0"/>
  </r>
  <r>
    <m/>
    <n v="5"/>
    <s v="2020-11-05"/>
    <n v="144"/>
    <n v="307401000151876"/>
    <s v="V     "/>
    <n v="3876617"/>
    <s v="ROLANDO TEODOVICH PONCE                           "/>
    <n v="46"/>
    <n v="0"/>
    <n v="0"/>
    <n v="0"/>
    <s v="FP     144  "/>
    <n v="0"/>
    <n v="46"/>
    <n v="5.98"/>
    <s v="6C-63-D6-79-ED "/>
    <x v="13"/>
    <s v="FP"/>
    <x v="0"/>
  </r>
  <r>
    <m/>
    <n v="6"/>
    <s v="2020-11-07"/>
    <n v="145"/>
    <n v="307401000151876"/>
    <s v="V     "/>
    <n v="2967006"/>
    <s v="MARCO ANTONIO PANTOJA MEALLA                      "/>
    <n v="223"/>
    <n v="0"/>
    <n v="0"/>
    <n v="0"/>
    <s v="FP     145  "/>
    <n v="0"/>
    <n v="223"/>
    <n v="28.99"/>
    <s v="D7-C4-11-DA-00 "/>
    <x v="13"/>
    <s v="FP"/>
    <x v="0"/>
  </r>
  <r>
    <m/>
    <n v="7"/>
    <s v="2020-11-09"/>
    <n v="146"/>
    <n v="307401000151876"/>
    <s v="V     "/>
    <n v="11265521"/>
    <s v="MATEUS GATTI RODRIGUES                            "/>
    <n v="229"/>
    <n v="0"/>
    <n v="0"/>
    <n v="0"/>
    <s v="FP     146  "/>
    <n v="0"/>
    <n v="229"/>
    <n v="29.77"/>
    <s v="52-A1-97-53-DE "/>
    <x v="13"/>
    <s v="FP"/>
    <x v="0"/>
  </r>
  <r>
    <m/>
    <n v="8"/>
    <s v="2020-11-09"/>
    <n v="147"/>
    <n v="307401000151876"/>
    <s v="V     "/>
    <n v="9796129"/>
    <s v="LUIS FELIPE BECERRA SANCHEZ                       "/>
    <n v="30"/>
    <n v="0"/>
    <n v="0"/>
    <n v="0"/>
    <s v="FP     147  "/>
    <n v="0"/>
    <n v="30"/>
    <n v="3.9"/>
    <s v="3F-61-0A-8A    "/>
    <x v="13"/>
    <s v="FP"/>
    <x v="0"/>
  </r>
  <r>
    <m/>
    <n v="9"/>
    <s v="2020-11-09"/>
    <n v="148"/>
    <n v="307401000151876"/>
    <s v="V     "/>
    <n v="6202686"/>
    <s v="MIGUEL ANGEL CHAVEZ TORRICO                       "/>
    <n v="237"/>
    <n v="0"/>
    <n v="0"/>
    <n v="0"/>
    <s v="FP     148  "/>
    <n v="0"/>
    <n v="237"/>
    <n v="30.81"/>
    <s v="56-D9-F2-47-5F "/>
    <x v="13"/>
    <s v="FP"/>
    <x v="0"/>
  </r>
  <r>
    <m/>
    <n v="10"/>
    <s v="2020-11-09"/>
    <n v="149"/>
    <n v="307401000151876"/>
    <s v="V     "/>
    <n v="10155523"/>
    <s v="ROBERTO MARIO PARRAGUEZ CIFUENTES                 "/>
    <n v="229"/>
    <n v="0"/>
    <n v="0"/>
    <n v="0"/>
    <s v="FP     149  "/>
    <n v="0"/>
    <n v="229"/>
    <n v="29.77"/>
    <s v="2B-DD-56-AE-C3 "/>
    <x v="13"/>
    <s v="FP"/>
    <x v="0"/>
  </r>
  <r>
    <m/>
    <n v="11"/>
    <s v="2020-11-10"/>
    <n v="150"/>
    <n v="307401000151876"/>
    <s v="V     "/>
    <n v="7750117"/>
    <s v="ALBERTH E. HOYOS SALVATIERRA                      "/>
    <n v="116"/>
    <n v="0"/>
    <n v="0"/>
    <n v="0"/>
    <s v="FP     150  "/>
    <n v="0"/>
    <n v="116"/>
    <n v="15.08"/>
    <s v="CF-03-77-A7-3B "/>
    <x v="13"/>
    <s v="FP"/>
    <x v="0"/>
  </r>
  <r>
    <m/>
    <n v="12"/>
    <s v="2020-11-10"/>
    <n v="151"/>
    <n v="307401000151876"/>
    <s v="V     "/>
    <n v="287322029"/>
    <s v="RAZA FUERTE SRL                                   "/>
    <n v="2941"/>
    <n v="0"/>
    <n v="0"/>
    <n v="0"/>
    <s v="FP     151  "/>
    <n v="0"/>
    <n v="2941"/>
    <n v="382.33"/>
    <s v="2D-E6-03-91-BC "/>
    <x v="13"/>
    <s v="FP"/>
    <x v="0"/>
  </r>
  <r>
    <m/>
    <n v="13"/>
    <s v="2020-11-10"/>
    <n v="152"/>
    <n v="307401000151876"/>
    <s v="V     "/>
    <n v="5369313"/>
    <s v="MARCOS REA HURTADO                                "/>
    <n v="193"/>
    <n v="0"/>
    <n v="0"/>
    <n v="0"/>
    <s v="FP     152  "/>
    <n v="0"/>
    <n v="193"/>
    <n v="25.09"/>
    <s v="D0-87-F1-AB-0F "/>
    <x v="13"/>
    <s v="FP"/>
    <x v="0"/>
  </r>
  <r>
    <m/>
    <n v="14"/>
    <s v="2020-11-10"/>
    <n v="153"/>
    <n v="307401000151876"/>
    <s v="V     "/>
    <n v="373174025"/>
    <s v="MCAMAZONAS                                        "/>
    <n v="4212"/>
    <n v="0"/>
    <n v="0"/>
    <n v="0"/>
    <s v="FP     153  "/>
    <n v="0"/>
    <n v="4212"/>
    <n v="547.55999999999995"/>
    <s v="33-68-22-C4-86 "/>
    <x v="13"/>
    <s v="FP"/>
    <x v="0"/>
  </r>
  <r>
    <m/>
    <n v="15"/>
    <s v="2020-11-11"/>
    <n v="154"/>
    <n v="307401000151876"/>
    <s v="V     "/>
    <n v="8948505"/>
    <s v="JOEL JAIRO JEREZ ORDOÑEZ                          "/>
    <n v="46"/>
    <n v="0"/>
    <n v="0"/>
    <n v="0"/>
    <s v="FP     154  "/>
    <n v="0"/>
    <n v="46"/>
    <n v="5.98"/>
    <s v="0D-6A-01-FF-96 "/>
    <x v="13"/>
    <s v="FP"/>
    <x v="0"/>
  </r>
  <r>
    <m/>
    <n v="16"/>
    <s v="2020-11-11"/>
    <n v="155"/>
    <n v="307401000151876"/>
    <s v="V     "/>
    <n v="5848231"/>
    <s v="ROGER YVAN DOMINGUEZ JIMENENEZ                    "/>
    <n v="193"/>
    <n v="0"/>
    <n v="0"/>
    <n v="0"/>
    <s v="FP     155  "/>
    <n v="0"/>
    <n v="193"/>
    <n v="25.09"/>
    <s v="7F-09-55-1E-8A "/>
    <x v="13"/>
    <s v="FP"/>
    <x v="0"/>
  </r>
  <r>
    <m/>
    <n v="17"/>
    <s v="2020-11-11"/>
    <n v="156"/>
    <n v="307401000151876"/>
    <s v="V     "/>
    <n v="7706910"/>
    <s v="MARIO A. AYALA ALVAREZ                            "/>
    <n v="46"/>
    <n v="0"/>
    <n v="0"/>
    <n v="0"/>
    <s v="FP     156  "/>
    <n v="0"/>
    <n v="46"/>
    <n v="5.98"/>
    <s v="E4-33-73-CB-37 "/>
    <x v="13"/>
    <s v="FP"/>
    <x v="0"/>
  </r>
  <r>
    <m/>
    <n v="18"/>
    <s v="2020-11-11"/>
    <n v="157"/>
    <n v="307401000151876"/>
    <s v="V     "/>
    <n v="3897573"/>
    <s v="DARLY LEON PEREZ                                  "/>
    <n v="197"/>
    <n v="0"/>
    <n v="0"/>
    <n v="0"/>
    <s v="FP     157  "/>
    <n v="0"/>
    <n v="197"/>
    <n v="25.61"/>
    <s v="33-A8-A7-9F    "/>
    <x v="13"/>
    <s v="FP"/>
    <x v="0"/>
  </r>
  <r>
    <m/>
    <n v="19"/>
    <s v="2020-11-03"/>
    <n v="166"/>
    <n v="249401000458623"/>
    <s v="V     "/>
    <n v="43975"/>
    <s v="CARLOS CHANCAY                                    "/>
    <n v="110"/>
    <n v="0"/>
    <n v="0"/>
    <n v="0"/>
    <s v="FR     166  "/>
    <n v="0"/>
    <n v="110"/>
    <n v="14.3"/>
    <s v="12-93-8B-96    "/>
    <x v="13"/>
    <s v="FR"/>
    <x v="1"/>
  </r>
  <r>
    <m/>
    <n v="20"/>
    <s v="2020-11-04"/>
    <n v="167"/>
    <n v="249401000458623"/>
    <s v="V     "/>
    <n v="7853001"/>
    <s v="LUIS SALAS VALLEJOS                               "/>
    <n v="45"/>
    <n v="0"/>
    <n v="0"/>
    <n v="0"/>
    <s v="FR     167  "/>
    <n v="0"/>
    <n v="45"/>
    <n v="5.85"/>
    <s v="F5-E3-0E-11-75 "/>
    <x v="13"/>
    <s v="FR"/>
    <x v="1"/>
  </r>
  <r>
    <m/>
    <n v="21"/>
    <s v="2020-11-04"/>
    <n v="168"/>
    <n v="249401000458623"/>
    <s v="V     "/>
    <n v="76328981"/>
    <s v="LEONARDO EGUEZ                                    "/>
    <n v="384"/>
    <n v="0"/>
    <n v="0"/>
    <n v="0"/>
    <s v="FR     168  "/>
    <n v="0"/>
    <n v="384"/>
    <n v="49.92"/>
    <s v="40-1E-17-2F    "/>
    <x v="13"/>
    <s v="FR"/>
    <x v="1"/>
  </r>
  <r>
    <m/>
    <n v="22"/>
    <s v="2020-11-04"/>
    <n v="169"/>
    <n v="249401000458623"/>
    <s v="V     "/>
    <n v="9662023"/>
    <s v="FELIPE ANDRES APAZA CHIARA                        "/>
    <n v="100"/>
    <n v="0"/>
    <n v="0"/>
    <n v="0"/>
    <s v="FR     169  "/>
    <n v="0"/>
    <n v="100"/>
    <n v="13"/>
    <s v="44-43-E4-3C-AC "/>
    <x v="13"/>
    <s v="FR"/>
    <x v="1"/>
  </r>
  <r>
    <m/>
    <n v="23"/>
    <s v="2020-11-05"/>
    <n v="170"/>
    <n v="249401000458623"/>
    <s v="V     "/>
    <n v="3825860"/>
    <s v="FRANZ HURTADO                                     "/>
    <n v="110"/>
    <n v="0"/>
    <n v="0"/>
    <n v="0"/>
    <s v="FR     170  "/>
    <n v="0"/>
    <n v="110"/>
    <n v="14.3"/>
    <s v="91-DD-39-5C    "/>
    <x v="13"/>
    <s v="FR"/>
    <x v="1"/>
  </r>
  <r>
    <m/>
    <n v="24"/>
    <s v="2020-11-10"/>
    <n v="171"/>
    <n v="249401000458623"/>
    <s v="V     "/>
    <n v="1273828113"/>
    <s v="GERMAN ORIHUELA                                   "/>
    <n v="678"/>
    <n v="0"/>
    <n v="0"/>
    <n v="0"/>
    <s v="FR     171  "/>
    <n v="0"/>
    <n v="678"/>
    <n v="88.14"/>
    <s v="2D-35-64-63-99 "/>
    <x v="13"/>
    <s v="FR"/>
    <x v="1"/>
  </r>
  <r>
    <m/>
    <n v="25"/>
    <s v="2020-11-10"/>
    <n v="172"/>
    <n v="249401000458623"/>
    <s v="V     "/>
    <n v="7750117"/>
    <s v="ALBERTH E. HOYOS SALVATIERRA                      "/>
    <n v="92"/>
    <n v="0"/>
    <n v="0"/>
    <n v="0"/>
    <s v="FR     172  "/>
    <n v="0"/>
    <n v="92"/>
    <n v="11.96"/>
    <s v="9F-E5-33-E0    "/>
    <x v="13"/>
    <s v="FR"/>
    <x v="1"/>
  </r>
  <r>
    <m/>
    <n v="26"/>
    <s v="2020-11-11"/>
    <n v="173"/>
    <n v="249401000458623"/>
    <s v="V     "/>
    <n v="3876316"/>
    <s v="GONZALO GARCIA VILLARROEL                         "/>
    <n v="563"/>
    <n v="0"/>
    <n v="0"/>
    <n v="0"/>
    <s v="FR     173  "/>
    <n v="0"/>
    <n v="563"/>
    <n v="73.19"/>
    <s v="88-BB-4E-9E-1B "/>
    <x v="13"/>
    <s v="FR"/>
    <x v="1"/>
  </r>
  <r>
    <m/>
    <n v="27"/>
    <s v="2020-11-11"/>
    <n v="174"/>
    <n v="249401000458623"/>
    <s v="V     "/>
    <n v="8197865"/>
    <s v="JUAN DAVID CONDORI                                "/>
    <n v="122"/>
    <n v="0"/>
    <n v="0"/>
    <n v="0"/>
    <s v="FR     174  "/>
    <n v="0"/>
    <n v="122"/>
    <n v="15.86"/>
    <s v="55-04-94-B7-CC "/>
    <x v="13"/>
    <s v="FR"/>
    <x v="1"/>
  </r>
  <r>
    <m/>
    <n v="28"/>
    <s v="2020-11-03"/>
    <n v="123"/>
    <n v="248401000030746"/>
    <s v="V     "/>
    <n v="5415755"/>
    <s v="WILLIAM ANDRES ALONSO GUALTEROS                   "/>
    <n v="19578.48"/>
    <n v="0"/>
    <n v="0"/>
    <n v="0"/>
    <s v="FV     123  "/>
    <n v="0"/>
    <n v="19578.48"/>
    <n v="2545.1999999999998"/>
    <s v="57-9E-A3-7D-7C "/>
    <x v="13"/>
    <s v="FV"/>
    <x v="2"/>
  </r>
  <r>
    <m/>
    <n v="29"/>
    <s v="2020-11-04"/>
    <n v="124"/>
    <n v="248401000030746"/>
    <s v="V     "/>
    <n v="7624777"/>
    <s v="RUSBEL MORENO PARAMINI                            "/>
    <n v="18096"/>
    <n v="0"/>
    <n v="0"/>
    <n v="0"/>
    <s v="FV     124  "/>
    <n v="0"/>
    <n v="18096"/>
    <n v="2352.48"/>
    <s v="08-6B-35-F3    "/>
    <x v="13"/>
    <s v="FV"/>
    <x v="2"/>
  </r>
  <r>
    <m/>
    <n v="30"/>
    <s v="2020-11-04"/>
    <n v="125"/>
    <n v="248401000030746"/>
    <s v="V     "/>
    <n v="8088189"/>
    <s v="JOEL HURTADO VARGAS                               "/>
    <n v="14616"/>
    <n v="0"/>
    <n v="0"/>
    <n v="0"/>
    <s v="FV     125  "/>
    <n v="0"/>
    <n v="14616"/>
    <n v="1900.08"/>
    <s v="73-6B-1B-05    "/>
    <x v="13"/>
    <s v="FV"/>
    <x v="2"/>
  </r>
  <r>
    <m/>
    <n v="31"/>
    <s v="2020-11-04"/>
    <n v="126"/>
    <n v="248401000030746"/>
    <s v="V     "/>
    <n v="7861591"/>
    <s v="GROVER ROBIN JAIMES COSSIO                        "/>
    <n v="19488"/>
    <n v="0"/>
    <n v="0"/>
    <n v="0"/>
    <s v="FV     126  "/>
    <n v="0"/>
    <n v="19488"/>
    <n v="2533.44"/>
    <s v="7E-1C-20-0D    "/>
    <x v="13"/>
    <s v="FV"/>
    <x v="2"/>
  </r>
  <r>
    <m/>
    <n v="32"/>
    <s v="2020-11-04"/>
    <n v="127"/>
    <n v="248401000030746"/>
    <s v="V     "/>
    <n v="7861591"/>
    <s v="GROVER ROBIN JAIMES COSSIO                        "/>
    <n v="69600"/>
    <n v="0"/>
    <n v="0"/>
    <n v="0"/>
    <s v="FV     127  "/>
    <n v="0"/>
    <n v="69600"/>
    <n v="9048"/>
    <s v="5A-84-B9-69    "/>
    <x v="13"/>
    <s v="FV"/>
    <x v="2"/>
  </r>
  <r>
    <m/>
    <n v="33"/>
    <s v="2020-11-05"/>
    <n v="128"/>
    <n v="248401000030746"/>
    <s v="V     "/>
    <n v="13511909"/>
    <s v="ANDREW PAUL MCDANIEL                              "/>
    <n v="187920"/>
    <n v="0"/>
    <n v="0"/>
    <n v="0"/>
    <s v="FV     128  "/>
    <n v="0"/>
    <n v="187920"/>
    <n v="24429.599999999999"/>
    <s v="51-61-AE-74-1A "/>
    <x v="13"/>
    <s v="FV"/>
    <x v="2"/>
  </r>
  <r>
    <m/>
    <n v="34"/>
    <s v="2020-11-05"/>
    <n v="129"/>
    <n v="248401000030746"/>
    <s v="V     "/>
    <n v="3873997"/>
    <s v="RAFAEL F. RIOS LOAYZA                             "/>
    <n v="11609.28"/>
    <n v="0"/>
    <n v="0"/>
    <n v="0"/>
    <s v="FV     129  "/>
    <n v="0"/>
    <n v="11609.28"/>
    <n v="1509.21"/>
    <s v="7E-50-07-3B    "/>
    <x v="13"/>
    <s v="FV"/>
    <x v="2"/>
  </r>
  <r>
    <m/>
    <n v="35"/>
    <s v="2020-11-05"/>
    <n v="130"/>
    <n v="248401000030746"/>
    <s v="V     "/>
    <n v="7920829"/>
    <s v="BRENDA CASTELLON ARCOS                            "/>
    <n v="14616"/>
    <n v="0"/>
    <n v="0"/>
    <n v="0"/>
    <s v="FV     130  "/>
    <n v="0"/>
    <n v="14616"/>
    <n v="1900.08"/>
    <s v="9F-4F-4C-B8    "/>
    <x v="13"/>
    <s v="FV"/>
    <x v="2"/>
  </r>
  <r>
    <m/>
    <n v="36"/>
    <s v="2020-11-05"/>
    <n v="131"/>
    <n v="248401000030746"/>
    <s v="V     "/>
    <n v="3866057"/>
    <s v="CLOVER LUIZAGA GALARZA                            "/>
    <n v="11609.28"/>
    <n v="0"/>
    <n v="0"/>
    <n v="0"/>
    <s v="FV     131  "/>
    <n v="0"/>
    <n v="11609.28"/>
    <n v="1509.21"/>
    <s v="28-78-F5-13-F9 "/>
    <x v="13"/>
    <s v="FV"/>
    <x v="2"/>
  </r>
  <r>
    <m/>
    <n v="37"/>
    <s v="2020-11-05"/>
    <n v="132"/>
    <n v="248401000030746"/>
    <s v="V     "/>
    <n v="4714681"/>
    <s v="LUIS MIGUEL PLAZA FRANCHEVICH                     "/>
    <n v="14616"/>
    <n v="0"/>
    <n v="0"/>
    <n v="0"/>
    <s v="FV     132  "/>
    <n v="0"/>
    <n v="14616"/>
    <n v="1900.08"/>
    <s v="1E-1D-79-57-DC "/>
    <x v="13"/>
    <s v="FV"/>
    <x v="2"/>
  </r>
  <r>
    <m/>
    <n v="38"/>
    <s v="2020-11-05"/>
    <n v="133"/>
    <n v="248401000030746"/>
    <s v="V     "/>
    <n v="355583029"/>
    <s v="KABODTBS S.R.L.                                   "/>
    <n v="13850.4"/>
    <n v="0"/>
    <n v="0"/>
    <n v="0"/>
    <s v="FV     133  "/>
    <n v="0"/>
    <n v="13850.4"/>
    <n v="1800.55"/>
    <s v="F4-0F-06-D1-3A "/>
    <x v="13"/>
    <s v="FV"/>
    <x v="2"/>
  </r>
  <r>
    <m/>
    <n v="39"/>
    <s v="2020-11-05"/>
    <n v="134"/>
    <n v="248401000030746"/>
    <s v="V     "/>
    <n v="4631061"/>
    <s v="BORIS ARIEL TAPIA RODRIGUEZ                       "/>
    <n v="16202.88"/>
    <n v="0"/>
    <n v="0"/>
    <n v="0"/>
    <s v="FV     134  "/>
    <n v="0"/>
    <n v="16202.88"/>
    <n v="2106.37"/>
    <s v="C8-5D-B8-8F-26 "/>
    <x v="13"/>
    <s v="FV"/>
    <x v="2"/>
  </r>
  <r>
    <m/>
    <n v="40"/>
    <s v="2020-11-10"/>
    <n v="135"/>
    <n v="248401000030746"/>
    <s v="V     "/>
    <n v="6360492"/>
    <s v="GUALBERTO ALDAPI HIDALGO                          "/>
    <n v="19578.48"/>
    <n v="0"/>
    <n v="0"/>
    <n v="0"/>
    <s v="FV     135  "/>
    <n v="0"/>
    <n v="19578.48"/>
    <n v="2545.1999999999998"/>
    <s v="98-F7-61-91    "/>
    <x v="13"/>
    <s v="FV"/>
    <x v="2"/>
  </r>
  <r>
    <m/>
    <n v="41"/>
    <s v="2020-11-10"/>
    <n v="136"/>
    <n v="248401000030746"/>
    <s v="V     "/>
    <n v="14389243"/>
    <s v="DAVID CARDONA MAMANI                              "/>
    <n v="25654.560000000001"/>
    <n v="0"/>
    <n v="0"/>
    <n v="0"/>
    <s v="FV     136  "/>
    <n v="0"/>
    <n v="25654.560000000001"/>
    <n v="3335.09"/>
    <s v="CF-66-CA-FB-84 "/>
    <x v="13"/>
    <s v="FV"/>
    <x v="2"/>
  </r>
  <r>
    <m/>
    <n v="42"/>
    <s v="2020-11-10"/>
    <n v="137"/>
    <n v="248401000030746"/>
    <s v="V     "/>
    <n v="1933958015"/>
    <s v="RAQUEL VELEZ NUÑEZ                                "/>
    <n v="18096"/>
    <n v="0"/>
    <n v="0"/>
    <n v="0"/>
    <s v="FV     137  "/>
    <n v="0"/>
    <n v="18096"/>
    <n v="2352.48"/>
    <s v="E6-E5-1B-46-10 "/>
    <x v="13"/>
    <s v="FV"/>
    <x v="2"/>
  </r>
  <r>
    <m/>
    <n v="43"/>
    <s v="2020-11-10"/>
    <n v="138"/>
    <n v="248401000030746"/>
    <s v="V     "/>
    <n v="1933958015"/>
    <s v="RAQUEL VELEZ NUÑEZ                                "/>
    <n v="18096"/>
    <n v="0"/>
    <n v="0"/>
    <n v="0"/>
    <s v="FV     138  "/>
    <n v="0"/>
    <n v="18096"/>
    <n v="2352.48"/>
    <s v="EB-D5-2C-0D-01 "/>
    <x v="13"/>
    <s v="FV"/>
    <x v="2"/>
  </r>
  <r>
    <m/>
    <n v="44"/>
    <s v="2020-11-10"/>
    <n v="139"/>
    <n v="248401000030746"/>
    <s v="V     "/>
    <n v="1933958015"/>
    <s v="RAQUEL VELEZ NUÑEZ                                "/>
    <n v="18096"/>
    <n v="0"/>
    <n v="0"/>
    <n v="0"/>
    <s v="FV     139  "/>
    <n v="0"/>
    <n v="18096"/>
    <n v="2352.48"/>
    <s v="7F-85-67-F8-D0 "/>
    <x v="13"/>
    <s v="FV"/>
    <x v="2"/>
  </r>
  <r>
    <m/>
    <n v="1"/>
    <s v="2020-11-03"/>
    <n v="914"/>
    <n v="307401000151933"/>
    <s v="V     "/>
    <n v="4368403"/>
    <s v="JACINTO COLQUE PINTO                              "/>
    <n v="3326"/>
    <n v="0"/>
    <n v="0"/>
    <n v="0"/>
    <s v="FP     914  "/>
    <n v="0"/>
    <n v="3326"/>
    <n v="432.38"/>
    <s v="F9-FA-72-D3-94 "/>
    <x v="14"/>
    <s v="FP"/>
    <x v="0"/>
  </r>
  <r>
    <m/>
    <n v="2"/>
    <s v="2020-11-03"/>
    <n v="915"/>
    <n v="307401000151933"/>
    <s v="V     "/>
    <n v="6072588"/>
    <s v="EDGAR MAMANI QUISPE                               "/>
    <n v="862"/>
    <n v="0"/>
    <n v="0"/>
    <n v="0"/>
    <s v="FP     915  "/>
    <n v="0"/>
    <n v="862"/>
    <n v="112.06"/>
    <s v="8D-4B-3B-09-AF "/>
    <x v="14"/>
    <s v="FP"/>
    <x v="0"/>
  </r>
  <r>
    <m/>
    <n v="3"/>
    <s v="2020-11-03"/>
    <n v="916"/>
    <n v="307401000151933"/>
    <s v="V     "/>
    <n v="1007039026"/>
    <s v="EMBOL S.A.                                        "/>
    <n v="3520"/>
    <n v="0"/>
    <n v="0"/>
    <n v="0"/>
    <s v="FP     916  "/>
    <n v="0"/>
    <n v="3520"/>
    <n v="457.6"/>
    <s v="49-FF-6F-0A    "/>
    <x v="14"/>
    <s v="FP"/>
    <x v="0"/>
  </r>
  <r>
    <m/>
    <n v="4"/>
    <s v="2020-11-03"/>
    <n v="917"/>
    <n v="307401000151933"/>
    <s v="V     "/>
    <n v="1007039026"/>
    <s v="EMBOL S.A.                                        "/>
    <n v="2471"/>
    <n v="0"/>
    <n v="0"/>
    <n v="0"/>
    <s v="FP     917  "/>
    <n v="0"/>
    <n v="2471"/>
    <n v="321.23"/>
    <s v="85-0C-F2-40-08 "/>
    <x v="14"/>
    <s v="FP"/>
    <x v="0"/>
  </r>
  <r>
    <m/>
    <n v="5"/>
    <s v="2020-11-03"/>
    <n v="918"/>
    <n v="307401000151933"/>
    <s v="V     "/>
    <n v="1016431021"/>
    <s v="INDUSTRIA COPACABANA S.A.                         "/>
    <n v="2270"/>
    <n v="0"/>
    <n v="0"/>
    <n v="0"/>
    <s v="FP     918  "/>
    <n v="0"/>
    <n v="2270"/>
    <n v="295.10000000000002"/>
    <s v="B2-A3-E8-5F-48 "/>
    <x v="14"/>
    <s v="FP"/>
    <x v="0"/>
  </r>
  <r>
    <m/>
    <n v="6"/>
    <s v="2020-11-03"/>
    <n v="919"/>
    <n v="307401000151933"/>
    <s v="V     "/>
    <n v="1020351029"/>
    <s v="ALIANZA SEGUROS S.A.                              "/>
    <n v="2054.4"/>
    <n v="0"/>
    <n v="0"/>
    <n v="0"/>
    <s v="FP     919  "/>
    <n v="0"/>
    <n v="2054.4"/>
    <n v="267.07"/>
    <s v="71-7D-43-6E-FD "/>
    <x v="14"/>
    <s v="FP"/>
    <x v="0"/>
  </r>
  <r>
    <m/>
    <n v="7"/>
    <s v="2020-11-03"/>
    <n v="920"/>
    <n v="307401000151933"/>
    <s v="V     "/>
    <n v="186846022"/>
    <s v="COINPA S.R.L.                                     "/>
    <n v="2379"/>
    <n v="0"/>
    <n v="0"/>
    <n v="0"/>
    <s v="FP     920  "/>
    <n v="0"/>
    <n v="2379"/>
    <n v="309.27"/>
    <s v="37-90-A7-E3-AB "/>
    <x v="14"/>
    <s v="FP"/>
    <x v="0"/>
  </r>
  <r>
    <m/>
    <n v="8"/>
    <s v="2020-11-03"/>
    <n v="921"/>
    <n v="307401000151933"/>
    <s v="V     "/>
    <n v="3471951"/>
    <s v="FREDY CHOQUEHUANCA CHURA                          "/>
    <n v="436"/>
    <n v="0"/>
    <n v="0"/>
    <n v="0"/>
    <s v="FP     921  "/>
    <n v="0"/>
    <n v="436"/>
    <n v="56.68"/>
    <s v="4C-13-0C-4F    "/>
    <x v="14"/>
    <s v="FP"/>
    <x v="0"/>
  </r>
  <r>
    <m/>
    <n v="9"/>
    <s v="2020-11-03"/>
    <n v="922"/>
    <n v="307401000151933"/>
    <s v="V     "/>
    <n v="4720785"/>
    <s v="WILLY SANTIAGO ARUQUIPA SIÑANI                    "/>
    <n v="432"/>
    <n v="0"/>
    <n v="0"/>
    <n v="0"/>
    <s v="FP     922  "/>
    <n v="0"/>
    <n v="432"/>
    <n v="56.16"/>
    <s v="3F-8E-0F-31-AA "/>
    <x v="14"/>
    <s v="FP"/>
    <x v="0"/>
  </r>
  <r>
    <m/>
    <n v="10"/>
    <s v="2020-11-03"/>
    <n v="923"/>
    <n v="307401000151933"/>
    <s v="V     "/>
    <n v="141239023"/>
    <s v="ESMICAL S.A.                                      "/>
    <n v="953"/>
    <n v="0"/>
    <n v="0"/>
    <n v="0"/>
    <s v="FP     923  "/>
    <n v="0"/>
    <n v="953"/>
    <n v="123.89"/>
    <s v="A1-C5-8B-63-84 "/>
    <x v="14"/>
    <s v="FP"/>
    <x v="0"/>
  </r>
  <r>
    <m/>
    <n v="11"/>
    <s v="2020-11-03"/>
    <n v="924"/>
    <n v="307401000151933"/>
    <s v="V     "/>
    <n v="338090023"/>
    <s v="UNIBIENES SEG. Y REASEG. PATRIMONIALES            "/>
    <n v="1780"/>
    <n v="0"/>
    <n v="0"/>
    <n v="0"/>
    <s v="FP     924  "/>
    <n v="0"/>
    <n v="1780"/>
    <n v="231.4"/>
    <s v="64-EE-7D-8D-4E "/>
    <x v="14"/>
    <s v="FP"/>
    <x v="0"/>
  </r>
  <r>
    <m/>
    <n v="12"/>
    <s v="2020-11-03"/>
    <n v="925"/>
    <n v="307401000151933"/>
    <s v="V     "/>
    <n v="6125081"/>
    <s v="VALERIO QUISPE MAMANI                             "/>
    <n v="477"/>
    <n v="0"/>
    <n v="0"/>
    <n v="0"/>
    <s v="FP     925  "/>
    <n v="0"/>
    <n v="477"/>
    <n v="62.01"/>
    <s v="D8-35-1B-FB-52 "/>
    <x v="14"/>
    <s v="FP"/>
    <x v="0"/>
  </r>
  <r>
    <m/>
    <n v="13"/>
    <s v="2020-11-03"/>
    <n v="926"/>
    <n v="307401000151933"/>
    <s v="V     "/>
    <n v="2594715"/>
    <s v="MARTIN ARANA MACHICADO                            "/>
    <n v="70"/>
    <n v="0"/>
    <n v="0"/>
    <n v="0"/>
    <s v="FP     926  "/>
    <n v="0"/>
    <n v="70"/>
    <n v="9.1"/>
    <s v="2B-31-15-72    "/>
    <x v="14"/>
    <s v="FP"/>
    <x v="0"/>
  </r>
  <r>
    <m/>
    <n v="14"/>
    <s v="2020-11-03"/>
    <n v="927"/>
    <n v="307401000151933"/>
    <s v="V     "/>
    <n v="4371319017"/>
    <s v="ROSARIO VILLCA COPAJEÑO                           "/>
    <n v="493"/>
    <n v="0"/>
    <n v="0"/>
    <n v="0"/>
    <s v="FP     927  "/>
    <n v="0"/>
    <n v="493"/>
    <n v="64.09"/>
    <s v="26-88-47-20-79 "/>
    <x v="14"/>
    <s v="FP"/>
    <x v="0"/>
  </r>
  <r>
    <m/>
    <n v="15"/>
    <s v="2020-11-03"/>
    <n v="928"/>
    <n v="307401000151933"/>
    <s v="V     "/>
    <n v="2703795012"/>
    <s v="JULIO LAZARO MENDOZA GUTIERREZ                    "/>
    <n v="1985"/>
    <n v="0"/>
    <n v="0"/>
    <n v="0"/>
    <s v="FP     928  "/>
    <n v="0"/>
    <n v="1985"/>
    <n v="258.05"/>
    <s v="74-DF-6C-24-E3 "/>
    <x v="14"/>
    <s v="FP"/>
    <x v="0"/>
  </r>
  <r>
    <m/>
    <n v="16"/>
    <s v="2020-11-03"/>
    <n v="929"/>
    <n v="307401000151933"/>
    <s v="V     "/>
    <n v="4926131"/>
    <s v="ALEX EFRAIN MARIN CONDORI                         "/>
    <n v="1816"/>
    <n v="0"/>
    <n v="0"/>
    <n v="0"/>
    <s v="FP     929  "/>
    <n v="0"/>
    <n v="1816"/>
    <n v="236.08"/>
    <s v="33-A9-B2-FA-54 "/>
    <x v="14"/>
    <s v="FP"/>
    <x v="0"/>
  </r>
  <r>
    <m/>
    <n v="17"/>
    <s v="2020-11-03"/>
    <n v="930"/>
    <n v="307401000151933"/>
    <s v="V     "/>
    <n v="6103385016"/>
    <s v="VENJO EDWIN LAYME SEBACOLLO                       "/>
    <n v="427"/>
    <n v="0"/>
    <n v="0"/>
    <n v="0"/>
    <s v="FP     930  "/>
    <n v="0"/>
    <n v="427"/>
    <n v="55.51"/>
    <s v="55-A5-1F-6E-CE "/>
    <x v="14"/>
    <s v="FP"/>
    <x v="0"/>
  </r>
  <r>
    <m/>
    <n v="18"/>
    <s v="2020-11-04"/>
    <n v="931"/>
    <n v="307401000151933"/>
    <s v="V     "/>
    <n v="1020235024"/>
    <s v="SOBOCE S.A.                                       "/>
    <n v="7446"/>
    <n v="0"/>
    <n v="0"/>
    <n v="0"/>
    <s v="FP     931  "/>
    <n v="0"/>
    <n v="7446"/>
    <n v="967.98"/>
    <s v="B1-AC-6A-49-F6 "/>
    <x v="14"/>
    <s v="FP"/>
    <x v="0"/>
  </r>
  <r>
    <m/>
    <n v="19"/>
    <s v="2020-11-04"/>
    <n v="932"/>
    <n v="307401000151933"/>
    <s v="V     "/>
    <n v="1020235024"/>
    <s v="SOBOCE S.A.                                       "/>
    <n v="3220"/>
    <n v="0"/>
    <n v="0"/>
    <n v="0"/>
    <s v="FP     932  "/>
    <n v="0"/>
    <n v="3220"/>
    <n v="418.6"/>
    <s v="CD-EF-5D-BE-13 "/>
    <x v="14"/>
    <s v="FP"/>
    <x v="0"/>
  </r>
  <r>
    <m/>
    <n v="20"/>
    <s v="2020-11-04"/>
    <n v="933"/>
    <n v="307401000151933"/>
    <s v="V     "/>
    <n v="8389210"/>
    <s v="ANGEL CUTILI POMA                                 "/>
    <n v="768"/>
    <n v="0"/>
    <n v="0"/>
    <n v="0"/>
    <s v="FP     933  "/>
    <n v="0"/>
    <n v="768"/>
    <n v="99.84"/>
    <s v="AD-39-CC-36    "/>
    <x v="14"/>
    <s v="FP"/>
    <x v="0"/>
  </r>
  <r>
    <m/>
    <n v="21"/>
    <s v="2020-11-04"/>
    <n v="934"/>
    <n v="307401000151933"/>
    <s v="V     "/>
    <n v="8301210"/>
    <s v="EDWIN CUSI TICONA                                 "/>
    <n v="549"/>
    <n v="0"/>
    <n v="0"/>
    <n v="0"/>
    <s v="FP     934  "/>
    <n v="0"/>
    <n v="549"/>
    <n v="71.37"/>
    <s v="E4-8C-5E-63    "/>
    <x v="14"/>
    <s v="FP"/>
    <x v="0"/>
  </r>
  <r>
    <m/>
    <n v="22"/>
    <s v="2020-11-04"/>
    <n v="935"/>
    <n v="307401000151933"/>
    <s v="V     "/>
    <n v="123673024"/>
    <s v="GOBIERNO AUTONOMO MUNICIPAL DE SORATA             "/>
    <n v="1127"/>
    <n v="0"/>
    <n v="0"/>
    <n v="0"/>
    <s v="FP     935  "/>
    <n v="0"/>
    <n v="1127"/>
    <n v="146.51"/>
    <s v="7A-E0-C4-92-21 "/>
    <x v="14"/>
    <s v="FP"/>
    <x v="0"/>
  </r>
  <r>
    <m/>
    <n v="23"/>
    <s v="2020-11-04"/>
    <n v="936"/>
    <n v="307401000151933"/>
    <s v="V     "/>
    <n v="212910022"/>
    <s v="AGOTRAN S.R.L.                                    "/>
    <n v="10167.86"/>
    <n v="0"/>
    <n v="0"/>
    <n v="0"/>
    <s v="FP     936  "/>
    <n v="0"/>
    <n v="10167.86"/>
    <n v="1321.82"/>
    <s v="29-A2-1B-C7-D9 "/>
    <x v="14"/>
    <s v="FP"/>
    <x v="0"/>
  </r>
  <r>
    <m/>
    <n v="24"/>
    <s v="2020-11-04"/>
    <n v="937"/>
    <n v="307401000151933"/>
    <s v="V     "/>
    <n v="1023615025"/>
    <s v="SOCIEDAD MINERO METALURGICA RESERVA LTDA          "/>
    <n v="39492.74"/>
    <n v="0"/>
    <n v="0"/>
    <n v="0"/>
    <s v="FP     937  "/>
    <n v="0"/>
    <n v="39492.74"/>
    <n v="5134.0600000000004"/>
    <s v="77-07-16-0C    "/>
    <x v="14"/>
    <s v="FP"/>
    <x v="0"/>
  </r>
  <r>
    <m/>
    <n v="25"/>
    <s v="2020-11-04"/>
    <n v="938"/>
    <n v="307401000151933"/>
    <s v="V     "/>
    <n v="13992831"/>
    <s v="LIMBERG A. PEREZ LOPEZ                            "/>
    <n v="84"/>
    <n v="0"/>
    <n v="0"/>
    <n v="0"/>
    <s v="FP     938  "/>
    <n v="0"/>
    <n v="84"/>
    <n v="10.92"/>
    <s v="C1-D0-33-16    "/>
    <x v="14"/>
    <s v="FP"/>
    <x v="0"/>
  </r>
  <r>
    <m/>
    <n v="26"/>
    <s v="2020-11-04"/>
    <n v="939"/>
    <n v="307401000151933"/>
    <s v="V     "/>
    <n v="6051796"/>
    <s v="CARLOS CHOQUE                                     "/>
    <n v="539"/>
    <n v="0"/>
    <n v="0"/>
    <n v="0"/>
    <s v="FP     939  "/>
    <n v="0"/>
    <n v="539"/>
    <n v="70.069999999999993"/>
    <s v="8D-87-83-F3-DB "/>
    <x v="14"/>
    <s v="FP"/>
    <x v="0"/>
  </r>
  <r>
    <m/>
    <n v="27"/>
    <s v="2020-11-04"/>
    <n v="940"/>
    <n v="307401000151933"/>
    <s v="V     "/>
    <n v="181384024"/>
    <s v="SOCIEDAD MINERA ILLAPA S.A.                       "/>
    <n v="34218.58"/>
    <n v="0"/>
    <n v="0"/>
    <n v="0"/>
    <s v="FP     940  "/>
    <n v="0"/>
    <n v="34218.58"/>
    <n v="4448.42"/>
    <s v="37-C9-F0-CC-8D "/>
    <x v="14"/>
    <s v="FP"/>
    <x v="0"/>
  </r>
  <r>
    <m/>
    <n v="28"/>
    <s v="2020-11-04"/>
    <n v="941"/>
    <n v="307401000151933"/>
    <s v="V     "/>
    <n v="6878813"/>
    <s v="HUASCAR BRAYAM CHOQUE QUISPE                      "/>
    <n v="84"/>
    <n v="0"/>
    <n v="0"/>
    <n v="0"/>
    <s v="FP     941  "/>
    <n v="0"/>
    <n v="84"/>
    <n v="10.92"/>
    <s v="59-71-71-7F    "/>
    <x v="14"/>
    <s v="FP"/>
    <x v="0"/>
  </r>
  <r>
    <m/>
    <n v="29"/>
    <s v="2020-11-04"/>
    <n v="942"/>
    <n v="307401000151933"/>
    <s v="V     "/>
    <n v="7022970"/>
    <s v="GUSTAVO CONDE QUISPE                              "/>
    <n v="11579"/>
    <n v="0"/>
    <n v="0"/>
    <n v="0"/>
    <s v="FP     942  "/>
    <n v="0"/>
    <n v="11579"/>
    <n v="1505.27"/>
    <s v="54-3B-D1-3D    "/>
    <x v="14"/>
    <s v="FP"/>
    <x v="0"/>
  </r>
  <r>
    <m/>
    <n v="30"/>
    <s v="2020-11-04"/>
    <n v="943"/>
    <n v="307401000151933"/>
    <s v="V     "/>
    <n v="4923178011"/>
    <s v="YOLA GUAQUI BARRERA                               "/>
    <n v="4890"/>
    <n v="0"/>
    <n v="0"/>
    <n v="0"/>
    <s v="FP     943  "/>
    <n v="0"/>
    <n v="4890"/>
    <n v="635.70000000000005"/>
    <s v="29-57-99-82-B3 "/>
    <x v="14"/>
    <s v="FP"/>
    <x v="0"/>
  </r>
  <r>
    <m/>
    <n v="31"/>
    <s v="2020-11-04"/>
    <n v="944"/>
    <n v="307401000151933"/>
    <s v="V     "/>
    <n v="4850968012"/>
    <s v="BENJAMIN FELIX MENACHO CHOQUE                     "/>
    <n v="64"/>
    <n v="0"/>
    <n v="0"/>
    <n v="0"/>
    <s v="FP     944  "/>
    <n v="0"/>
    <n v="64"/>
    <n v="8.32"/>
    <s v="45-43-E7-88-DE "/>
    <x v="14"/>
    <s v="FP"/>
    <x v="0"/>
  </r>
  <r>
    <m/>
    <n v="32"/>
    <s v="2020-11-04"/>
    <n v="945"/>
    <n v="307401000151933"/>
    <s v="V     "/>
    <n v="128393022"/>
    <s v="GOBIERNO AUTONOMO MUNICIPAL DE MALLA              "/>
    <n v="20265"/>
    <n v="0"/>
    <n v="0"/>
    <n v="0"/>
    <s v="FP     945  "/>
    <n v="0"/>
    <n v="20265"/>
    <n v="2634.45"/>
    <s v="C8-C5-42-50-94 "/>
    <x v="14"/>
    <s v="FP"/>
    <x v="0"/>
  </r>
  <r>
    <m/>
    <n v="33"/>
    <s v="2020-11-04"/>
    <n v="946"/>
    <n v="307401000151933"/>
    <s v="V     "/>
    <n v="1020231026"/>
    <s v="SIMSA                                             "/>
    <n v="1425"/>
    <n v="0"/>
    <n v="0"/>
    <n v="0"/>
    <s v="FP     946  "/>
    <n v="0"/>
    <n v="1425"/>
    <n v="185.25"/>
    <s v="DE-A6-AF-DC-E6 "/>
    <x v="14"/>
    <s v="FP"/>
    <x v="0"/>
  </r>
  <r>
    <m/>
    <n v="34"/>
    <s v="2020-11-04"/>
    <n v="947"/>
    <n v="307401000151933"/>
    <s v="V     "/>
    <n v="4965255"/>
    <s v="JUAN MANUEL PONCE RAMOS                           "/>
    <n v="660"/>
    <n v="0"/>
    <n v="0"/>
    <n v="0"/>
    <s v="FP     947  "/>
    <n v="0"/>
    <n v="660"/>
    <n v="85.8"/>
    <s v="97-57-30-74-B1 "/>
    <x v="14"/>
    <s v="FP"/>
    <x v="0"/>
  </r>
  <r>
    <m/>
    <n v="35"/>
    <s v="2020-11-04"/>
    <n v="948"/>
    <n v="307401000151933"/>
    <s v="V     "/>
    <n v="2223836"/>
    <s v="DOMINGO HILARI LARUTA                             "/>
    <n v="720"/>
    <n v="0"/>
    <n v="0"/>
    <n v="0"/>
    <s v="FP     948  "/>
    <n v="0"/>
    <n v="720"/>
    <n v="93.6"/>
    <s v="64-53-C3-CE    "/>
    <x v="14"/>
    <s v="FP"/>
    <x v="0"/>
  </r>
  <r>
    <m/>
    <n v="36"/>
    <s v="2020-11-04"/>
    <n v="949"/>
    <n v="307401000151933"/>
    <s v="V     "/>
    <n v="4241551"/>
    <s v="VIVIAN GERARDO CAMPOS QUIROZ                      "/>
    <n v="2767"/>
    <n v="0"/>
    <n v="0"/>
    <n v="0"/>
    <s v="FP     949  "/>
    <n v="0"/>
    <n v="2767"/>
    <n v="359.71"/>
    <s v="5F-CC-CA-24-E3 "/>
    <x v="14"/>
    <s v="FP"/>
    <x v="0"/>
  </r>
  <r>
    <m/>
    <n v="37"/>
    <s v="2020-11-04"/>
    <n v="950"/>
    <n v="307401000151933"/>
    <s v="V     "/>
    <n v="6745335"/>
    <s v="EUSEBIO MIRANDA CONDORI                           "/>
    <n v="70"/>
    <n v="0"/>
    <n v="0"/>
    <n v="0"/>
    <s v="FP     950  "/>
    <n v="0"/>
    <n v="70"/>
    <n v="9.1"/>
    <s v="11-87-01-3C-3D "/>
    <x v="14"/>
    <s v="FP"/>
    <x v="0"/>
  </r>
  <r>
    <m/>
    <n v="38"/>
    <s v="2020-11-04"/>
    <n v="951"/>
    <n v="307401000151933"/>
    <s v="V     "/>
    <n v="2272057"/>
    <s v="ZENON CHOQUEHUANCA YUJRA                          "/>
    <n v="380"/>
    <n v="0"/>
    <n v="0"/>
    <n v="0"/>
    <s v="FP     951  "/>
    <n v="0"/>
    <n v="380"/>
    <n v="49.4"/>
    <s v="E9-5D-BD-A9-13 "/>
    <x v="14"/>
    <s v="FP"/>
    <x v="0"/>
  </r>
  <r>
    <m/>
    <n v="39"/>
    <s v="2020-11-04"/>
    <n v="952"/>
    <n v="307401000151933"/>
    <s v="V     "/>
    <n v="426109018"/>
    <s v="DOMINGO MAMANI MAMANI                             "/>
    <n v="762"/>
    <n v="0"/>
    <n v="0"/>
    <n v="0"/>
    <s v="FP     952  "/>
    <n v="0"/>
    <n v="762"/>
    <n v="99.06"/>
    <s v="C6-6D-AD-60-B8 "/>
    <x v="14"/>
    <s v="FP"/>
    <x v="0"/>
  </r>
  <r>
    <m/>
    <n v="40"/>
    <s v="2020-11-04"/>
    <n v="953"/>
    <n v="307401000151933"/>
    <s v="V     "/>
    <n v="9083782"/>
    <s v="HADAD BENJAMIN MAMANI MORALES                     "/>
    <n v="378"/>
    <n v="0"/>
    <n v="0"/>
    <n v="0"/>
    <s v="FP     953  "/>
    <n v="0"/>
    <n v="378"/>
    <n v="49.14"/>
    <s v="20-E9-3F-F8-D8 "/>
    <x v="14"/>
    <s v="FP"/>
    <x v="0"/>
  </r>
  <r>
    <m/>
    <n v="41"/>
    <s v="2020-11-04"/>
    <n v="954"/>
    <n v="307401000151933"/>
    <s v="V     "/>
    <n v="4945688019"/>
    <s v="GENOVEVA SUCA QUISPE                              "/>
    <n v="1377"/>
    <n v="0"/>
    <n v="0"/>
    <n v="0"/>
    <s v="FP     954  "/>
    <n v="0"/>
    <n v="1377"/>
    <n v="179.01"/>
    <s v="E3-73-83-C7-B9 "/>
    <x v="14"/>
    <s v="FP"/>
    <x v="0"/>
  </r>
  <r>
    <m/>
    <n v="42"/>
    <s v="2020-11-04"/>
    <n v="955"/>
    <n v="307401000151933"/>
    <s v="V     "/>
    <n v="5908909016"/>
    <s v="GONZALO VARGAS ARPITA                             "/>
    <n v="436"/>
    <n v="0"/>
    <n v="0"/>
    <n v="0"/>
    <s v="FP     955  "/>
    <n v="0"/>
    <n v="436"/>
    <n v="56.68"/>
    <s v="8A-4C-1E-AB-D2 "/>
    <x v="14"/>
    <s v="FP"/>
    <x v="0"/>
  </r>
  <r>
    <m/>
    <n v="43"/>
    <s v="2020-11-05"/>
    <n v="956"/>
    <n v="307401000151933"/>
    <s v="V     "/>
    <n v="386615023"/>
    <s v="SUERTEVEN CORPORATION S.R.L.                      "/>
    <n v="9073"/>
    <n v="0"/>
    <n v="0"/>
    <n v="0"/>
    <s v="FP     956  "/>
    <n v="0"/>
    <n v="9073"/>
    <n v="1179.49"/>
    <s v="52-25-C7-84    "/>
    <x v="14"/>
    <s v="FP"/>
    <x v="0"/>
  </r>
  <r>
    <m/>
    <n v="44"/>
    <s v="2020-11-05"/>
    <n v="957"/>
    <n v="307401000151933"/>
    <s v="V     "/>
    <n v="141781029"/>
    <s v="VIZION NET S.R.L.                                 "/>
    <n v="378"/>
    <n v="0"/>
    <n v="0"/>
    <n v="0"/>
    <s v="FP     957  "/>
    <n v="0"/>
    <n v="378"/>
    <n v="49.14"/>
    <s v="C0-3B-6A-40-D7 "/>
    <x v="14"/>
    <s v="FP"/>
    <x v="0"/>
  </r>
  <r>
    <m/>
    <n v="45"/>
    <s v="2020-11-05"/>
    <n v="958"/>
    <n v="307401000151933"/>
    <s v="V     "/>
    <n v="4817934"/>
    <s v="FELIX APAZA GUACHALLA                             "/>
    <n v="383"/>
    <n v="0"/>
    <n v="0"/>
    <n v="0"/>
    <s v="FP     958  "/>
    <n v="0"/>
    <n v="383"/>
    <n v="49.79"/>
    <s v="AF-77-0E-05-41 "/>
    <x v="14"/>
    <s v="FP"/>
    <x v="0"/>
  </r>
  <r>
    <m/>
    <n v="46"/>
    <s v="2020-11-05"/>
    <n v="959"/>
    <n v="307401000151933"/>
    <s v="V     "/>
    <n v="2653723"/>
    <s v="ROGELIO PALABRA CONDORI                           "/>
    <n v="1820"/>
    <n v="0"/>
    <n v="0"/>
    <n v="0"/>
    <s v="FP     959  "/>
    <n v="0"/>
    <n v="1820"/>
    <n v="236.6"/>
    <s v="A0-80-2B-7C    "/>
    <x v="14"/>
    <s v="FP"/>
    <x v="0"/>
  </r>
  <r>
    <m/>
    <n v="47"/>
    <s v="2020-11-05"/>
    <n v="960"/>
    <n v="307401000151933"/>
    <s v="V     "/>
    <n v="4837793"/>
    <s v="HERNAN RAMIRO SUYO LARUTA                         "/>
    <n v="1386"/>
    <n v="0"/>
    <n v="0"/>
    <n v="0"/>
    <s v="FP     960  "/>
    <n v="0"/>
    <n v="1386"/>
    <n v="180.18"/>
    <s v="07-0D-EB-8B-1B "/>
    <x v="14"/>
    <s v="FP"/>
    <x v="0"/>
  </r>
  <r>
    <m/>
    <n v="48"/>
    <s v="2020-11-05"/>
    <n v="961"/>
    <n v="307401000151933"/>
    <s v="V     "/>
    <n v="4882700"/>
    <s v="ROBERTO CAMILO ADUVIRI MAMANI                     "/>
    <n v="1362"/>
    <n v="0"/>
    <n v="0"/>
    <n v="0"/>
    <s v="FP     961  "/>
    <n v="0"/>
    <n v="1362"/>
    <n v="177.06"/>
    <s v="5A-F1-9C-FB-5E "/>
    <x v="14"/>
    <s v="FP"/>
    <x v="0"/>
  </r>
  <r>
    <m/>
    <n v="49"/>
    <s v="2020-11-05"/>
    <n v="962"/>
    <n v="307401000151933"/>
    <s v="V     "/>
    <n v="4309060"/>
    <s v="TEODOMIRO VARGAS RODRIGUEZ                        "/>
    <n v="2275"/>
    <n v="0"/>
    <n v="0"/>
    <n v="0"/>
    <s v="FP     962  "/>
    <n v="0"/>
    <n v="2275"/>
    <n v="295.75"/>
    <s v="95-C3-C8-64    "/>
    <x v="14"/>
    <s v="FP"/>
    <x v="0"/>
  </r>
  <r>
    <m/>
    <n v="50"/>
    <s v="2020-11-05"/>
    <n v="963"/>
    <n v="307401000151933"/>
    <s v="V     "/>
    <n v="123461027"/>
    <s v="ASOC. DE ORG. DE PRODUCTORES ECOLOGICOS           "/>
    <n v="1298"/>
    <n v="0"/>
    <n v="0"/>
    <n v="0"/>
    <s v="FP     963  "/>
    <n v="0"/>
    <n v="1298"/>
    <n v="168.74"/>
    <s v="26-23-7D-0B    "/>
    <x v="14"/>
    <s v="FP"/>
    <x v="0"/>
  </r>
  <r>
    <m/>
    <n v="51"/>
    <s v="2020-11-05"/>
    <n v="964"/>
    <n v="307401000151933"/>
    <s v="V     "/>
    <n v="10953515"/>
    <s v="ALEJANDRO R. SIÑANI CARRILLO                      "/>
    <n v="374"/>
    <n v="0"/>
    <n v="0"/>
    <n v="0"/>
    <s v="FP     964  "/>
    <n v="0"/>
    <n v="374"/>
    <n v="48.62"/>
    <s v="52-7A-35-4D-48 "/>
    <x v="14"/>
    <s v="FP"/>
    <x v="0"/>
  </r>
  <r>
    <m/>
    <n v="52"/>
    <s v="2020-11-06"/>
    <n v="965"/>
    <n v="307401000151933"/>
    <s v="V     "/>
    <n v="5066604"/>
    <s v="ADRIAN ROBERTO SOSSA LAZARO                       "/>
    <n v="447"/>
    <n v="0"/>
    <n v="0"/>
    <n v="0"/>
    <s v="FP     965  "/>
    <n v="0"/>
    <n v="447"/>
    <n v="58.11"/>
    <s v="A4-6B-5C-88    "/>
    <x v="14"/>
    <s v="FP"/>
    <x v="0"/>
  </r>
  <r>
    <m/>
    <n v="53"/>
    <s v="2020-11-06"/>
    <n v="966"/>
    <n v="307401000151933"/>
    <s v="V     "/>
    <n v="127279025"/>
    <s v="DESAGUADERO GOBIERNO AUTONOMO MUNICIPA            "/>
    <n v="11717"/>
    <n v="0"/>
    <n v="0"/>
    <n v="0"/>
    <s v="FP     966  "/>
    <n v="0"/>
    <n v="11717"/>
    <n v="1523.21"/>
    <s v="08-9B-9F-77-22 "/>
    <x v="14"/>
    <s v="FP"/>
    <x v="0"/>
  </r>
  <r>
    <m/>
    <n v="54"/>
    <s v="2020-11-06"/>
    <n v="967"/>
    <n v="307401000151933"/>
    <s v="V     "/>
    <n v="3472025"/>
    <s v="MARCELINA MAMANI MAMANI                           "/>
    <n v="6587"/>
    <n v="0"/>
    <n v="0"/>
    <n v="0"/>
    <s v="FP     967  "/>
    <n v="0"/>
    <n v="6587"/>
    <n v="856.31"/>
    <s v="4A-0E-44-B4    "/>
    <x v="14"/>
    <s v="FP"/>
    <x v="0"/>
  </r>
  <r>
    <m/>
    <n v="55"/>
    <s v="2020-11-06"/>
    <n v="968"/>
    <n v="307401000151933"/>
    <s v="V     "/>
    <n v="3333756"/>
    <s v="FREDDY CHAVEZ PERALTA                             "/>
    <n v="1600"/>
    <n v="0"/>
    <n v="0"/>
    <n v="0"/>
    <s v="FP     968  "/>
    <n v="0"/>
    <n v="1600"/>
    <n v="208"/>
    <s v="1F-38-8B-1E    "/>
    <x v="14"/>
    <s v="FP"/>
    <x v="0"/>
  </r>
  <r>
    <m/>
    <n v="56"/>
    <s v="2020-11-06"/>
    <n v="969"/>
    <n v="307401000151933"/>
    <s v="V     "/>
    <n v="3333756"/>
    <s v="FREDDY CHAVEZ PERALTA                             "/>
    <n v="802"/>
    <n v="0"/>
    <n v="0"/>
    <n v="0"/>
    <s v="FP     969  "/>
    <n v="0"/>
    <n v="802"/>
    <n v="104.26"/>
    <s v="58-51-35-18    "/>
    <x v="14"/>
    <s v="FP"/>
    <x v="0"/>
  </r>
  <r>
    <m/>
    <n v="57"/>
    <s v="2020-11-06"/>
    <n v="970"/>
    <n v="307401000151933"/>
    <s v="V     "/>
    <n v="1020351029"/>
    <s v="ALIANZA SEGUROS S.A.                              "/>
    <n v="3628.8"/>
    <n v="0"/>
    <n v="0"/>
    <n v="0"/>
    <s v="FP     970  "/>
    <n v="0"/>
    <n v="3628.8"/>
    <n v="471.74"/>
    <s v="56-FB-25-87-EC "/>
    <x v="14"/>
    <s v="FP"/>
    <x v="0"/>
  </r>
  <r>
    <m/>
    <n v="58"/>
    <s v="2020-11-06"/>
    <n v="971"/>
    <n v="307401000151933"/>
    <s v="V     "/>
    <n v="4997545"/>
    <s v="ROMAN MOLLO MAMANI                                "/>
    <n v="390"/>
    <n v="0"/>
    <n v="0"/>
    <n v="0"/>
    <s v="FP     971  "/>
    <n v="0"/>
    <n v="390"/>
    <n v="50.7"/>
    <s v="85-0E-91-21-53 "/>
    <x v="14"/>
    <s v="FP"/>
    <x v="0"/>
  </r>
  <r>
    <m/>
    <n v="59"/>
    <s v="2020-11-06"/>
    <n v="972"/>
    <n v="307401000151933"/>
    <s v="V     "/>
    <n v="4908976019"/>
    <s v="JORGE CARLOS GUTIERREZ VALDEZ                     "/>
    <n v="380"/>
    <n v="0"/>
    <n v="0"/>
    <n v="0"/>
    <s v="FP     972  "/>
    <n v="0"/>
    <n v="380"/>
    <n v="49.4"/>
    <s v="50-43-AB-4E-53 "/>
    <x v="14"/>
    <s v="FP"/>
    <x v="0"/>
  </r>
  <r>
    <m/>
    <n v="60"/>
    <s v="2020-11-06"/>
    <n v="973"/>
    <n v="307401000151933"/>
    <s v="V     "/>
    <n v="6155088"/>
    <s v="FERNANDO ALANES JUSTINIANO                        "/>
    <n v="719"/>
    <n v="0"/>
    <n v="0"/>
    <n v="0"/>
    <s v="FP     973  "/>
    <n v="0"/>
    <n v="719"/>
    <n v="93.47"/>
    <s v="80-A6-6E-CD-EE "/>
    <x v="14"/>
    <s v="FP"/>
    <x v="0"/>
  </r>
  <r>
    <m/>
    <n v="61"/>
    <s v="2020-11-06"/>
    <n v="974"/>
    <n v="307401000151933"/>
    <s v="V     "/>
    <n v="6019533"/>
    <s v="IVAN APAZA LIMACHI                                "/>
    <n v="369"/>
    <n v="0"/>
    <n v="0"/>
    <n v="0"/>
    <s v="FP     974  "/>
    <n v="0"/>
    <n v="369"/>
    <n v="47.97"/>
    <s v="E1-57-9E-7C-F0 "/>
    <x v="14"/>
    <s v="FP"/>
    <x v="0"/>
  </r>
  <r>
    <m/>
    <n v="62"/>
    <s v="2020-11-06"/>
    <n v="975"/>
    <n v="307401000151933"/>
    <s v="V     "/>
    <n v="3307657"/>
    <s v="SANTOS CORDOVA CANAZA                             "/>
    <n v="3632"/>
    <n v="0"/>
    <n v="0"/>
    <n v="0"/>
    <s v="FP     975  "/>
    <n v="0"/>
    <n v="3632"/>
    <n v="472.16"/>
    <s v="75-6B-3B-11-CD "/>
    <x v="14"/>
    <s v="FP"/>
    <x v="0"/>
  </r>
  <r>
    <m/>
    <n v="63"/>
    <s v="2020-11-06"/>
    <n v="976"/>
    <n v="307401000151933"/>
    <s v="V     "/>
    <n v="3539363"/>
    <s v="JIMMY ANTEZANA VARGAS                             "/>
    <n v="806"/>
    <n v="0"/>
    <n v="0"/>
    <n v="0"/>
    <s v="FP     976  "/>
    <n v="0"/>
    <n v="806"/>
    <n v="104.78"/>
    <s v="E2-FF-37-4F-F9 "/>
    <x v="14"/>
    <s v="FP"/>
    <x v="0"/>
  </r>
  <r>
    <m/>
    <n v="64"/>
    <s v="2020-11-06"/>
    <n v="977"/>
    <n v="307401000151933"/>
    <s v="V     "/>
    <n v="227212025"/>
    <s v="IMPACTO POSITIVO EN LA COMUNIDAD                  "/>
    <n v="1907"/>
    <n v="0"/>
    <n v="0"/>
    <n v="0"/>
    <s v="FP     977  "/>
    <n v="0"/>
    <n v="1907"/>
    <n v="247.91"/>
    <s v="29-95-F0-FF-B4 "/>
    <x v="14"/>
    <s v="FP"/>
    <x v="0"/>
  </r>
  <r>
    <m/>
    <n v="65"/>
    <s v="2020-11-06"/>
    <n v="978"/>
    <n v="307401000151933"/>
    <s v="V     "/>
    <n v="4374925"/>
    <s v="SIXTO MAMANI PLATA                                "/>
    <n v="438"/>
    <n v="0"/>
    <n v="0"/>
    <n v="0"/>
    <s v="FP     978  "/>
    <n v="0"/>
    <n v="438"/>
    <n v="56.94"/>
    <s v="24-2D-3C-E1-05 "/>
    <x v="14"/>
    <s v="FP"/>
    <x v="0"/>
  </r>
  <r>
    <m/>
    <n v="66"/>
    <s v="2020-11-06"/>
    <n v="979"/>
    <n v="307401000151933"/>
    <s v="V     "/>
    <n v="3336114"/>
    <s v="PASTOR MAMANI ARO                                 "/>
    <n v="500"/>
    <n v="0"/>
    <n v="0"/>
    <n v="0"/>
    <s v="FP     979  "/>
    <n v="0"/>
    <n v="500"/>
    <n v="65"/>
    <s v="1D-E2-A0-ED    "/>
    <x v="14"/>
    <s v="FP"/>
    <x v="0"/>
  </r>
  <r>
    <m/>
    <n v="67"/>
    <s v="2020-11-06"/>
    <n v="980"/>
    <n v="307401000151933"/>
    <s v="V     "/>
    <n v="6008748"/>
    <s v="GROVER G. TARQUI ALCON                            "/>
    <n v="378"/>
    <n v="0"/>
    <n v="0"/>
    <n v="0"/>
    <s v="FP     980  "/>
    <n v="0"/>
    <n v="378"/>
    <n v="49.14"/>
    <s v="18-FC-15-2D-B7 "/>
    <x v="14"/>
    <s v="FP"/>
    <x v="0"/>
  </r>
  <r>
    <m/>
    <n v="68"/>
    <s v="2020-11-06"/>
    <n v="981"/>
    <n v="307401000151933"/>
    <s v="V     "/>
    <n v="4781252011"/>
    <s v="ALBERT C. MAYDANA CARVAJAL                        "/>
    <n v="1800"/>
    <n v="0"/>
    <n v="0"/>
    <n v="0"/>
    <s v="FP     981  "/>
    <n v="0"/>
    <n v="1800"/>
    <n v="234"/>
    <s v="9D-82-5E-E9-56 "/>
    <x v="14"/>
    <s v="FP"/>
    <x v="0"/>
  </r>
  <r>
    <m/>
    <n v="69"/>
    <s v="2020-11-07"/>
    <n v="982"/>
    <n v="307401000151933"/>
    <s v="V     "/>
    <n v="4055818"/>
    <s v="EDY CUIZA MAMANI                                  "/>
    <n v="655"/>
    <n v="0"/>
    <n v="0"/>
    <n v="0"/>
    <s v="FP     982  "/>
    <n v="0"/>
    <n v="655"/>
    <n v="85.15"/>
    <s v="20-5F-D9-48    "/>
    <x v="14"/>
    <s v="FP"/>
    <x v="0"/>
  </r>
  <r>
    <m/>
    <n v="70"/>
    <s v="2020-11-07"/>
    <n v="983"/>
    <n v="307401000151933"/>
    <s v="V     "/>
    <n v="2165681016"/>
    <s v="MIGUELINA QUISPE DE CHOQUE                        "/>
    <n v="3125"/>
    <n v="0"/>
    <n v="0"/>
    <n v="0"/>
    <s v="FP     983  "/>
    <n v="0"/>
    <n v="3125"/>
    <n v="406.25"/>
    <s v="42-17-ED-6D-5B "/>
    <x v="14"/>
    <s v="FP"/>
    <x v="0"/>
  </r>
  <r>
    <m/>
    <n v="71"/>
    <s v="2020-11-07"/>
    <n v="984"/>
    <n v="307401000151933"/>
    <s v="V     "/>
    <n v="3334578"/>
    <s v="FRANKLIN GUTIERREZ LIMACHI                        "/>
    <n v="438"/>
    <n v="0"/>
    <n v="0"/>
    <n v="0"/>
    <s v="FP     984  "/>
    <n v="0"/>
    <n v="438"/>
    <n v="56.94"/>
    <s v="6F-54-75-7C    "/>
    <x v="14"/>
    <s v="FP"/>
    <x v="0"/>
  </r>
  <r>
    <m/>
    <n v="72"/>
    <s v="2020-11-07"/>
    <n v="985"/>
    <n v="307401000151933"/>
    <s v="V     "/>
    <n v="1001307021"/>
    <s v="MOVILGAS S.A.                                     "/>
    <n v="2240"/>
    <n v="0"/>
    <n v="0"/>
    <n v="0"/>
    <s v="FP     985  "/>
    <n v="0"/>
    <n v="2240"/>
    <n v="291.2"/>
    <s v="2D-8B-95-26    "/>
    <x v="14"/>
    <s v="FP"/>
    <x v="0"/>
  </r>
  <r>
    <m/>
    <n v="73"/>
    <s v="2020-11-07"/>
    <n v="986"/>
    <n v="307401000151933"/>
    <s v="V     "/>
    <n v="4791411"/>
    <s v="SERGIO LEOPOLD MACHICADO NAVARRO                  "/>
    <n v="168"/>
    <n v="0"/>
    <n v="0"/>
    <n v="0"/>
    <s v="FP     986  "/>
    <n v="0"/>
    <n v="168"/>
    <n v="21.84"/>
    <s v="20-6C-62-3C    "/>
    <x v="14"/>
    <s v="FP"/>
    <x v="0"/>
  </r>
  <r>
    <m/>
    <n v="74"/>
    <s v="2020-11-07"/>
    <n v="987"/>
    <n v="307401000151933"/>
    <s v="V     "/>
    <n v="13057470"/>
    <s v="VLADIMIR MAMANI CHAVEZ                            "/>
    <n v="4549"/>
    <n v="0"/>
    <n v="0"/>
    <n v="0"/>
    <s v="FP     987  "/>
    <n v="0"/>
    <n v="4549"/>
    <n v="591.37"/>
    <s v="FB-EE-52-3D-79 "/>
    <x v="14"/>
    <s v="FP"/>
    <x v="0"/>
  </r>
  <r>
    <m/>
    <n v="75"/>
    <s v="2020-11-09"/>
    <n v="988"/>
    <n v="307401000151933"/>
    <s v="V     "/>
    <n v="2466032"/>
    <s v="EDGAR R. LEON PAUCARA                             "/>
    <n v="895"/>
    <n v="0"/>
    <n v="0"/>
    <n v="0"/>
    <s v="FP     988  "/>
    <n v="0"/>
    <n v="895"/>
    <n v="116.35"/>
    <s v="77-E8-BA-EE    "/>
    <x v="14"/>
    <s v="FP"/>
    <x v="0"/>
  </r>
  <r>
    <m/>
    <n v="76"/>
    <s v="2020-11-09"/>
    <n v="989"/>
    <n v="307401000151933"/>
    <s v="V     "/>
    <n v="13404194"/>
    <s v="FRANZ MAMANI MAMANI                               "/>
    <n v="944"/>
    <n v="0"/>
    <n v="0"/>
    <n v="0"/>
    <s v="FP     989  "/>
    <n v="0"/>
    <n v="944"/>
    <n v="122.72"/>
    <s v="E3-62-DF-5A-33 "/>
    <x v="14"/>
    <s v="FP"/>
    <x v="0"/>
  </r>
  <r>
    <m/>
    <n v="77"/>
    <s v="2020-11-09"/>
    <n v="990"/>
    <n v="307401000151933"/>
    <s v="V     "/>
    <n v="4584878"/>
    <s v="WILFREDO SUAREZ GUILLEN                           "/>
    <n v="10173"/>
    <n v="0"/>
    <n v="0"/>
    <n v="0"/>
    <s v="FP     990  "/>
    <n v="0"/>
    <n v="10173"/>
    <n v="1322.49"/>
    <s v="30-17-6D-59-88 "/>
    <x v="14"/>
    <s v="FP"/>
    <x v="0"/>
  </r>
  <r>
    <m/>
    <n v="78"/>
    <s v="2020-11-09"/>
    <n v="991"/>
    <n v="307401000151933"/>
    <s v="V     "/>
    <n v="1020655027"/>
    <s v="BISA SEGUROS Y REASEGUROS S.A.                    "/>
    <n v="15814.24"/>
    <n v="0"/>
    <n v="0"/>
    <n v="0"/>
    <s v="FP     991  "/>
    <n v="0"/>
    <n v="15814.24"/>
    <n v="2055.85"/>
    <s v="60-EF-23-DB-52 "/>
    <x v="14"/>
    <s v="FP"/>
    <x v="0"/>
  </r>
  <r>
    <m/>
    <n v="79"/>
    <s v="2020-11-09"/>
    <n v="992"/>
    <n v="307401000151933"/>
    <s v="V     "/>
    <n v="1023113020"/>
    <s v="CROWN LTDA.                                       "/>
    <n v="75"/>
    <n v="0"/>
    <n v="0"/>
    <n v="0"/>
    <s v="FP     992  "/>
    <n v="0"/>
    <n v="75"/>
    <n v="9.75"/>
    <s v="CA-BD-E3-CE    "/>
    <x v="14"/>
    <s v="FP"/>
    <x v="0"/>
  </r>
  <r>
    <m/>
    <n v="80"/>
    <s v="2020-11-09"/>
    <n v="993"/>
    <n v="307401000151933"/>
    <s v="V     "/>
    <n v="1023113020"/>
    <s v="CROWN LTDA.                                       "/>
    <n v="75"/>
    <n v="0"/>
    <n v="0"/>
    <n v="0"/>
    <s v="FP     993  "/>
    <n v="0"/>
    <n v="75"/>
    <n v="9.75"/>
    <s v="71-81-5F-6A    "/>
    <x v="14"/>
    <s v="FP"/>
    <x v="0"/>
  </r>
  <r>
    <m/>
    <n v="81"/>
    <s v="2020-11-09"/>
    <n v="994"/>
    <n v="307401000151933"/>
    <s v="V     "/>
    <n v="1023113020"/>
    <s v="CROWN LTDA.                                       "/>
    <n v="75"/>
    <n v="0"/>
    <n v="0"/>
    <n v="0"/>
    <s v="FP     994  "/>
    <n v="0"/>
    <n v="75"/>
    <n v="9.75"/>
    <s v="90-68-58-A2    "/>
    <x v="14"/>
    <s v="FP"/>
    <x v="0"/>
  </r>
  <r>
    <m/>
    <n v="82"/>
    <s v="2020-11-09"/>
    <n v="995"/>
    <n v="307401000151933"/>
    <s v="V     "/>
    <n v="1023113020"/>
    <s v="CROWN LTDA.                                       "/>
    <n v="832.8"/>
    <n v="0"/>
    <n v="0"/>
    <n v="0"/>
    <s v="FP     995  "/>
    <n v="0"/>
    <n v="832.8"/>
    <n v="108.26"/>
    <s v="69-34-A7-E4-ED "/>
    <x v="14"/>
    <s v="FP"/>
    <x v="0"/>
  </r>
  <r>
    <m/>
    <n v="83"/>
    <s v="2020-11-09"/>
    <n v="996"/>
    <n v="307401000151933"/>
    <s v="V     "/>
    <n v="6140712"/>
    <s v="RAMIRO CHOQUE TOLA                                "/>
    <n v="433"/>
    <n v="0"/>
    <n v="0"/>
    <n v="0"/>
    <s v="FP     996  "/>
    <n v="0"/>
    <n v="433"/>
    <n v="56.29"/>
    <s v="3F-1E-2E-AB    "/>
    <x v="14"/>
    <s v="FP"/>
    <x v="0"/>
  </r>
  <r>
    <m/>
    <n v="84"/>
    <s v="2020-11-09"/>
    <n v="997"/>
    <n v="307401000151933"/>
    <s v="V     "/>
    <n v="4256304"/>
    <s v="MARIO PAUCARA PAJARITO                            "/>
    <n v="120"/>
    <n v="0"/>
    <n v="0"/>
    <n v="0"/>
    <s v="FP     997  "/>
    <n v="0"/>
    <n v="120"/>
    <n v="15.6"/>
    <s v="85-D3-A8-A4    "/>
    <x v="14"/>
    <s v="FP"/>
    <x v="0"/>
  </r>
  <r>
    <m/>
    <n v="85"/>
    <s v="2020-11-09"/>
    <n v="998"/>
    <n v="307401000151933"/>
    <s v="V     "/>
    <n v="375708"/>
    <s v="RAMON ISAIAS CORONEL RODRIGUEZ                    "/>
    <n v="1384"/>
    <n v="0"/>
    <n v="0"/>
    <n v="0"/>
    <s v="FP     998  "/>
    <n v="0"/>
    <n v="1384"/>
    <n v="179.92"/>
    <s v="C7-47-94-D0    "/>
    <x v="14"/>
    <s v="FP"/>
    <x v="0"/>
  </r>
  <r>
    <m/>
    <n v="86"/>
    <s v="2020-11-09"/>
    <n v="999"/>
    <n v="307401000151933"/>
    <s v="V     "/>
    <n v="4851376"/>
    <s v="ELOY ROBERTH QUISPE PILLCO                        "/>
    <n v="1058"/>
    <n v="0"/>
    <n v="0"/>
    <n v="0"/>
    <s v="FP     999  "/>
    <n v="0"/>
    <n v="1058"/>
    <n v="137.54"/>
    <s v="09-30-95-E0    "/>
    <x v="14"/>
    <s v="FP"/>
    <x v="0"/>
  </r>
  <r>
    <m/>
    <n v="87"/>
    <s v="2020-11-10"/>
    <n v="1000"/>
    <n v="307401000151933"/>
    <s v="V     "/>
    <n v="4286773"/>
    <s v="ERIK FREDY TELLERIA ADRIAZOLA                     "/>
    <n v="378"/>
    <n v="0"/>
    <n v="0"/>
    <n v="0"/>
    <s v="FP    1000  "/>
    <n v="0"/>
    <n v="378"/>
    <n v="49.14"/>
    <s v="D6-6B-92-98    "/>
    <x v="14"/>
    <s v="FP"/>
    <x v="0"/>
  </r>
  <r>
    <m/>
    <n v="88"/>
    <s v="2020-11-10"/>
    <n v="1001"/>
    <n v="307401000151933"/>
    <s v="V     "/>
    <n v="6017672"/>
    <s v="OVIDIO CHAVEZ LOPEZ                               "/>
    <n v="729"/>
    <n v="0"/>
    <n v="0"/>
    <n v="0"/>
    <s v="FP    1001  "/>
    <n v="0"/>
    <n v="729"/>
    <n v="94.77"/>
    <s v="88-30-B9-61-38 "/>
    <x v="14"/>
    <s v="FP"/>
    <x v="0"/>
  </r>
  <r>
    <m/>
    <n v="89"/>
    <s v="2020-11-10"/>
    <n v="1002"/>
    <n v="307401000151933"/>
    <s v="V     "/>
    <n v="1007017028"/>
    <s v="LA BOLIVIANA CIARUZ DE SEG. Y REASEG. S.          "/>
    <n v="6825"/>
    <n v="0"/>
    <n v="0"/>
    <n v="0"/>
    <s v="FP    1002  "/>
    <n v="0"/>
    <n v="6825"/>
    <n v="887.25"/>
    <s v="3D-BD-98-79    "/>
    <x v="14"/>
    <s v="FP"/>
    <x v="0"/>
  </r>
  <r>
    <m/>
    <n v="90"/>
    <s v="2020-11-10"/>
    <n v="1003"/>
    <n v="307401000151933"/>
    <s v="V     "/>
    <n v="181384024"/>
    <s v="SOCIEDAD MINERA ILLAPA S.A.                       "/>
    <n v="6038.8"/>
    <n v="0"/>
    <n v="0"/>
    <n v="0"/>
    <s v="FP    1003  "/>
    <n v="0"/>
    <n v="6038.8"/>
    <n v="785.04"/>
    <s v="7F-07-70-52    "/>
    <x v="14"/>
    <s v="FP"/>
    <x v="0"/>
  </r>
  <r>
    <m/>
    <n v="91"/>
    <s v="2020-11-10"/>
    <n v="1004"/>
    <n v="307401000151933"/>
    <s v="V     "/>
    <n v="6819995"/>
    <s v="BLANCA FERNANDEZ MENDOZA                          "/>
    <n v="713"/>
    <n v="0"/>
    <n v="0"/>
    <n v="0"/>
    <s v="FP    1004  "/>
    <n v="0"/>
    <n v="713"/>
    <n v="92.69"/>
    <s v="1D-93-1F-32-4B "/>
    <x v="14"/>
    <s v="FP"/>
    <x v="0"/>
  </r>
  <r>
    <m/>
    <n v="92"/>
    <s v="2020-11-10"/>
    <n v="1005"/>
    <n v="307401000151933"/>
    <s v="V     "/>
    <n v="6804056015"/>
    <s v="CESAR POMACUSI VILLCA                             "/>
    <n v="2470"/>
    <n v="0"/>
    <n v="0"/>
    <n v="0"/>
    <s v="FP    1005  "/>
    <n v="0"/>
    <n v="2470"/>
    <n v="321.10000000000002"/>
    <s v="84-7D-D5-EF-07 "/>
    <x v="14"/>
    <s v="FP"/>
    <x v="0"/>
  </r>
  <r>
    <m/>
    <n v="93"/>
    <s v="2020-11-10"/>
    <n v="1006"/>
    <n v="307401000151933"/>
    <s v="V     "/>
    <n v="1020111021"/>
    <s v="S.A.E. S.A.                                       "/>
    <n v="3036"/>
    <n v="0"/>
    <n v="0"/>
    <n v="0"/>
    <s v="FP    1006  "/>
    <n v="0"/>
    <n v="3036"/>
    <n v="394.68"/>
    <s v="20-17-BA-B3-79 "/>
    <x v="14"/>
    <s v="FP"/>
    <x v="0"/>
  </r>
  <r>
    <m/>
    <n v="94"/>
    <s v="2020-11-10"/>
    <n v="1007"/>
    <n v="307401000151933"/>
    <s v="V     "/>
    <n v="2524109"/>
    <s v="GERMAN MACHICADO ADUVIRI                          "/>
    <n v="84"/>
    <n v="0"/>
    <n v="0"/>
    <n v="0"/>
    <s v="FP    1007  "/>
    <n v="0"/>
    <n v="84"/>
    <n v="10.92"/>
    <s v="F5-CE-7A-90-F6 "/>
    <x v="14"/>
    <s v="FP"/>
    <x v="0"/>
  </r>
  <r>
    <m/>
    <n v="95"/>
    <s v="2020-11-10"/>
    <n v="1008"/>
    <n v="307401000151933"/>
    <s v="V     "/>
    <n v="3449033012"/>
    <s v="RODRIGO CABALLERO VARGAS                          "/>
    <n v="1327"/>
    <n v="0"/>
    <n v="0"/>
    <n v="0"/>
    <s v="FP    1008  "/>
    <n v="0"/>
    <n v="1327"/>
    <n v="172.51"/>
    <s v="21-DB-0B-1A    "/>
    <x v="14"/>
    <s v="FP"/>
    <x v="0"/>
  </r>
  <r>
    <m/>
    <n v="96"/>
    <s v="2020-11-10"/>
    <n v="1009"/>
    <n v="307401000151933"/>
    <s v="V     "/>
    <n v="4753039014"/>
    <s v="EDWIN B. CHUQUIMIA ARIAS                          "/>
    <n v="436"/>
    <n v="0"/>
    <n v="0"/>
    <n v="0"/>
    <s v="FP    1009  "/>
    <n v="0"/>
    <n v="436"/>
    <n v="56.68"/>
    <s v="37-4E-E4-CC-6D "/>
    <x v="14"/>
    <s v="FP"/>
    <x v="0"/>
  </r>
  <r>
    <m/>
    <n v="97"/>
    <s v="2020-11-10"/>
    <n v="1010"/>
    <n v="307401000151933"/>
    <s v="V     "/>
    <n v="2306011"/>
    <s v="FEDERICO TIJO RAMIREZ                             "/>
    <n v="436"/>
    <n v="0"/>
    <n v="0"/>
    <n v="0"/>
    <s v="FP    1010  "/>
    <n v="0"/>
    <n v="436"/>
    <n v="56.68"/>
    <s v="EF-2D-BB-25    "/>
    <x v="14"/>
    <s v="FP"/>
    <x v="0"/>
  </r>
  <r>
    <m/>
    <n v="98"/>
    <s v="2020-11-10"/>
    <n v="1011"/>
    <n v="307401000151933"/>
    <s v="V     "/>
    <n v="6147401"/>
    <s v="RICHARD QUISPE HUANACO                            "/>
    <n v="3803"/>
    <n v="0"/>
    <n v="0"/>
    <n v="0"/>
    <s v="FP    1011  "/>
    <n v="0"/>
    <n v="3803"/>
    <n v="494.39"/>
    <s v="BF-B6-99-17-3B "/>
    <x v="14"/>
    <s v="FP"/>
    <x v="0"/>
  </r>
  <r>
    <m/>
    <n v="99"/>
    <s v="2020-11-10"/>
    <n v="1012"/>
    <n v="307401000151933"/>
    <s v="V     "/>
    <n v="6566536"/>
    <s v="CRISTOBAL MURAÑA CRUZ                             "/>
    <n v="383"/>
    <n v="0"/>
    <n v="0"/>
    <n v="0"/>
    <s v="FP    1012  "/>
    <n v="0"/>
    <n v="383"/>
    <n v="49.79"/>
    <s v="AD-E6-C6-1A-94 "/>
    <x v="14"/>
    <s v="FP"/>
    <x v="0"/>
  </r>
  <r>
    <m/>
    <n v="100"/>
    <s v="2020-11-10"/>
    <n v="1013"/>
    <n v="307401000151933"/>
    <s v="V     "/>
    <n v="1020273023"/>
    <s v="BANCO FIE S.A.                                    "/>
    <n v="218"/>
    <n v="0"/>
    <n v="0"/>
    <n v="0"/>
    <s v="FP    1013  "/>
    <n v="0"/>
    <n v="218"/>
    <n v="28.34"/>
    <s v="14-3E-8A-56-56 "/>
    <x v="14"/>
    <s v="FP"/>
    <x v="0"/>
  </r>
  <r>
    <m/>
    <n v="101"/>
    <s v="2020-11-10"/>
    <n v="1014"/>
    <n v="307401000151933"/>
    <s v="V     "/>
    <n v="1020273023"/>
    <s v="BANCO FIE S.A.                                    "/>
    <n v="218"/>
    <n v="0"/>
    <n v="0"/>
    <n v="0"/>
    <s v="FP    1014  "/>
    <n v="0"/>
    <n v="218"/>
    <n v="28.34"/>
    <s v="AE-FE-B2-5D-66 "/>
    <x v="14"/>
    <s v="FP"/>
    <x v="0"/>
  </r>
  <r>
    <m/>
    <n v="102"/>
    <s v="2020-11-10"/>
    <n v="1015"/>
    <n v="307401000151933"/>
    <s v="V     "/>
    <n v="2685203011"/>
    <s v="WILLIAMS CALLE CHAVEZ                             "/>
    <n v="1379"/>
    <n v="0"/>
    <n v="0"/>
    <n v="0"/>
    <s v="FP    1015  "/>
    <n v="0"/>
    <n v="1379"/>
    <n v="179.27"/>
    <s v="1B-31-29-CD-11 "/>
    <x v="14"/>
    <s v="FP"/>
    <x v="0"/>
  </r>
  <r>
    <m/>
    <n v="103"/>
    <s v="2020-11-11"/>
    <n v="1016"/>
    <n v="307401000151933"/>
    <s v="V     "/>
    <n v="128445026"/>
    <s v="COOP. MINERA AURIFERA 15 DE AGOSTO R.L.           "/>
    <n v="7572"/>
    <n v="0"/>
    <n v="0"/>
    <n v="0"/>
    <s v="FP    1016  "/>
    <n v="0"/>
    <n v="7572"/>
    <n v="984.36"/>
    <s v="34-49-35-1B-2E "/>
    <x v="14"/>
    <s v="FP"/>
    <x v="0"/>
  </r>
  <r>
    <m/>
    <n v="104"/>
    <s v="2020-11-11"/>
    <n v="1017"/>
    <n v="307401000151933"/>
    <s v="V     "/>
    <n v="1023113020"/>
    <s v="CROWN LTDA.                                       "/>
    <n v="150"/>
    <n v="0"/>
    <n v="0"/>
    <n v="0"/>
    <s v="FP    1017  "/>
    <n v="0"/>
    <n v="150"/>
    <n v="19.5"/>
    <s v="E4-14-5F-F0    "/>
    <x v="14"/>
    <s v="FP"/>
    <x v="0"/>
  </r>
  <r>
    <m/>
    <n v="105"/>
    <s v="2020-11-11"/>
    <n v="1018"/>
    <n v="307401000151933"/>
    <s v="V     "/>
    <n v="1023113020"/>
    <s v="CROWN LTDA.                                       "/>
    <n v="2664.75"/>
    <n v="0"/>
    <n v="0"/>
    <n v="0"/>
    <s v="FP    1018  "/>
    <n v="0"/>
    <n v="2664.75"/>
    <n v="346.42"/>
    <s v="C1-22-C8-47-14 "/>
    <x v="14"/>
    <s v="FP"/>
    <x v="0"/>
  </r>
  <r>
    <m/>
    <n v="106"/>
    <s v="2020-11-11"/>
    <n v="1019"/>
    <n v="307401000151933"/>
    <s v="V     "/>
    <n v="1023113020"/>
    <s v="CROWN LTDA.                                       "/>
    <n v="2664.75"/>
    <n v="0"/>
    <n v="0"/>
    <n v="0"/>
    <s v="FP    1019  "/>
    <n v="0"/>
    <n v="2664.75"/>
    <n v="346.42"/>
    <s v="28-CA-AF-BA-22 "/>
    <x v="14"/>
    <s v="FP"/>
    <x v="0"/>
  </r>
  <r>
    <m/>
    <n v="107"/>
    <s v="2020-11-11"/>
    <n v="1020"/>
    <n v="307401000151933"/>
    <s v="V     "/>
    <n v="99001"/>
    <s v="INTERMEX-CHILE                                    "/>
    <n v="3200"/>
    <n v="0"/>
    <n v="0"/>
    <n v="0"/>
    <s v="FP    1020  "/>
    <n v="0"/>
    <n v="3200"/>
    <n v="416"/>
    <s v="2B-CE-C3-C4    "/>
    <x v="14"/>
    <s v="FP"/>
    <x v="0"/>
  </r>
  <r>
    <m/>
    <n v="108"/>
    <s v="2020-11-11"/>
    <n v="1021"/>
    <n v="307401000151933"/>
    <s v="V     "/>
    <n v="1002937024"/>
    <s v="AMUYTA (CDIMA)                                    "/>
    <n v="1749"/>
    <n v="0"/>
    <n v="0"/>
    <n v="0"/>
    <s v="FP    1021  "/>
    <n v="0"/>
    <n v="1749"/>
    <n v="227.37"/>
    <s v="47-BB-8E-23-92 "/>
    <x v="14"/>
    <s v="FP"/>
    <x v="0"/>
  </r>
  <r>
    <m/>
    <n v="109"/>
    <s v="2020-11-11"/>
    <n v="1022"/>
    <n v="307401000151933"/>
    <s v="V     "/>
    <n v="6007210019"/>
    <s v="GROVER CALLE FLORES                               "/>
    <n v="4319"/>
    <n v="0"/>
    <n v="0"/>
    <n v="0"/>
    <s v="FP    1022  "/>
    <n v="0"/>
    <n v="4319"/>
    <n v="561.47"/>
    <s v="D3-90-F9-0B-93 "/>
    <x v="14"/>
    <s v="FP"/>
    <x v="0"/>
  </r>
  <r>
    <m/>
    <n v="110"/>
    <s v="2020-11-11"/>
    <n v="1023"/>
    <n v="307401000151933"/>
    <s v="V     "/>
    <n v="1020225029"/>
    <s v="IRUPANA ANDEAN ORGANIC FOOD S.A.                  "/>
    <n v="713"/>
    <n v="0"/>
    <n v="0"/>
    <n v="0"/>
    <s v="FP    1023  "/>
    <n v="0"/>
    <n v="713"/>
    <n v="92.69"/>
    <s v="14-98-8E-AD-F9 "/>
    <x v="14"/>
    <s v="FP"/>
    <x v="0"/>
  </r>
  <r>
    <m/>
    <n v="111"/>
    <s v="2020-11-11"/>
    <n v="1024"/>
    <n v="307401000151933"/>
    <s v="V     "/>
    <n v="1020225029"/>
    <s v="IRUPANA ANDEAN ORGANIC FOOD S.A.                  "/>
    <n v="150"/>
    <n v="0"/>
    <n v="0"/>
    <n v="0"/>
    <s v="FP    1024  "/>
    <n v="0"/>
    <n v="150"/>
    <n v="19.5"/>
    <s v="4E-77-E2-79-55 "/>
    <x v="14"/>
    <s v="FP"/>
    <x v="0"/>
  </r>
  <r>
    <m/>
    <n v="112"/>
    <s v="2020-11-11"/>
    <n v="1025"/>
    <n v="307401000151933"/>
    <s v="V     "/>
    <n v="6804640"/>
    <s v="JHONNY STEVEN ARO TICONA                          "/>
    <n v="369"/>
    <n v="0"/>
    <n v="0"/>
    <n v="0"/>
    <s v="FP    1025  "/>
    <n v="0"/>
    <n v="369"/>
    <n v="47.97"/>
    <s v="99-AF-43-4D    "/>
    <x v="14"/>
    <s v="FP"/>
    <x v="0"/>
  </r>
  <r>
    <m/>
    <n v="113"/>
    <s v="2020-11-11"/>
    <n v="1026"/>
    <n v="307401000151933"/>
    <s v="V     "/>
    <n v="2547038"/>
    <s v="WALTER QUINTIN CHOQUE LIMACHI                     "/>
    <n v="378"/>
    <n v="0"/>
    <n v="0"/>
    <n v="0"/>
    <s v="FP    1026  "/>
    <n v="0"/>
    <n v="378"/>
    <n v="49.14"/>
    <s v="CF-DD-38-02-26 "/>
    <x v="14"/>
    <s v="FP"/>
    <x v="0"/>
  </r>
  <r>
    <m/>
    <n v="114"/>
    <s v="2020-11-11"/>
    <n v="1027"/>
    <n v="307401000151933"/>
    <s v="V     "/>
    <n v="4365852"/>
    <s v="YHOMAR V. GOMEZ TARQUI                            "/>
    <n v="977"/>
    <n v="0"/>
    <n v="0"/>
    <n v="0"/>
    <s v="FP    1027  "/>
    <n v="0"/>
    <n v="977"/>
    <n v="127.01"/>
    <s v="48-F6-89-AD    "/>
    <x v="14"/>
    <s v="FP"/>
    <x v="0"/>
  </r>
  <r>
    <m/>
    <n v="115"/>
    <s v="2020-11-11"/>
    <n v="1028"/>
    <n v="307401000151933"/>
    <s v="V     "/>
    <n v="6137431017"/>
    <s v="RAMON JIMMY PATZI CALLISAYA                       "/>
    <n v="465"/>
    <n v="0"/>
    <n v="0"/>
    <n v="0"/>
    <s v="FP    1028  "/>
    <n v="0"/>
    <n v="465"/>
    <n v="60.45"/>
    <s v="E2-D4-9D-1E-FA "/>
    <x v="14"/>
    <s v="FP"/>
    <x v="0"/>
  </r>
  <r>
    <m/>
    <n v="116"/>
    <s v="2020-11-11"/>
    <n v="1029"/>
    <n v="307401000151933"/>
    <s v="V     "/>
    <n v="6305572"/>
    <s v="LUPE MAMANI RIOS                                  "/>
    <n v="485"/>
    <n v="0"/>
    <n v="0"/>
    <n v="0"/>
    <s v="FP    1029  "/>
    <n v="0"/>
    <n v="485"/>
    <n v="63.05"/>
    <s v="4C-DB-A0-AE-4F "/>
    <x v="14"/>
    <s v="FP"/>
    <x v="0"/>
  </r>
  <r>
    <m/>
    <n v="117"/>
    <s v="2020-11-03"/>
    <n v="507"/>
    <n v="249401000413091"/>
    <s v="V     "/>
    <n v="1000909020"/>
    <s v="D.Z. TRATERMO S.R.L.                              "/>
    <n v="3490"/>
    <n v="0"/>
    <n v="0"/>
    <n v="0"/>
    <s v="FR     507  "/>
    <n v="0"/>
    <n v="3490"/>
    <n v="453.7"/>
    <s v="C8-27-57-61    "/>
    <x v="14"/>
    <s v="FR"/>
    <x v="1"/>
  </r>
  <r>
    <m/>
    <n v="118"/>
    <s v="2020-11-03"/>
    <n v="508"/>
    <n v="249401000413091"/>
    <s v="V     "/>
    <n v="6722270"/>
    <s v="OCTAVIO ACHO                                      "/>
    <n v="180"/>
    <n v="0"/>
    <n v="0"/>
    <n v="0"/>
    <s v="FR     508  "/>
    <n v="0"/>
    <n v="180"/>
    <n v="23.4"/>
    <s v="CB-83-7E-65-4F "/>
    <x v="14"/>
    <s v="FR"/>
    <x v="1"/>
  </r>
  <r>
    <m/>
    <n v="119"/>
    <s v="2020-11-03"/>
    <n v="509"/>
    <n v="249401000413091"/>
    <s v="V     "/>
    <n v="154778029"/>
    <s v="COMABOL S.A.                                      "/>
    <n v="2385"/>
    <n v="0"/>
    <n v="0"/>
    <n v="0"/>
    <s v="FR     509  "/>
    <n v="0"/>
    <n v="2385"/>
    <n v="310.05"/>
    <s v="1C-87-7F-B7    "/>
    <x v="14"/>
    <s v="FR"/>
    <x v="1"/>
  </r>
  <r>
    <m/>
    <n v="120"/>
    <s v="2020-11-03"/>
    <n v="510"/>
    <n v="249401000413091"/>
    <s v="V     "/>
    <n v="8298995012"/>
    <s v="LUZ CLARITA PEREZ IRAHOLA                         "/>
    <n v="1937"/>
    <n v="0"/>
    <n v="0"/>
    <n v="0"/>
    <s v="FR     510  "/>
    <n v="0"/>
    <n v="1937"/>
    <n v="251.81"/>
    <s v="18-15-22-45-EF "/>
    <x v="14"/>
    <s v="FR"/>
    <x v="1"/>
  </r>
  <r>
    <m/>
    <n v="121"/>
    <s v="2020-11-03"/>
    <n v="511"/>
    <n v="249401000413091"/>
    <s v="V     "/>
    <n v="1020235024"/>
    <s v="SOBOCE S.A.                                       "/>
    <n v="4141"/>
    <n v="0"/>
    <n v="0"/>
    <n v="0"/>
    <s v="FR     511  "/>
    <n v="0"/>
    <n v="4141"/>
    <n v="538.33000000000004"/>
    <s v="9F-A3-30-6F-F3 "/>
    <x v="14"/>
    <s v="FR"/>
    <x v="1"/>
  </r>
  <r>
    <m/>
    <n v="122"/>
    <s v="2020-11-03"/>
    <n v="512"/>
    <n v="249401000413091"/>
    <s v="V     "/>
    <n v="381636024"/>
    <s v="GERBERB'S S.R.L.                                  "/>
    <n v="71"/>
    <n v="0"/>
    <n v="0"/>
    <n v="0"/>
    <s v="FR     512  "/>
    <n v="0"/>
    <n v="71"/>
    <n v="9.23"/>
    <s v="54-31-17-F4    "/>
    <x v="14"/>
    <s v="FR"/>
    <x v="1"/>
  </r>
  <r>
    <m/>
    <n v="123"/>
    <s v="2020-11-03"/>
    <n v="513"/>
    <n v="249401000413091"/>
    <s v="V     "/>
    <n v="331926025"/>
    <s v="LAI HUI WANG                                      "/>
    <n v="2629"/>
    <n v="0"/>
    <n v="0"/>
    <n v="0"/>
    <s v="FR     513  "/>
    <n v="0"/>
    <n v="2629"/>
    <n v="341.77"/>
    <s v="6B-E0-C0-8E-EC "/>
    <x v="14"/>
    <s v="FR"/>
    <x v="1"/>
  </r>
  <r>
    <m/>
    <n v="124"/>
    <s v="2020-11-03"/>
    <n v="514"/>
    <n v="249401000413091"/>
    <s v="V     "/>
    <n v="1006953024"/>
    <s v="ONG CIPCA                                         "/>
    <n v="649"/>
    <n v="0"/>
    <n v="0"/>
    <n v="0"/>
    <s v="FR     514  "/>
    <n v="0"/>
    <n v="649"/>
    <n v="84.37"/>
    <s v="DF-CB-A5-FB    "/>
    <x v="14"/>
    <s v="FR"/>
    <x v="1"/>
  </r>
  <r>
    <m/>
    <n v="125"/>
    <s v="2020-11-03"/>
    <n v="515"/>
    <n v="249401000413091"/>
    <s v="V     "/>
    <n v="6090453016"/>
    <s v="DELSY JANAYO ALMARAZ                              "/>
    <n v="3771"/>
    <n v="0"/>
    <n v="0"/>
    <n v="0"/>
    <s v="FR     515  "/>
    <n v="0"/>
    <n v="3771"/>
    <n v="490.23"/>
    <s v="F2-30-35-1D-35 "/>
    <x v="14"/>
    <s v="FR"/>
    <x v="1"/>
  </r>
  <r>
    <m/>
    <n v="126"/>
    <s v="2020-11-03"/>
    <n v="516"/>
    <n v="249401000413091"/>
    <s v="V     "/>
    <n v="2370226019"/>
    <s v="BERNARDO FLORES KANTUTA                           "/>
    <n v="1228"/>
    <n v="0"/>
    <n v="0"/>
    <n v="0"/>
    <s v="FR     516  "/>
    <n v="0"/>
    <n v="1228"/>
    <n v="159.63999999999999"/>
    <s v="16-DD-0A-1E    "/>
    <x v="14"/>
    <s v="FR"/>
    <x v="1"/>
  </r>
  <r>
    <m/>
    <n v="127"/>
    <s v="2020-11-03"/>
    <n v="517"/>
    <n v="249401000413091"/>
    <s v="V     "/>
    <n v="4960002011"/>
    <s v="NANCY CONDARCO LIMA                               "/>
    <n v="1500"/>
    <n v="0"/>
    <n v="0"/>
    <n v="0"/>
    <s v="FR     517  "/>
    <n v="0"/>
    <n v="1500"/>
    <n v="195"/>
    <s v="6E-35-7E-71    "/>
    <x v="14"/>
    <s v="FR"/>
    <x v="1"/>
  </r>
  <r>
    <m/>
    <n v="128"/>
    <s v="2020-11-04"/>
    <n v="518"/>
    <n v="249401000413091"/>
    <s v="V     "/>
    <n v="425008019"/>
    <s v="MARIO ALVAREZ MAMANI                              "/>
    <n v="120"/>
    <n v="0"/>
    <n v="0"/>
    <n v="0"/>
    <s v="FR     518  "/>
    <n v="0"/>
    <n v="120"/>
    <n v="15.6"/>
    <s v="4D-75-93-F7-C5 "/>
    <x v="14"/>
    <s v="FR"/>
    <x v="1"/>
  </r>
  <r>
    <m/>
    <n v="129"/>
    <s v="2020-11-04"/>
    <n v="519"/>
    <n v="249401000413091"/>
    <s v="V     "/>
    <n v="1006953024"/>
    <s v="ONG CIPCA                                         "/>
    <n v="710"/>
    <n v="0"/>
    <n v="0"/>
    <n v="0"/>
    <s v="FR     519  "/>
    <n v="0"/>
    <n v="710"/>
    <n v="92.3"/>
    <s v="8A-02-93-D4-2E "/>
    <x v="14"/>
    <s v="FR"/>
    <x v="1"/>
  </r>
  <r>
    <m/>
    <n v="130"/>
    <s v="2020-11-04"/>
    <n v="520"/>
    <n v="249401000413091"/>
    <s v="V     "/>
    <n v="3445702010"/>
    <s v="CARLA PATZI BURGOA                                "/>
    <n v="929"/>
    <n v="0"/>
    <n v="0"/>
    <n v="0"/>
    <s v="FR     520  "/>
    <n v="0"/>
    <n v="929"/>
    <n v="120.77"/>
    <s v="FE-18-E0-76-24 "/>
    <x v="14"/>
    <s v="FR"/>
    <x v="1"/>
  </r>
  <r>
    <m/>
    <n v="131"/>
    <s v="2020-11-04"/>
    <n v="521"/>
    <n v="249401000413091"/>
    <s v="V     "/>
    <n v="4968576"/>
    <s v="SIMON MORGA MAMANI                                "/>
    <n v="41"/>
    <n v="0"/>
    <n v="0"/>
    <n v="0"/>
    <s v="FR     521  "/>
    <n v="0"/>
    <n v="41"/>
    <n v="5.33"/>
    <s v="F1-25-5B-67-EB "/>
    <x v="14"/>
    <s v="FR"/>
    <x v="1"/>
  </r>
  <r>
    <m/>
    <n v="132"/>
    <s v="2020-11-05"/>
    <n v="522"/>
    <n v="249401000413091"/>
    <s v="V     "/>
    <n v="2497679"/>
    <s v="MARGARITA MAMANI CHINO                            "/>
    <n v="947"/>
    <n v="0"/>
    <n v="0"/>
    <n v="0"/>
    <s v="FR     522  "/>
    <n v="0"/>
    <n v="947"/>
    <n v="123.11"/>
    <s v="9E-E4-4B-35-55 "/>
    <x v="14"/>
    <s v="FR"/>
    <x v="1"/>
  </r>
  <r>
    <m/>
    <n v="133"/>
    <s v="2020-11-05"/>
    <n v="523"/>
    <n v="249401000413091"/>
    <s v="V     "/>
    <n v="4940488012"/>
    <s v="SANTOS ZEGARRA ACHUMIRI                           "/>
    <n v="1790"/>
    <n v="0"/>
    <n v="0"/>
    <n v="0"/>
    <s v="FR     523  "/>
    <n v="0"/>
    <n v="1790"/>
    <n v="232.7"/>
    <s v="E1-51-0B-07    "/>
    <x v="14"/>
    <s v="FR"/>
    <x v="1"/>
  </r>
  <r>
    <m/>
    <n v="134"/>
    <s v="2020-11-05"/>
    <n v="524"/>
    <n v="249401000413091"/>
    <s v="V     "/>
    <n v="123789028"/>
    <s v="GOBIERNO AUTONOMO MUNICIPAL DE PUCARANI           "/>
    <n v="1400"/>
    <n v="0"/>
    <n v="0"/>
    <n v="0"/>
    <s v="FR     524  "/>
    <n v="0"/>
    <n v="1400"/>
    <n v="182"/>
    <s v="20-5A-D1-0E-1E "/>
    <x v="14"/>
    <s v="FR"/>
    <x v="1"/>
  </r>
  <r>
    <m/>
    <n v="135"/>
    <s v="2020-11-05"/>
    <n v="525"/>
    <n v="249401000413091"/>
    <s v="V     "/>
    <n v="2689978015"/>
    <s v="AGAPITO MAMANI MAMANI                             "/>
    <n v="100"/>
    <n v="0"/>
    <n v="0"/>
    <n v="0"/>
    <s v="FR     525  "/>
    <n v="0"/>
    <n v="100"/>
    <n v="13"/>
    <s v="27-16-DB-6E-55 "/>
    <x v="14"/>
    <s v="FR"/>
    <x v="1"/>
  </r>
  <r>
    <m/>
    <n v="136"/>
    <s v="2020-11-05"/>
    <n v="526"/>
    <n v="249401000413091"/>
    <s v="V     "/>
    <n v="2415683"/>
    <s v="ROSENDO MAMANI APAZA                              "/>
    <n v="820"/>
    <n v="0"/>
    <n v="0"/>
    <n v="0"/>
    <s v="FR     526  "/>
    <n v="0"/>
    <n v="820"/>
    <n v="106.6"/>
    <s v="90-13-3D-CE    "/>
    <x v="14"/>
    <s v="FR"/>
    <x v="1"/>
  </r>
  <r>
    <m/>
    <n v="137"/>
    <s v="2020-11-05"/>
    <n v="527"/>
    <n v="249401000413091"/>
    <s v="V     "/>
    <n v="4048651014"/>
    <s v="JHONNY RIVERO CONTRERAS                           "/>
    <n v="3855"/>
    <n v="0"/>
    <n v="0"/>
    <n v="0"/>
    <s v="FR     527  "/>
    <n v="0"/>
    <n v="3855"/>
    <n v="501.15"/>
    <s v="6F-4A-C2-81-FE "/>
    <x v="14"/>
    <s v="FR"/>
    <x v="1"/>
  </r>
  <r>
    <m/>
    <n v="138"/>
    <s v="2020-11-05"/>
    <n v="528"/>
    <n v="249401000413091"/>
    <s v="V     "/>
    <n v="6947816011"/>
    <s v="HILARION POMA PILLCO                              "/>
    <n v="605"/>
    <n v="0"/>
    <n v="0"/>
    <n v="0"/>
    <s v="FR     528  "/>
    <n v="0"/>
    <n v="605"/>
    <n v="78.650000000000006"/>
    <s v="CB-E9-63-30-C8 "/>
    <x v="14"/>
    <s v="FR"/>
    <x v="1"/>
  </r>
  <r>
    <m/>
    <n v="139"/>
    <s v="2020-11-05"/>
    <n v="529"/>
    <n v="249401000413091"/>
    <s v="V     "/>
    <n v="333956029"/>
    <s v="TRANSPORTES 5 DE DICIEMBRE S.R.L.                 "/>
    <n v="59"/>
    <n v="0"/>
    <n v="0"/>
    <n v="0"/>
    <s v="FR     529  "/>
    <n v="0"/>
    <n v="59"/>
    <n v="7.67"/>
    <s v="FA-80-88-CD-20 "/>
    <x v="14"/>
    <s v="FR"/>
    <x v="1"/>
  </r>
  <r>
    <m/>
    <n v="140"/>
    <s v="2020-11-05"/>
    <n v="530"/>
    <n v="249401000413091"/>
    <s v="V     "/>
    <n v="7034369015"/>
    <s v="PAOLA MEDRANO PACHECO                             "/>
    <n v="2302"/>
    <n v="0"/>
    <n v="0"/>
    <n v="0"/>
    <s v="FR     530  "/>
    <n v="0"/>
    <n v="2302"/>
    <n v="299.26"/>
    <s v="B3-49-F5-39-39 "/>
    <x v="14"/>
    <s v="FR"/>
    <x v="1"/>
  </r>
  <r>
    <m/>
    <n v="141"/>
    <s v="2020-11-06"/>
    <n v="531"/>
    <n v="249401000413091"/>
    <s v="V     "/>
    <n v="6891081"/>
    <s v="RONALD JHONNY QUISPE ZUAZO                        "/>
    <n v="3956"/>
    <n v="0"/>
    <n v="0"/>
    <n v="0"/>
    <s v="FR     531  "/>
    <n v="0"/>
    <n v="3956"/>
    <n v="514.28"/>
    <s v="52-A5-64-A1    "/>
    <x v="14"/>
    <s v="FR"/>
    <x v="1"/>
  </r>
  <r>
    <m/>
    <n v="142"/>
    <s v="2020-11-06"/>
    <n v="532"/>
    <n v="249401000413091"/>
    <s v="V     "/>
    <n v="8441609"/>
    <s v="WILSON MARQUEZ MAMANI                             "/>
    <n v="1349"/>
    <n v="0"/>
    <n v="0"/>
    <n v="0"/>
    <s v="FR     532  "/>
    <n v="0"/>
    <n v="1349"/>
    <n v="175.37"/>
    <s v="A1-57-BA-CC-C1 "/>
    <x v="14"/>
    <s v="FR"/>
    <x v="1"/>
  </r>
  <r>
    <m/>
    <n v="143"/>
    <s v="2020-11-06"/>
    <n v="533"/>
    <n v="249401000413091"/>
    <s v="V     "/>
    <n v="8441609"/>
    <s v="WILSON MARQUEZ MAMANI                             "/>
    <n v="1850"/>
    <n v="0"/>
    <n v="0"/>
    <n v="0"/>
    <s v="FR     533  "/>
    <n v="0"/>
    <n v="1850"/>
    <n v="240.5"/>
    <s v="96-BD-4D-20    "/>
    <x v="14"/>
    <s v="FR"/>
    <x v="1"/>
  </r>
  <r>
    <m/>
    <n v="144"/>
    <s v="2020-11-06"/>
    <n v="534"/>
    <n v="249401000413091"/>
    <s v="V     "/>
    <n v="2289373010"/>
    <s v="JUDITH ASCARRUNZ PALOMBO                          "/>
    <n v="2962"/>
    <n v="0"/>
    <n v="0"/>
    <n v="0"/>
    <s v="FR     534  "/>
    <n v="0"/>
    <n v="2962"/>
    <n v="385.06"/>
    <s v="5D-B9-05-F1-50 "/>
    <x v="14"/>
    <s v="FR"/>
    <x v="1"/>
  </r>
  <r>
    <m/>
    <n v="145"/>
    <s v="2020-11-07"/>
    <n v="535"/>
    <n v="249401000413091"/>
    <s v="V     "/>
    <n v="185280023"/>
    <s v="VIACAUCHO S.R.L.                                  "/>
    <n v="3480"/>
    <n v="0"/>
    <n v="0"/>
    <n v="0"/>
    <s v="FR     535  "/>
    <n v="0"/>
    <n v="3480"/>
    <n v="452.4"/>
    <s v="81-BC-EC-7C-77 "/>
    <x v="14"/>
    <s v="FR"/>
    <x v="1"/>
  </r>
  <r>
    <m/>
    <n v="146"/>
    <s v="2020-11-07"/>
    <n v="536"/>
    <n v="249401000413091"/>
    <s v="V     "/>
    <n v="5482004011"/>
    <s v="RUFINO CALLE RAMOS                                "/>
    <n v="340"/>
    <n v="0"/>
    <n v="0"/>
    <n v="0"/>
    <s v="FR     536  "/>
    <n v="0"/>
    <n v="340"/>
    <n v="44.2"/>
    <s v="03-7D-76-94    "/>
    <x v="14"/>
    <s v="FR"/>
    <x v="1"/>
  </r>
  <r>
    <m/>
    <n v="147"/>
    <s v="2020-11-07"/>
    <n v="537"/>
    <n v="249401000413091"/>
    <s v="V     "/>
    <n v="4262398014"/>
    <s v="JAVIER APAZA NINA                                 "/>
    <n v="889"/>
    <n v="0"/>
    <n v="0"/>
    <n v="0"/>
    <s v="FR     537  "/>
    <n v="0"/>
    <n v="889"/>
    <n v="115.57"/>
    <s v="17-9C-A1-03-14 "/>
    <x v="14"/>
    <s v="FR"/>
    <x v="1"/>
  </r>
  <r>
    <m/>
    <n v="148"/>
    <s v="2020-11-07"/>
    <n v="538"/>
    <n v="249401000413091"/>
    <s v="V     "/>
    <n v="6989601"/>
    <s v="LUIS JAVIER GUZMAN SUXO                           "/>
    <n v="462"/>
    <n v="0"/>
    <n v="0"/>
    <n v="0"/>
    <s v="FR     538  "/>
    <n v="0"/>
    <n v="462"/>
    <n v="60.06"/>
    <s v="5F-96-39-90-D7 "/>
    <x v="14"/>
    <s v="FR"/>
    <x v="1"/>
  </r>
  <r>
    <m/>
    <n v="149"/>
    <s v="2020-11-07"/>
    <n v="539"/>
    <n v="249401000413091"/>
    <s v="V     "/>
    <n v="4305515012"/>
    <s v="GERMAN MACEDA CHAMBI                              "/>
    <n v="2539"/>
    <n v="0"/>
    <n v="0"/>
    <n v="0"/>
    <s v="FR     539  "/>
    <n v="0"/>
    <n v="2539"/>
    <n v="330.07"/>
    <s v="35-49-FB-F0-CC "/>
    <x v="14"/>
    <s v="FR"/>
    <x v="1"/>
  </r>
  <r>
    <m/>
    <n v="150"/>
    <s v="2020-11-09"/>
    <n v="540"/>
    <n v="249401000413091"/>
    <s v="V     "/>
    <n v="253048020"/>
    <s v="ALIMENTOS AGUA CLARA S.A.                         "/>
    <n v="2346"/>
    <n v="0"/>
    <n v="0"/>
    <n v="0"/>
    <s v="FR     540  "/>
    <n v="0"/>
    <n v="2346"/>
    <n v="304.98"/>
    <s v="A8-F5-3B-49    "/>
    <x v="14"/>
    <s v="FR"/>
    <x v="1"/>
  </r>
  <r>
    <m/>
    <n v="151"/>
    <s v="2020-11-09"/>
    <n v="541"/>
    <n v="249401000413091"/>
    <s v="V     "/>
    <n v="128685029"/>
    <s v="COOP. MULTIACTIVA CATAVI R.L.                     "/>
    <n v="804"/>
    <n v="0"/>
    <n v="0"/>
    <n v="0"/>
    <s v="FR     541  "/>
    <n v="0"/>
    <n v="804"/>
    <n v="104.52"/>
    <s v="99-AA-C4-A8    "/>
    <x v="14"/>
    <s v="FR"/>
    <x v="1"/>
  </r>
  <r>
    <m/>
    <n v="152"/>
    <s v="2020-11-10"/>
    <n v="542"/>
    <n v="249401000413091"/>
    <s v="V     "/>
    <n v="255130027"/>
    <s v="TONKAMION S.R.L.                                  "/>
    <n v="71"/>
    <n v="0"/>
    <n v="0"/>
    <n v="0"/>
    <s v="FR     542  "/>
    <n v="0"/>
    <n v="71"/>
    <n v="9.23"/>
    <s v="99-89-6A-93    "/>
    <x v="14"/>
    <s v="FR"/>
    <x v="1"/>
  </r>
  <r>
    <m/>
    <n v="153"/>
    <s v="2020-11-10"/>
    <n v="543"/>
    <n v="249401000413091"/>
    <s v="V     "/>
    <n v="7080789"/>
    <s v="NESTOR SARZURI BALTAZAR                           "/>
    <n v="400"/>
    <n v="0"/>
    <n v="0"/>
    <n v="0"/>
    <s v="FR     543  "/>
    <n v="0"/>
    <n v="400"/>
    <n v="52"/>
    <s v="1D-61-11-AD-B3 "/>
    <x v="14"/>
    <s v="FR"/>
    <x v="1"/>
  </r>
  <r>
    <m/>
    <n v="154"/>
    <s v="2020-11-10"/>
    <n v="544"/>
    <n v="249401000413091"/>
    <s v="V     "/>
    <n v="1006953024"/>
    <s v="ONG CIPCA                                         "/>
    <n v="366"/>
    <n v="0"/>
    <n v="0"/>
    <n v="0"/>
    <s v="FR     544  "/>
    <n v="0"/>
    <n v="366"/>
    <n v="47.58"/>
    <s v="4B-F0-4D-D3    "/>
    <x v="14"/>
    <s v="FR"/>
    <x v="1"/>
  </r>
  <r>
    <m/>
    <n v="155"/>
    <s v="2020-11-10"/>
    <n v="545"/>
    <n v="249401000413091"/>
    <s v="V     "/>
    <n v="6155088"/>
    <s v="FERNANDO ALANES JUSTINIANO                        "/>
    <n v="140"/>
    <n v="0"/>
    <n v="0"/>
    <n v="0"/>
    <s v="FR     545  "/>
    <n v="0"/>
    <n v="140"/>
    <n v="18.2"/>
    <s v="DB-FE-D0-18-C0 "/>
    <x v="14"/>
    <s v="FR"/>
    <x v="1"/>
  </r>
  <r>
    <m/>
    <n v="156"/>
    <s v="2020-11-10"/>
    <n v="546"/>
    <n v="249401000413091"/>
    <s v="V     "/>
    <n v="1023113020"/>
    <s v="CROWN LTDA.                                       "/>
    <n v="56.8"/>
    <n v="0"/>
    <n v="0"/>
    <n v="0"/>
    <s v="FR     546  "/>
    <n v="0"/>
    <n v="56.8"/>
    <n v="7.38"/>
    <s v="EB-FC-2C-2D-8C "/>
    <x v="14"/>
    <s v="FR"/>
    <x v="1"/>
  </r>
  <r>
    <m/>
    <n v="157"/>
    <s v="2020-11-10"/>
    <n v="547"/>
    <n v="249401000413091"/>
    <s v="V     "/>
    <n v="6751181"/>
    <s v="MARIO MENDO QUISPE                                "/>
    <n v="425"/>
    <n v="0"/>
    <n v="0"/>
    <n v="0"/>
    <s v="FR     547  "/>
    <n v="0"/>
    <n v="425"/>
    <n v="55.25"/>
    <s v="4C-35-FA-4F-45 "/>
    <x v="14"/>
    <s v="FR"/>
    <x v="1"/>
  </r>
  <r>
    <m/>
    <n v="158"/>
    <s v="2020-11-10"/>
    <n v="548"/>
    <n v="249401000413091"/>
    <s v="V     "/>
    <n v="5949083010"/>
    <s v="PASCUAL MAMANI ARUQUIPA                           "/>
    <n v="88"/>
    <n v="0"/>
    <n v="0"/>
    <n v="0"/>
    <s v="FR     548  "/>
    <n v="0"/>
    <n v="88"/>
    <n v="11.44"/>
    <s v="2E-26-F8-E0-2A "/>
    <x v="14"/>
    <s v="FR"/>
    <x v="1"/>
  </r>
  <r>
    <m/>
    <n v="159"/>
    <s v="2020-11-10"/>
    <n v="549"/>
    <n v="249401000413091"/>
    <s v="V     "/>
    <n v="9254027"/>
    <s v="ROLO MAMANI AQUISE                                "/>
    <n v="408"/>
    <n v="0"/>
    <n v="0"/>
    <n v="0"/>
    <s v="FR     549  "/>
    <n v="0"/>
    <n v="408"/>
    <n v="53.04"/>
    <s v="45-6A-7E-94-53 "/>
    <x v="14"/>
    <s v="FR"/>
    <x v="1"/>
  </r>
  <r>
    <m/>
    <n v="160"/>
    <s v="2020-11-10"/>
    <n v="550"/>
    <n v="249401000413091"/>
    <s v="V     "/>
    <n v="6186515"/>
    <s v="FABIOLA CONDORI                                   "/>
    <n v="381"/>
    <n v="0"/>
    <n v="0"/>
    <n v="0"/>
    <s v="FR     550  "/>
    <n v="0"/>
    <n v="381"/>
    <n v="49.53"/>
    <s v="A7-17-9D-40    "/>
    <x v="14"/>
    <s v="FR"/>
    <x v="1"/>
  </r>
  <r>
    <m/>
    <n v="161"/>
    <s v="2020-11-10"/>
    <n v="551"/>
    <n v="249401000413091"/>
    <s v="V     "/>
    <n v="6009109"/>
    <s v="JUAN CARLOS CRUZ HUARACHI                         "/>
    <n v="6590"/>
    <n v="0"/>
    <n v="0"/>
    <n v="0"/>
    <s v="FR     551  "/>
    <n v="0"/>
    <n v="6590"/>
    <n v="856.7"/>
    <s v="D8-AF-7B-DA    "/>
    <x v="14"/>
    <s v="FR"/>
    <x v="1"/>
  </r>
  <r>
    <m/>
    <n v="162"/>
    <s v="2020-11-10"/>
    <n v="552"/>
    <n v="249401000413091"/>
    <s v="V     "/>
    <n v="8319962"/>
    <s v="IVAN OSBALDO MAMANI GUARACHI                      "/>
    <n v="252"/>
    <n v="0"/>
    <n v="0"/>
    <n v="0"/>
    <s v="FR     552  "/>
    <n v="0"/>
    <n v="252"/>
    <n v="32.76"/>
    <s v="91-E1-70-E1    "/>
    <x v="14"/>
    <s v="FR"/>
    <x v="1"/>
  </r>
  <r>
    <m/>
    <n v="163"/>
    <s v="2020-11-10"/>
    <n v="553"/>
    <n v="249401000413091"/>
    <s v="V     "/>
    <n v="1020673029"/>
    <s v="ENDE SERVICIOS Y CONSTRUCCIONES S.A.              "/>
    <n v="1700"/>
    <n v="0"/>
    <n v="0"/>
    <n v="0"/>
    <s v="FR     553  "/>
    <n v="0"/>
    <n v="1700"/>
    <n v="221"/>
    <s v="D9-B2-71-94-99 "/>
    <x v="14"/>
    <s v="FR"/>
    <x v="1"/>
  </r>
  <r>
    <m/>
    <n v="164"/>
    <s v="2020-11-10"/>
    <n v="554"/>
    <n v="249401000413091"/>
    <s v="V     "/>
    <n v="1006953024"/>
    <s v="ONG CIPCA                                         "/>
    <n v="993"/>
    <n v="0"/>
    <n v="0"/>
    <n v="0"/>
    <s v="FR     554  "/>
    <n v="0"/>
    <n v="993"/>
    <n v="129.09"/>
    <s v="AB-F1-1D-AC    "/>
    <x v="14"/>
    <s v="FR"/>
    <x v="1"/>
  </r>
  <r>
    <m/>
    <n v="165"/>
    <s v="2020-11-11"/>
    <n v="555"/>
    <n v="249401000413091"/>
    <s v="V     "/>
    <n v="5475688"/>
    <s v="EDDY IVAN CHOQUE CONDORI                          "/>
    <n v="1834"/>
    <n v="0"/>
    <n v="0"/>
    <n v="0"/>
    <s v="FR     555  "/>
    <n v="0"/>
    <n v="1834"/>
    <n v="238.42"/>
    <s v="23-C9-C3-97-48 "/>
    <x v="14"/>
    <s v="FR"/>
    <x v="1"/>
  </r>
  <r>
    <m/>
    <n v="166"/>
    <s v="2020-11-11"/>
    <n v="556"/>
    <n v="249401000413091"/>
    <s v="V     "/>
    <n v="4259423"/>
    <s v="JUAN JOSE BALBOA MONCADA                          "/>
    <n v="30"/>
    <n v="0"/>
    <n v="0"/>
    <n v="0"/>
    <s v="FR     556  "/>
    <n v="0"/>
    <n v="30"/>
    <n v="3.9"/>
    <s v="1C-87-25-11    "/>
    <x v="14"/>
    <s v="FR"/>
    <x v="1"/>
  </r>
  <r>
    <m/>
    <n v="167"/>
    <s v="2020-11-11"/>
    <n v="557"/>
    <n v="249401000413091"/>
    <s v="V     "/>
    <n v="4251122013"/>
    <s v="JUAN CARLOS PEÑALOZA PALACIOS                     "/>
    <n v="800"/>
    <n v="0"/>
    <n v="0"/>
    <n v="0"/>
    <s v="FR     557  "/>
    <n v="0"/>
    <n v="800"/>
    <n v="104"/>
    <s v="BD-07-0B-72-61 "/>
    <x v="14"/>
    <s v="FR"/>
    <x v="1"/>
  </r>
  <r>
    <m/>
    <n v="168"/>
    <s v="2020-11-11"/>
    <n v="558"/>
    <n v="249401000413091"/>
    <s v="V     "/>
    <n v="3422401015"/>
    <s v="TELIZA TENORIO DE BARRIONUEVO                     "/>
    <n v="889"/>
    <n v="0"/>
    <n v="0"/>
    <n v="0"/>
    <s v="FR     558  "/>
    <n v="0"/>
    <n v="889"/>
    <n v="115.57"/>
    <s v="90-E5-96-AA    "/>
    <x v="14"/>
    <s v="FR"/>
    <x v="1"/>
  </r>
  <r>
    <m/>
    <n v="169"/>
    <s v="2020-11-11"/>
    <n v="559"/>
    <n v="249401000413091"/>
    <s v="V     "/>
    <n v="4753820"/>
    <s v="ELIAS CORONEL LIMA                                "/>
    <n v="82"/>
    <n v="0"/>
    <n v="0"/>
    <n v="0"/>
    <s v="FR     559  "/>
    <n v="0"/>
    <n v="82"/>
    <n v="10.66"/>
    <s v="6B-B7-C8-E6-63 "/>
    <x v="14"/>
    <s v="FR"/>
    <x v="1"/>
  </r>
  <r>
    <m/>
    <n v="170"/>
    <s v="2020-11-11"/>
    <n v="560"/>
    <n v="249401000413091"/>
    <s v="V     "/>
    <n v="6183644"/>
    <s v="CRISPIN MURGA CONDORI                             "/>
    <n v="600"/>
    <n v="0"/>
    <n v="0"/>
    <n v="0"/>
    <s v="FR     560  "/>
    <n v="0"/>
    <n v="600"/>
    <n v="78"/>
    <s v="71-43-1C-8A-75 "/>
    <x v="14"/>
    <s v="FR"/>
    <x v="1"/>
  </r>
  <r>
    <m/>
    <n v="171"/>
    <s v="2020-11-11"/>
    <n v="561"/>
    <n v="249401000413091"/>
    <s v="V     "/>
    <n v="4259423"/>
    <s v="JUAN JOSE BALBOA MONCADA                          "/>
    <n v="150"/>
    <n v="0"/>
    <n v="0"/>
    <n v="0"/>
    <s v="FR     561  "/>
    <n v="0"/>
    <n v="150"/>
    <n v="19.5"/>
    <s v="07-C5-63-A0    "/>
    <x v="14"/>
    <s v="FR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19" firstHeaderRow="0" firstDataRow="1" firstDataCol="1" rowPageCount="1" colPageCount="1"/>
  <pivotFields count="20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6">
        <item x="5"/>
        <item x="6"/>
        <item x="2"/>
        <item x="8"/>
        <item x="7"/>
        <item x="0"/>
        <item x="3"/>
        <item x="11"/>
        <item x="9"/>
        <item x="10"/>
        <item x="12"/>
        <item x="13"/>
        <item x="4"/>
        <item x="1"/>
        <item x="14"/>
        <item t="default"/>
      </items>
    </pivotField>
    <pivotField showAll="0"/>
    <pivotField axis="axisPage" showAll="0">
      <items count="5">
        <item x="1"/>
        <item x="0"/>
        <item x="3"/>
        <item x="2"/>
        <item t="default"/>
      </items>
    </pivotField>
  </pivotFields>
  <rowFields count="1">
    <field x="1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19" item="0" hier="-1"/>
  </pageFields>
  <dataFields count="2">
    <dataField name="Suma de Importe Base Debit Fiscal" fld="14" baseField="0" baseItem="0"/>
    <dataField name="Cuenta de Numero Factura" fld="3" subtotal="count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RUEB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echa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11" sqref="A11:C11"/>
    </sheetView>
  </sheetViews>
  <sheetFormatPr baseColWidth="10" defaultRowHeight="15" x14ac:dyDescent="0.25"/>
  <cols>
    <col min="1" max="1" width="17.5703125" bestFit="1" customWidth="1"/>
    <col min="2" max="2" width="31.85546875" customWidth="1"/>
    <col min="3" max="3" width="24.85546875" bestFit="1" customWidth="1"/>
  </cols>
  <sheetData>
    <row r="1" spans="1:3" x14ac:dyDescent="0.25">
      <c r="A1" s="4" t="s">
        <v>18</v>
      </c>
      <c r="B1" t="s">
        <v>28</v>
      </c>
    </row>
    <row r="3" spans="1:3" x14ac:dyDescent="0.25">
      <c r="A3" s="4" t="s">
        <v>90</v>
      </c>
      <c r="B3" t="s">
        <v>96</v>
      </c>
      <c r="C3" t="s">
        <v>92</v>
      </c>
    </row>
    <row r="4" spans="1:3" x14ac:dyDescent="0.25">
      <c r="A4" s="5" t="s">
        <v>21</v>
      </c>
      <c r="B4" s="6">
        <v>70507.100000000006</v>
      </c>
      <c r="C4" s="6">
        <v>58</v>
      </c>
    </row>
    <row r="5" spans="1:3" x14ac:dyDescent="0.25">
      <c r="A5" s="5" t="s">
        <v>20</v>
      </c>
      <c r="B5" s="6">
        <v>229619.58</v>
      </c>
      <c r="C5" s="6">
        <v>165</v>
      </c>
    </row>
    <row r="6" spans="1:3" x14ac:dyDescent="0.25">
      <c r="A6" s="5" t="s">
        <v>43</v>
      </c>
      <c r="B6" s="6">
        <v>42873.799999999996</v>
      </c>
      <c r="C6" s="6">
        <v>23</v>
      </c>
    </row>
    <row r="7" spans="1:3" x14ac:dyDescent="0.25">
      <c r="A7" s="5" t="s">
        <v>45</v>
      </c>
      <c r="B7" s="6">
        <v>26554.1</v>
      </c>
      <c r="C7" s="6">
        <v>17</v>
      </c>
    </row>
    <row r="8" spans="1:3" x14ac:dyDescent="0.25">
      <c r="A8" s="5" t="s">
        <v>51</v>
      </c>
      <c r="B8" s="6">
        <v>9369</v>
      </c>
      <c r="C8" s="6">
        <v>9</v>
      </c>
    </row>
    <row r="9" spans="1:3" x14ac:dyDescent="0.25">
      <c r="A9" s="5" t="s">
        <v>71</v>
      </c>
      <c r="B9" s="6">
        <v>90</v>
      </c>
      <c r="C9" s="6">
        <v>1</v>
      </c>
    </row>
    <row r="10" spans="1:3" x14ac:dyDescent="0.25">
      <c r="A10" s="5" t="s">
        <v>54</v>
      </c>
      <c r="B10" s="6">
        <v>21327.8</v>
      </c>
      <c r="C10" s="6">
        <v>11</v>
      </c>
    </row>
    <row r="11" spans="1:3" x14ac:dyDescent="0.25">
      <c r="A11" s="5" t="s">
        <v>76</v>
      </c>
      <c r="B11" s="6">
        <v>356</v>
      </c>
      <c r="C11" s="6">
        <v>1</v>
      </c>
    </row>
    <row r="12" spans="1:3" x14ac:dyDescent="0.25">
      <c r="A12" s="5" t="s">
        <v>57</v>
      </c>
      <c r="B12" s="6">
        <v>1302</v>
      </c>
      <c r="C12" s="6">
        <v>3</v>
      </c>
    </row>
    <row r="13" spans="1:3" x14ac:dyDescent="0.25">
      <c r="A13" s="5" t="s">
        <v>79</v>
      </c>
      <c r="B13" s="6">
        <v>9742</v>
      </c>
      <c r="C13" s="6">
        <v>6</v>
      </c>
    </row>
    <row r="14" spans="1:3" x14ac:dyDescent="0.25">
      <c r="A14" s="5" t="s">
        <v>63</v>
      </c>
      <c r="B14" s="6">
        <v>1624</v>
      </c>
      <c r="C14" s="6">
        <v>4</v>
      </c>
    </row>
    <row r="15" spans="1:3" x14ac:dyDescent="0.25">
      <c r="A15" s="5" t="s">
        <v>82</v>
      </c>
      <c r="B15" s="6">
        <v>2204</v>
      </c>
      <c r="C15" s="6">
        <v>9</v>
      </c>
    </row>
    <row r="16" spans="1:3" x14ac:dyDescent="0.25">
      <c r="A16" s="5" t="s">
        <v>24</v>
      </c>
      <c r="B16" s="6">
        <v>101272</v>
      </c>
      <c r="C16" s="6">
        <v>24</v>
      </c>
    </row>
    <row r="17" spans="1:3" x14ac:dyDescent="0.25">
      <c r="A17" s="5" t="s">
        <v>42</v>
      </c>
      <c r="B17" s="6">
        <v>11686.8</v>
      </c>
      <c r="C17" s="6">
        <v>13</v>
      </c>
    </row>
    <row r="18" spans="1:3" x14ac:dyDescent="0.25">
      <c r="A18" s="5" t="s">
        <v>68</v>
      </c>
      <c r="B18" s="6">
        <v>72891.8</v>
      </c>
      <c r="C18" s="6">
        <v>55</v>
      </c>
    </row>
    <row r="19" spans="1:3" x14ac:dyDescent="0.25">
      <c r="A19" s="5" t="s">
        <v>91</v>
      </c>
      <c r="B19" s="6">
        <v>601419.98</v>
      </c>
      <c r="C19" s="6"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6"/>
  <sheetViews>
    <sheetView workbookViewId="0"/>
  </sheetViews>
  <sheetFormatPr baseColWidth="10" defaultRowHeight="15" x14ac:dyDescent="0.25"/>
  <cols>
    <col min="3" max="3" width="11.42578125" style="7"/>
    <col min="4" max="4" width="18.7109375" customWidth="1"/>
    <col min="5" max="5" width="21.140625" style="8" customWidth="1"/>
    <col min="8" max="8" width="40.5703125" customWidth="1"/>
    <col min="16" max="16" width="12.28515625" bestFit="1" customWidth="1"/>
    <col min="17" max="17" width="17" bestFit="1" customWidth="1"/>
    <col min="19" max="20" width="11.42578125" style="9"/>
  </cols>
  <sheetData>
    <row r="1" spans="1:20" ht="16.5" thickTop="1" thickBot="1" x14ac:dyDescent="0.3">
      <c r="A1" s="10" t="s">
        <v>0</v>
      </c>
      <c r="B1" s="10" t="s">
        <v>1</v>
      </c>
      <c r="C1" t="s">
        <v>2</v>
      </c>
      <c r="D1" s="10" t="s">
        <v>3</v>
      </c>
      <c r="E1" s="11" t="s">
        <v>4</v>
      </c>
      <c r="F1" s="10" t="s">
        <v>5</v>
      </c>
      <c r="G1" s="11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2" t="s">
        <v>17</v>
      </c>
      <c r="S1" s="13" t="s">
        <v>122</v>
      </c>
      <c r="T1" s="13" t="s">
        <v>18</v>
      </c>
    </row>
    <row r="2" spans="1:20" ht="15.75" thickTop="1" x14ac:dyDescent="0.25">
      <c r="B2">
        <v>1</v>
      </c>
      <c r="C2" s="14" t="s">
        <v>3586</v>
      </c>
      <c r="D2">
        <v>145</v>
      </c>
      <c r="E2">
        <v>307401000152894</v>
      </c>
      <c r="F2" t="s">
        <v>19</v>
      </c>
      <c r="G2">
        <v>1989166018</v>
      </c>
      <c r="H2" t="s">
        <v>1014</v>
      </c>
      <c r="I2">
        <v>1232</v>
      </c>
      <c r="J2">
        <v>0</v>
      </c>
      <c r="K2">
        <v>0</v>
      </c>
      <c r="L2">
        <v>0</v>
      </c>
      <c r="M2" t="s">
        <v>178</v>
      </c>
      <c r="N2">
        <v>0</v>
      </c>
      <c r="O2">
        <v>1232</v>
      </c>
      <c r="P2">
        <v>160.16</v>
      </c>
      <c r="Q2" t="s">
        <v>1015</v>
      </c>
      <c r="R2" t="s">
        <v>71</v>
      </c>
      <c r="S2" s="9" t="str">
        <f t="shared" ref="S2" si="0">LEFT(M2,2)</f>
        <v>FP</v>
      </c>
      <c r="T2" s="9" t="str">
        <f>VLOOKUP(S2,Parametrica!$C$2:$D$110,2,FALSE)</f>
        <v>Servicios</v>
      </c>
    </row>
    <row r="3" spans="1:20" x14ac:dyDescent="0.25">
      <c r="B3">
        <v>2</v>
      </c>
      <c r="C3" s="14" t="s">
        <v>3586</v>
      </c>
      <c r="D3">
        <v>146</v>
      </c>
      <c r="E3">
        <v>307401000152894</v>
      </c>
      <c r="F3" t="s">
        <v>19</v>
      </c>
      <c r="G3">
        <v>7683161</v>
      </c>
      <c r="H3" t="s">
        <v>1016</v>
      </c>
      <c r="I3">
        <v>371</v>
      </c>
      <c r="J3">
        <v>0</v>
      </c>
      <c r="K3">
        <v>0</v>
      </c>
      <c r="L3">
        <v>0</v>
      </c>
      <c r="M3" t="s">
        <v>179</v>
      </c>
      <c r="N3">
        <v>0</v>
      </c>
      <c r="O3">
        <v>371</v>
      </c>
      <c r="P3">
        <v>48.23</v>
      </c>
      <c r="Q3" t="s">
        <v>1017</v>
      </c>
      <c r="R3" t="s">
        <v>71</v>
      </c>
      <c r="S3" s="9" t="str">
        <f t="shared" ref="S3:S21" si="1">LEFT(M3,2)</f>
        <v>FP</v>
      </c>
      <c r="T3" s="9" t="str">
        <f>VLOOKUP(S3,Parametrica!$C$2:$D$110,2,FALSE)</f>
        <v>Servicios</v>
      </c>
    </row>
    <row r="4" spans="1:20" x14ac:dyDescent="0.25">
      <c r="B4">
        <v>3</v>
      </c>
      <c r="C4" s="14" t="s">
        <v>3587</v>
      </c>
      <c r="D4">
        <v>147</v>
      </c>
      <c r="E4">
        <v>307401000152894</v>
      </c>
      <c r="F4" t="s">
        <v>19</v>
      </c>
      <c r="G4">
        <v>3902237</v>
      </c>
      <c r="H4" t="s">
        <v>1018</v>
      </c>
      <c r="I4">
        <v>463.5</v>
      </c>
      <c r="J4">
        <v>0</v>
      </c>
      <c r="K4">
        <v>0</v>
      </c>
      <c r="L4">
        <v>0</v>
      </c>
      <c r="M4" t="s">
        <v>180</v>
      </c>
      <c r="N4">
        <v>0</v>
      </c>
      <c r="O4">
        <v>463.5</v>
      </c>
      <c r="P4">
        <v>60.26</v>
      </c>
      <c r="Q4" t="s">
        <v>1019</v>
      </c>
      <c r="R4" t="s">
        <v>71</v>
      </c>
      <c r="S4" s="9" t="str">
        <f t="shared" si="1"/>
        <v>FP</v>
      </c>
      <c r="T4" s="9" t="str">
        <f>VLOOKUP(S4,Parametrica!$C$2:$D$110,2,FALSE)</f>
        <v>Servicios</v>
      </c>
    </row>
    <row r="5" spans="1:20" x14ac:dyDescent="0.25">
      <c r="B5">
        <v>4</v>
      </c>
      <c r="C5" s="14" t="s">
        <v>3588</v>
      </c>
      <c r="D5">
        <v>148</v>
      </c>
      <c r="E5">
        <v>307401000152894</v>
      </c>
      <c r="F5" t="s">
        <v>19</v>
      </c>
      <c r="G5">
        <v>2966162</v>
      </c>
      <c r="H5" t="s">
        <v>1020</v>
      </c>
      <c r="I5">
        <v>505</v>
      </c>
      <c r="J5">
        <v>0</v>
      </c>
      <c r="K5">
        <v>0</v>
      </c>
      <c r="L5">
        <v>0</v>
      </c>
      <c r="M5" t="s">
        <v>181</v>
      </c>
      <c r="N5">
        <v>0</v>
      </c>
      <c r="O5">
        <v>505</v>
      </c>
      <c r="P5">
        <v>65.650000000000006</v>
      </c>
      <c r="Q5" t="s">
        <v>1021</v>
      </c>
      <c r="R5" t="s">
        <v>71</v>
      </c>
      <c r="S5" s="9" t="str">
        <f t="shared" si="1"/>
        <v>FP</v>
      </c>
      <c r="T5" s="9" t="str">
        <f>VLOOKUP(S5,Parametrica!$C$2:$D$110,2,FALSE)</f>
        <v>Servicios</v>
      </c>
    </row>
    <row r="6" spans="1:20" x14ac:dyDescent="0.25">
      <c r="B6">
        <v>5</v>
      </c>
      <c r="C6" s="14" t="s">
        <v>3588</v>
      </c>
      <c r="D6">
        <v>149</v>
      </c>
      <c r="E6">
        <v>307401000152894</v>
      </c>
      <c r="F6" t="s">
        <v>19</v>
      </c>
      <c r="G6">
        <v>1016253021</v>
      </c>
      <c r="H6" t="s">
        <v>1022</v>
      </c>
      <c r="I6">
        <v>654</v>
      </c>
      <c r="J6">
        <v>0</v>
      </c>
      <c r="K6">
        <v>0</v>
      </c>
      <c r="L6">
        <v>0</v>
      </c>
      <c r="M6" t="s">
        <v>182</v>
      </c>
      <c r="N6">
        <v>0</v>
      </c>
      <c r="O6">
        <v>654</v>
      </c>
      <c r="P6">
        <v>85.02</v>
      </c>
      <c r="Q6" t="s">
        <v>1023</v>
      </c>
      <c r="R6" t="s">
        <v>71</v>
      </c>
      <c r="S6" s="9" t="str">
        <f t="shared" si="1"/>
        <v>FP</v>
      </c>
      <c r="T6" s="9" t="str">
        <f>VLOOKUP(S6,Parametrica!$C$2:$D$110,2,FALSE)</f>
        <v>Servicios</v>
      </c>
    </row>
    <row r="7" spans="1:20" x14ac:dyDescent="0.25">
      <c r="B7">
        <v>6</v>
      </c>
      <c r="C7" s="14" t="s">
        <v>3588</v>
      </c>
      <c r="D7">
        <v>150</v>
      </c>
      <c r="E7">
        <v>307401000152894</v>
      </c>
      <c r="F7" t="s">
        <v>19</v>
      </c>
      <c r="G7">
        <v>267322024</v>
      </c>
      <c r="H7" t="s">
        <v>165</v>
      </c>
      <c r="I7">
        <v>2212</v>
      </c>
      <c r="J7">
        <v>0</v>
      </c>
      <c r="K7">
        <v>0</v>
      </c>
      <c r="L7">
        <v>0</v>
      </c>
      <c r="M7" t="s">
        <v>183</v>
      </c>
      <c r="N7">
        <v>0</v>
      </c>
      <c r="O7">
        <v>2212</v>
      </c>
      <c r="P7">
        <v>287.56</v>
      </c>
      <c r="Q7" t="s">
        <v>1024</v>
      </c>
      <c r="R7" t="s">
        <v>71</v>
      </c>
      <c r="S7" s="9" t="str">
        <f t="shared" si="1"/>
        <v>FP</v>
      </c>
      <c r="T7" s="9" t="str">
        <f>VLOOKUP(S7,Parametrica!$C$2:$D$110,2,FALSE)</f>
        <v>Servicios</v>
      </c>
    </row>
    <row r="8" spans="1:20" x14ac:dyDescent="0.25">
      <c r="B8">
        <v>7</v>
      </c>
      <c r="C8" s="14" t="s">
        <v>3588</v>
      </c>
      <c r="D8">
        <v>151</v>
      </c>
      <c r="E8">
        <v>307401000152894</v>
      </c>
      <c r="F8" t="s">
        <v>19</v>
      </c>
      <c r="G8">
        <v>3827718</v>
      </c>
      <c r="H8" t="s">
        <v>1025</v>
      </c>
      <c r="I8">
        <v>600</v>
      </c>
      <c r="J8">
        <v>0</v>
      </c>
      <c r="K8">
        <v>0</v>
      </c>
      <c r="L8">
        <v>0</v>
      </c>
      <c r="M8" t="s">
        <v>184</v>
      </c>
      <c r="N8">
        <v>0</v>
      </c>
      <c r="O8">
        <v>600</v>
      </c>
      <c r="P8">
        <v>78</v>
      </c>
      <c r="Q8" t="s">
        <v>1026</v>
      </c>
      <c r="R8" t="s">
        <v>71</v>
      </c>
      <c r="S8" s="9" t="str">
        <f t="shared" si="1"/>
        <v>FP</v>
      </c>
      <c r="T8" s="9" t="str">
        <f>VLOOKUP(S8,Parametrica!$C$2:$D$110,2,FALSE)</f>
        <v>Servicios</v>
      </c>
    </row>
    <row r="9" spans="1:20" x14ac:dyDescent="0.25">
      <c r="B9">
        <v>8</v>
      </c>
      <c r="C9" s="14" t="s">
        <v>3588</v>
      </c>
      <c r="D9">
        <v>152</v>
      </c>
      <c r="E9">
        <v>307401000152894</v>
      </c>
      <c r="F9" t="s">
        <v>19</v>
      </c>
      <c r="G9">
        <v>2525189</v>
      </c>
      <c r="H9" t="s">
        <v>1027</v>
      </c>
      <c r="I9">
        <v>1884</v>
      </c>
      <c r="J9">
        <v>0</v>
      </c>
      <c r="K9">
        <v>0</v>
      </c>
      <c r="L9">
        <v>0</v>
      </c>
      <c r="M9" t="s">
        <v>185</v>
      </c>
      <c r="N9">
        <v>0</v>
      </c>
      <c r="O9">
        <v>1884</v>
      </c>
      <c r="P9">
        <v>244.92</v>
      </c>
      <c r="Q9" t="s">
        <v>1028</v>
      </c>
      <c r="R9" t="s">
        <v>71</v>
      </c>
      <c r="S9" s="9" t="str">
        <f t="shared" si="1"/>
        <v>FP</v>
      </c>
      <c r="T9" s="9" t="str">
        <f>VLOOKUP(S9,Parametrica!$C$2:$D$110,2,FALSE)</f>
        <v>Servicios</v>
      </c>
    </row>
    <row r="10" spans="1:20" x14ac:dyDescent="0.25">
      <c r="B10">
        <v>9</v>
      </c>
      <c r="C10" s="14" t="s">
        <v>3588</v>
      </c>
      <c r="D10">
        <v>153</v>
      </c>
      <c r="E10">
        <v>307401000152894</v>
      </c>
      <c r="F10" t="s">
        <v>19</v>
      </c>
      <c r="G10">
        <v>2847168011</v>
      </c>
      <c r="H10" t="s">
        <v>1029</v>
      </c>
      <c r="I10">
        <v>989</v>
      </c>
      <c r="J10">
        <v>0</v>
      </c>
      <c r="K10">
        <v>0</v>
      </c>
      <c r="L10">
        <v>0</v>
      </c>
      <c r="M10" t="s">
        <v>186</v>
      </c>
      <c r="N10">
        <v>0</v>
      </c>
      <c r="O10">
        <v>989</v>
      </c>
      <c r="P10">
        <v>128.57</v>
      </c>
      <c r="Q10" t="s">
        <v>1030</v>
      </c>
      <c r="R10" t="s">
        <v>71</v>
      </c>
      <c r="S10" s="9" t="str">
        <f t="shared" si="1"/>
        <v>FP</v>
      </c>
      <c r="T10" s="9" t="str">
        <f>VLOOKUP(S10,Parametrica!$C$2:$D$110,2,FALSE)</f>
        <v>Servicios</v>
      </c>
    </row>
    <row r="11" spans="1:20" x14ac:dyDescent="0.25">
      <c r="B11">
        <v>10</v>
      </c>
      <c r="C11" s="14" t="s">
        <v>3589</v>
      </c>
      <c r="D11">
        <v>154</v>
      </c>
      <c r="E11">
        <v>307401000152894</v>
      </c>
      <c r="F11" t="s">
        <v>19</v>
      </c>
      <c r="G11">
        <v>3244387013</v>
      </c>
      <c r="H11" t="s">
        <v>1031</v>
      </c>
      <c r="I11">
        <v>371</v>
      </c>
      <c r="J11">
        <v>0</v>
      </c>
      <c r="K11">
        <v>0</v>
      </c>
      <c r="L11">
        <v>0</v>
      </c>
      <c r="M11" t="s">
        <v>187</v>
      </c>
      <c r="N11">
        <v>0</v>
      </c>
      <c r="O11">
        <v>371</v>
      </c>
      <c r="P11">
        <v>48.23</v>
      </c>
      <c r="Q11" t="s">
        <v>1032</v>
      </c>
      <c r="R11" t="s">
        <v>71</v>
      </c>
      <c r="S11" s="9" t="str">
        <f t="shared" si="1"/>
        <v>FP</v>
      </c>
      <c r="T11" s="9" t="str">
        <f>VLOOKUP(S11,Parametrica!$C$2:$D$110,2,FALSE)</f>
        <v>Servicios</v>
      </c>
    </row>
    <row r="12" spans="1:20" x14ac:dyDescent="0.25">
      <c r="B12">
        <v>11</v>
      </c>
      <c r="C12" s="14" t="s">
        <v>3590</v>
      </c>
      <c r="D12">
        <v>155</v>
      </c>
      <c r="E12">
        <v>307401000152894</v>
      </c>
      <c r="F12" t="s">
        <v>19</v>
      </c>
      <c r="G12">
        <v>2202310</v>
      </c>
      <c r="H12" t="s">
        <v>1033</v>
      </c>
      <c r="I12">
        <v>371</v>
      </c>
      <c r="J12">
        <v>0</v>
      </c>
      <c r="K12">
        <v>0</v>
      </c>
      <c r="L12">
        <v>0</v>
      </c>
      <c r="M12" t="s">
        <v>188</v>
      </c>
      <c r="N12">
        <v>0</v>
      </c>
      <c r="O12">
        <v>371</v>
      </c>
      <c r="P12">
        <v>48.23</v>
      </c>
      <c r="Q12" t="s">
        <v>1034</v>
      </c>
      <c r="R12" t="s">
        <v>71</v>
      </c>
      <c r="S12" s="9" t="str">
        <f t="shared" si="1"/>
        <v>FP</v>
      </c>
      <c r="T12" s="9" t="str">
        <f>VLOOKUP(S12,Parametrica!$C$2:$D$110,2,FALSE)</f>
        <v>Servicios</v>
      </c>
    </row>
    <row r="13" spans="1:20" x14ac:dyDescent="0.25">
      <c r="B13">
        <v>12</v>
      </c>
      <c r="C13" s="14" t="s">
        <v>3590</v>
      </c>
      <c r="D13">
        <v>156</v>
      </c>
      <c r="E13">
        <v>307401000152894</v>
      </c>
      <c r="F13" t="s">
        <v>19</v>
      </c>
      <c r="G13">
        <v>235092026</v>
      </c>
      <c r="H13" t="s">
        <v>508</v>
      </c>
      <c r="I13">
        <v>371</v>
      </c>
      <c r="J13">
        <v>0</v>
      </c>
      <c r="K13">
        <v>0</v>
      </c>
      <c r="L13">
        <v>0</v>
      </c>
      <c r="M13" t="s">
        <v>189</v>
      </c>
      <c r="N13">
        <v>0</v>
      </c>
      <c r="O13">
        <v>371</v>
      </c>
      <c r="P13">
        <v>48.23</v>
      </c>
      <c r="Q13" t="s">
        <v>1035</v>
      </c>
      <c r="R13" t="s">
        <v>71</v>
      </c>
      <c r="S13" s="9" t="str">
        <f t="shared" si="1"/>
        <v>FP</v>
      </c>
      <c r="T13" s="9" t="str">
        <f>VLOOKUP(S13,Parametrica!$C$2:$D$110,2,FALSE)</f>
        <v>Servicios</v>
      </c>
    </row>
    <row r="14" spans="1:20" x14ac:dyDescent="0.25">
      <c r="B14">
        <v>13</v>
      </c>
      <c r="C14" s="14" t="s">
        <v>3590</v>
      </c>
      <c r="D14">
        <v>157</v>
      </c>
      <c r="E14">
        <v>307401000152894</v>
      </c>
      <c r="F14" t="s">
        <v>19</v>
      </c>
      <c r="G14">
        <v>1995674</v>
      </c>
      <c r="H14" t="s">
        <v>1036</v>
      </c>
      <c r="I14">
        <v>2163</v>
      </c>
      <c r="J14">
        <v>0</v>
      </c>
      <c r="K14">
        <v>0</v>
      </c>
      <c r="L14">
        <v>0</v>
      </c>
      <c r="M14" t="s">
        <v>190</v>
      </c>
      <c r="N14">
        <v>0</v>
      </c>
      <c r="O14">
        <v>2163</v>
      </c>
      <c r="P14">
        <v>281.19</v>
      </c>
      <c r="Q14" t="s">
        <v>1037</v>
      </c>
      <c r="R14" t="s">
        <v>71</v>
      </c>
      <c r="S14" s="9" t="str">
        <f t="shared" si="1"/>
        <v>FP</v>
      </c>
      <c r="T14" s="9" t="str">
        <f>VLOOKUP(S14,Parametrica!$C$2:$D$110,2,FALSE)</f>
        <v>Servicios</v>
      </c>
    </row>
    <row r="15" spans="1:20" x14ac:dyDescent="0.25">
      <c r="B15">
        <v>14</v>
      </c>
      <c r="C15" s="14" t="s">
        <v>3591</v>
      </c>
      <c r="D15">
        <v>158</v>
      </c>
      <c r="E15">
        <v>307401000152894</v>
      </c>
      <c r="F15" t="s">
        <v>19</v>
      </c>
      <c r="G15">
        <v>336234025</v>
      </c>
      <c r="H15" t="s">
        <v>2972</v>
      </c>
      <c r="I15">
        <v>701</v>
      </c>
      <c r="J15">
        <v>0</v>
      </c>
      <c r="K15">
        <v>0</v>
      </c>
      <c r="L15">
        <v>0</v>
      </c>
      <c r="M15" t="s">
        <v>191</v>
      </c>
      <c r="N15">
        <v>0</v>
      </c>
      <c r="O15">
        <v>701</v>
      </c>
      <c r="P15">
        <v>91.13</v>
      </c>
      <c r="Q15" t="s">
        <v>2973</v>
      </c>
      <c r="R15" t="s">
        <v>71</v>
      </c>
      <c r="S15" s="9" t="str">
        <f t="shared" si="1"/>
        <v>FP</v>
      </c>
      <c r="T15" s="9" t="str">
        <f>VLOOKUP(S15,Parametrica!$C$2:$D$110,2,FALSE)</f>
        <v>Servicios</v>
      </c>
    </row>
    <row r="16" spans="1:20" x14ac:dyDescent="0.25">
      <c r="B16">
        <v>15</v>
      </c>
      <c r="C16" s="14" t="s">
        <v>3591</v>
      </c>
      <c r="D16">
        <v>159</v>
      </c>
      <c r="E16">
        <v>307401000152894</v>
      </c>
      <c r="F16" t="s">
        <v>19</v>
      </c>
      <c r="G16">
        <v>4305953</v>
      </c>
      <c r="H16" t="s">
        <v>2974</v>
      </c>
      <c r="I16">
        <v>756</v>
      </c>
      <c r="J16">
        <v>0</v>
      </c>
      <c r="K16">
        <v>0</v>
      </c>
      <c r="L16">
        <v>0</v>
      </c>
      <c r="M16" t="s">
        <v>2975</v>
      </c>
      <c r="N16">
        <v>0</v>
      </c>
      <c r="O16">
        <v>756</v>
      </c>
      <c r="P16">
        <v>98.28</v>
      </c>
      <c r="Q16" t="s">
        <v>2976</v>
      </c>
      <c r="R16" t="s">
        <v>71</v>
      </c>
      <c r="S16" s="9" t="str">
        <f t="shared" si="1"/>
        <v>FP</v>
      </c>
      <c r="T16" s="9" t="str">
        <f>VLOOKUP(S16,Parametrica!$C$2:$D$110,2,FALSE)</f>
        <v>Servicios</v>
      </c>
    </row>
    <row r="17" spans="2:20" x14ac:dyDescent="0.25">
      <c r="B17">
        <v>16</v>
      </c>
      <c r="C17" s="14" t="s">
        <v>3591</v>
      </c>
      <c r="D17">
        <v>160</v>
      </c>
      <c r="E17">
        <v>307401000152894</v>
      </c>
      <c r="F17" t="s">
        <v>19</v>
      </c>
      <c r="G17">
        <v>3725547013</v>
      </c>
      <c r="H17" t="s">
        <v>2977</v>
      </c>
      <c r="I17">
        <v>371</v>
      </c>
      <c r="J17">
        <v>0</v>
      </c>
      <c r="K17">
        <v>0</v>
      </c>
      <c r="L17">
        <v>0</v>
      </c>
      <c r="M17" t="s">
        <v>2978</v>
      </c>
      <c r="N17">
        <v>0</v>
      </c>
      <c r="O17">
        <v>371</v>
      </c>
      <c r="P17">
        <v>48.23</v>
      </c>
      <c r="Q17" t="s">
        <v>2979</v>
      </c>
      <c r="R17" t="s">
        <v>71</v>
      </c>
      <c r="S17" s="9" t="str">
        <f t="shared" si="1"/>
        <v>FP</v>
      </c>
      <c r="T17" s="9" t="str">
        <f>VLOOKUP(S17,Parametrica!$C$2:$D$110,2,FALSE)</f>
        <v>Servicios</v>
      </c>
    </row>
    <row r="18" spans="2:20" x14ac:dyDescent="0.25">
      <c r="B18">
        <v>17</v>
      </c>
      <c r="C18" s="14" t="s">
        <v>3589</v>
      </c>
      <c r="D18">
        <v>13</v>
      </c>
      <c r="E18">
        <v>249401000461197</v>
      </c>
      <c r="F18" t="s">
        <v>19</v>
      </c>
      <c r="G18">
        <v>2209072</v>
      </c>
      <c r="H18" t="s">
        <v>1038</v>
      </c>
      <c r="I18">
        <v>90</v>
      </c>
      <c r="J18">
        <v>0</v>
      </c>
      <c r="K18">
        <v>0</v>
      </c>
      <c r="L18">
        <v>0</v>
      </c>
      <c r="M18" t="s">
        <v>514</v>
      </c>
      <c r="N18">
        <v>0</v>
      </c>
      <c r="O18">
        <v>90</v>
      </c>
      <c r="P18">
        <v>11.7</v>
      </c>
      <c r="Q18" t="s">
        <v>1039</v>
      </c>
      <c r="R18" t="s">
        <v>71</v>
      </c>
      <c r="S18" s="9" t="str">
        <f t="shared" si="1"/>
        <v>FR</v>
      </c>
      <c r="T18" s="9" t="str">
        <f>VLOOKUP(S18,Parametrica!$C$2:$D$110,2,FALSE)</f>
        <v>Repuestos</v>
      </c>
    </row>
    <row r="19" spans="2:20" x14ac:dyDescent="0.25">
      <c r="B19">
        <v>18</v>
      </c>
      <c r="C19" s="14" t="s">
        <v>3587</v>
      </c>
      <c r="D19">
        <v>12</v>
      </c>
      <c r="E19">
        <v>248401000030947</v>
      </c>
      <c r="F19" t="s">
        <v>19</v>
      </c>
      <c r="G19">
        <v>3276141</v>
      </c>
      <c r="H19" t="s">
        <v>1040</v>
      </c>
      <c r="I19">
        <v>1113600</v>
      </c>
      <c r="J19">
        <v>0</v>
      </c>
      <c r="K19">
        <v>0</v>
      </c>
      <c r="L19">
        <v>0</v>
      </c>
      <c r="M19" t="s">
        <v>1041</v>
      </c>
      <c r="N19">
        <v>0</v>
      </c>
      <c r="O19">
        <v>1113600</v>
      </c>
      <c r="P19">
        <v>144768</v>
      </c>
      <c r="Q19" t="s">
        <v>1042</v>
      </c>
      <c r="R19" t="s">
        <v>71</v>
      </c>
      <c r="S19" s="9" t="str">
        <f t="shared" si="1"/>
        <v>FV</v>
      </c>
      <c r="T19" s="9" t="str">
        <f>VLOOKUP(S19,Parametrica!$C$2:$D$110,2,FALSE)</f>
        <v>Vehiculos</v>
      </c>
    </row>
    <row r="20" spans="2:20" x14ac:dyDescent="0.25">
      <c r="B20">
        <v>19</v>
      </c>
      <c r="C20" s="14" t="s">
        <v>3592</v>
      </c>
      <c r="D20">
        <v>13</v>
      </c>
      <c r="E20">
        <v>248401000030947</v>
      </c>
      <c r="F20" t="s">
        <v>19</v>
      </c>
      <c r="G20">
        <v>825274</v>
      </c>
      <c r="H20" t="s">
        <v>733</v>
      </c>
      <c r="I20">
        <v>579072</v>
      </c>
      <c r="J20">
        <v>0</v>
      </c>
      <c r="K20">
        <v>0</v>
      </c>
      <c r="L20">
        <v>0</v>
      </c>
      <c r="M20" t="s">
        <v>106</v>
      </c>
      <c r="N20">
        <v>0</v>
      </c>
      <c r="O20">
        <v>579072</v>
      </c>
      <c r="P20">
        <v>75279.360000000001</v>
      </c>
      <c r="Q20" t="s">
        <v>1043</v>
      </c>
      <c r="R20" t="s">
        <v>71</v>
      </c>
      <c r="S20" s="9" t="str">
        <f t="shared" si="1"/>
        <v>FV</v>
      </c>
      <c r="T20" s="9" t="str">
        <f>VLOOKUP(S20,Parametrica!$C$2:$D$110,2,FALSE)</f>
        <v>Vehiculos</v>
      </c>
    </row>
    <row r="21" spans="2:20" x14ac:dyDescent="0.25">
      <c r="B21">
        <v>20</v>
      </c>
      <c r="C21" s="14" t="s">
        <v>3590</v>
      </c>
      <c r="D21">
        <v>14</v>
      </c>
      <c r="E21">
        <v>248401000030947</v>
      </c>
      <c r="F21" t="s">
        <v>19</v>
      </c>
      <c r="G21">
        <v>1028211029</v>
      </c>
      <c r="H21" t="s">
        <v>736</v>
      </c>
      <c r="I21">
        <v>1044000</v>
      </c>
      <c r="J21">
        <v>0</v>
      </c>
      <c r="K21">
        <v>0</v>
      </c>
      <c r="L21">
        <v>0</v>
      </c>
      <c r="M21" t="s">
        <v>107</v>
      </c>
      <c r="N21">
        <v>0</v>
      </c>
      <c r="O21">
        <v>1044000</v>
      </c>
      <c r="P21">
        <v>135720</v>
      </c>
      <c r="Q21" t="s">
        <v>1044</v>
      </c>
      <c r="R21" t="s">
        <v>71</v>
      </c>
      <c r="S21" s="9" t="str">
        <f t="shared" si="1"/>
        <v>FV</v>
      </c>
      <c r="T21" s="9" t="str">
        <f>VLOOKUP(S21,Parametrica!$C$2:$D$110,2,FALSE)</f>
        <v>Vehiculos</v>
      </c>
    </row>
    <row r="22" spans="2:20" x14ac:dyDescent="0.25">
      <c r="B22">
        <v>1</v>
      </c>
      <c r="C22" s="14" t="s">
        <v>3586</v>
      </c>
      <c r="D22">
        <v>792</v>
      </c>
      <c r="E22">
        <v>307401000152856</v>
      </c>
      <c r="F22" t="s">
        <v>19</v>
      </c>
      <c r="G22">
        <v>269830023</v>
      </c>
      <c r="H22" t="s">
        <v>128</v>
      </c>
      <c r="I22">
        <v>743</v>
      </c>
      <c r="J22">
        <v>0</v>
      </c>
      <c r="K22">
        <v>0</v>
      </c>
      <c r="L22">
        <v>0</v>
      </c>
      <c r="M22" t="s">
        <v>544</v>
      </c>
      <c r="N22">
        <v>0</v>
      </c>
      <c r="O22">
        <v>743</v>
      </c>
      <c r="P22">
        <v>96.59</v>
      </c>
      <c r="Q22" t="s">
        <v>797</v>
      </c>
      <c r="R22" t="s">
        <v>42</v>
      </c>
      <c r="S22" s="9" t="str">
        <f t="shared" ref="S22" si="2">LEFT(M22,2)</f>
        <v>FP</v>
      </c>
      <c r="T22" s="9" t="str">
        <f>VLOOKUP(S22,Parametrica!$C$2:$D$110,2,FALSE)</f>
        <v>Servicios</v>
      </c>
    </row>
    <row r="23" spans="2:20" x14ac:dyDescent="0.25">
      <c r="B23">
        <v>2</v>
      </c>
      <c r="C23" s="14" t="s">
        <v>3586</v>
      </c>
      <c r="D23">
        <v>793</v>
      </c>
      <c r="E23">
        <v>307401000152856</v>
      </c>
      <c r="F23" t="s">
        <v>19</v>
      </c>
      <c r="G23">
        <v>2208581</v>
      </c>
      <c r="H23" t="s">
        <v>798</v>
      </c>
      <c r="I23">
        <v>294</v>
      </c>
      <c r="J23">
        <v>0</v>
      </c>
      <c r="K23">
        <v>0</v>
      </c>
      <c r="L23">
        <v>0</v>
      </c>
      <c r="M23" t="s">
        <v>545</v>
      </c>
      <c r="N23">
        <v>0</v>
      </c>
      <c r="O23">
        <v>294</v>
      </c>
      <c r="P23">
        <v>38.22</v>
      </c>
      <c r="Q23" t="s">
        <v>799</v>
      </c>
      <c r="R23" t="s">
        <v>42</v>
      </c>
      <c r="S23" s="9" t="str">
        <f t="shared" ref="S23:S86" si="3">LEFT(M23,2)</f>
        <v>FP</v>
      </c>
      <c r="T23" s="9" t="str">
        <f>VLOOKUP(S23,Parametrica!$C$2:$D$110,2,FALSE)</f>
        <v>Servicios</v>
      </c>
    </row>
    <row r="24" spans="2:20" x14ac:dyDescent="0.25">
      <c r="B24">
        <v>3</v>
      </c>
      <c r="C24" s="14" t="s">
        <v>3586</v>
      </c>
      <c r="D24">
        <v>794</v>
      </c>
      <c r="E24">
        <v>307401000152856</v>
      </c>
      <c r="F24" t="s">
        <v>19</v>
      </c>
      <c r="G24">
        <v>4015965</v>
      </c>
      <c r="H24" t="s">
        <v>800</v>
      </c>
      <c r="I24">
        <v>298</v>
      </c>
      <c r="J24">
        <v>0</v>
      </c>
      <c r="K24">
        <v>0</v>
      </c>
      <c r="L24">
        <v>0</v>
      </c>
      <c r="M24" t="s">
        <v>214</v>
      </c>
      <c r="N24">
        <v>0</v>
      </c>
      <c r="O24">
        <v>298</v>
      </c>
      <c r="P24">
        <v>38.74</v>
      </c>
      <c r="Q24" t="s">
        <v>801</v>
      </c>
      <c r="R24" t="s">
        <v>42</v>
      </c>
      <c r="S24" s="9" t="str">
        <f t="shared" si="3"/>
        <v>FP</v>
      </c>
      <c r="T24" s="9" t="str">
        <f>VLOOKUP(S24,Parametrica!$C$2:$D$110,2,FALSE)</f>
        <v>Servicios</v>
      </c>
    </row>
    <row r="25" spans="2:20" x14ac:dyDescent="0.25">
      <c r="B25">
        <v>4</v>
      </c>
      <c r="C25" s="14" t="s">
        <v>3586</v>
      </c>
      <c r="D25">
        <v>795</v>
      </c>
      <c r="E25">
        <v>307401000152856</v>
      </c>
      <c r="F25" t="s">
        <v>19</v>
      </c>
      <c r="G25">
        <v>1022829021</v>
      </c>
      <c r="H25" t="s">
        <v>130</v>
      </c>
      <c r="I25">
        <v>1458</v>
      </c>
      <c r="J25">
        <v>0</v>
      </c>
      <c r="K25">
        <v>0</v>
      </c>
      <c r="L25">
        <v>0</v>
      </c>
      <c r="M25" t="s">
        <v>215</v>
      </c>
      <c r="N25">
        <v>0</v>
      </c>
      <c r="O25">
        <v>1458</v>
      </c>
      <c r="P25">
        <v>189.54</v>
      </c>
      <c r="Q25" t="s">
        <v>802</v>
      </c>
      <c r="R25" t="s">
        <v>42</v>
      </c>
      <c r="S25" s="9" t="str">
        <f t="shared" si="3"/>
        <v>FP</v>
      </c>
      <c r="T25" s="9" t="str">
        <f>VLOOKUP(S25,Parametrica!$C$2:$D$110,2,FALSE)</f>
        <v>Servicios</v>
      </c>
    </row>
    <row r="26" spans="2:20" x14ac:dyDescent="0.25">
      <c r="B26">
        <v>5</v>
      </c>
      <c r="C26" s="14" t="s">
        <v>3586</v>
      </c>
      <c r="D26">
        <v>796</v>
      </c>
      <c r="E26">
        <v>307401000152856</v>
      </c>
      <c r="F26" t="s">
        <v>19</v>
      </c>
      <c r="G26">
        <v>3787965014</v>
      </c>
      <c r="H26" t="s">
        <v>803</v>
      </c>
      <c r="I26">
        <v>739</v>
      </c>
      <c r="J26">
        <v>0</v>
      </c>
      <c r="K26">
        <v>0</v>
      </c>
      <c r="L26">
        <v>0</v>
      </c>
      <c r="M26" t="s">
        <v>216</v>
      </c>
      <c r="N26">
        <v>0</v>
      </c>
      <c r="O26">
        <v>739</v>
      </c>
      <c r="P26">
        <v>96.07</v>
      </c>
      <c r="Q26" t="s">
        <v>804</v>
      </c>
      <c r="R26" t="s">
        <v>42</v>
      </c>
      <c r="S26" s="9" t="str">
        <f t="shared" si="3"/>
        <v>FP</v>
      </c>
      <c r="T26" s="9" t="str">
        <f>VLOOKUP(S26,Parametrica!$C$2:$D$110,2,FALSE)</f>
        <v>Servicios</v>
      </c>
    </row>
    <row r="27" spans="2:20" x14ac:dyDescent="0.25">
      <c r="B27">
        <v>6</v>
      </c>
      <c r="C27" s="14" t="s">
        <v>3586</v>
      </c>
      <c r="D27">
        <v>797</v>
      </c>
      <c r="E27">
        <v>307401000152856</v>
      </c>
      <c r="F27" t="s">
        <v>19</v>
      </c>
      <c r="G27">
        <v>1008745028</v>
      </c>
      <c r="H27" t="s">
        <v>805</v>
      </c>
      <c r="I27">
        <v>439</v>
      </c>
      <c r="J27">
        <v>0</v>
      </c>
      <c r="K27">
        <v>0</v>
      </c>
      <c r="L27">
        <v>0</v>
      </c>
      <c r="M27" t="s">
        <v>218</v>
      </c>
      <c r="N27">
        <v>0</v>
      </c>
      <c r="O27">
        <v>439</v>
      </c>
      <c r="P27">
        <v>57.07</v>
      </c>
      <c r="Q27" t="s">
        <v>806</v>
      </c>
      <c r="R27" t="s">
        <v>42</v>
      </c>
      <c r="S27" s="9" t="str">
        <f t="shared" si="3"/>
        <v>FP</v>
      </c>
      <c r="T27" s="9" t="str">
        <f>VLOOKUP(S27,Parametrica!$C$2:$D$110,2,FALSE)</f>
        <v>Servicios</v>
      </c>
    </row>
    <row r="28" spans="2:20" x14ac:dyDescent="0.25">
      <c r="B28">
        <v>7</v>
      </c>
      <c r="C28" s="14" t="s">
        <v>3586</v>
      </c>
      <c r="D28">
        <v>798</v>
      </c>
      <c r="E28">
        <v>307401000152856</v>
      </c>
      <c r="F28" t="s">
        <v>19</v>
      </c>
      <c r="G28">
        <v>5662452</v>
      </c>
      <c r="H28" t="s">
        <v>807</v>
      </c>
      <c r="I28">
        <v>596</v>
      </c>
      <c r="J28">
        <v>0</v>
      </c>
      <c r="K28">
        <v>0</v>
      </c>
      <c r="L28">
        <v>0</v>
      </c>
      <c r="M28" t="s">
        <v>219</v>
      </c>
      <c r="N28">
        <v>0</v>
      </c>
      <c r="O28">
        <v>596</v>
      </c>
      <c r="P28">
        <v>77.48</v>
      </c>
      <c r="Q28" t="s">
        <v>808</v>
      </c>
      <c r="R28" t="s">
        <v>42</v>
      </c>
      <c r="S28" s="9" t="str">
        <f t="shared" si="3"/>
        <v>FP</v>
      </c>
      <c r="T28" s="9" t="str">
        <f>VLOOKUP(S28,Parametrica!$C$2:$D$110,2,FALSE)</f>
        <v>Servicios</v>
      </c>
    </row>
    <row r="29" spans="2:20" x14ac:dyDescent="0.25">
      <c r="B29">
        <v>8</v>
      </c>
      <c r="C29" s="14" t="s">
        <v>3586</v>
      </c>
      <c r="D29">
        <v>799</v>
      </c>
      <c r="E29">
        <v>307401000152856</v>
      </c>
      <c r="F29" t="s">
        <v>19</v>
      </c>
      <c r="G29">
        <v>5306307</v>
      </c>
      <c r="H29" t="s">
        <v>809</v>
      </c>
      <c r="I29">
        <v>566</v>
      </c>
      <c r="J29">
        <v>0</v>
      </c>
      <c r="K29">
        <v>0</v>
      </c>
      <c r="L29">
        <v>0</v>
      </c>
      <c r="M29" t="s">
        <v>220</v>
      </c>
      <c r="N29">
        <v>0</v>
      </c>
      <c r="O29">
        <v>566</v>
      </c>
      <c r="P29">
        <v>73.58</v>
      </c>
      <c r="Q29" t="s">
        <v>810</v>
      </c>
      <c r="R29" t="s">
        <v>42</v>
      </c>
      <c r="S29" s="9" t="str">
        <f t="shared" si="3"/>
        <v>FP</v>
      </c>
      <c r="T29" s="9" t="str">
        <f>VLOOKUP(S29,Parametrica!$C$2:$D$110,2,FALSE)</f>
        <v>Servicios</v>
      </c>
    </row>
    <row r="30" spans="2:20" x14ac:dyDescent="0.25">
      <c r="B30">
        <v>9</v>
      </c>
      <c r="C30" s="14" t="s">
        <v>3586</v>
      </c>
      <c r="D30">
        <v>800</v>
      </c>
      <c r="E30">
        <v>307401000152856</v>
      </c>
      <c r="F30" t="s">
        <v>19</v>
      </c>
      <c r="G30">
        <v>924816013</v>
      </c>
      <c r="H30" t="s">
        <v>811</v>
      </c>
      <c r="I30">
        <v>367</v>
      </c>
      <c r="J30">
        <v>0</v>
      </c>
      <c r="K30">
        <v>0</v>
      </c>
      <c r="L30">
        <v>0</v>
      </c>
      <c r="M30" t="s">
        <v>221</v>
      </c>
      <c r="N30">
        <v>0</v>
      </c>
      <c r="O30">
        <v>367</v>
      </c>
      <c r="P30">
        <v>47.71</v>
      </c>
      <c r="Q30" t="s">
        <v>812</v>
      </c>
      <c r="R30" t="s">
        <v>42</v>
      </c>
      <c r="S30" s="9" t="str">
        <f t="shared" si="3"/>
        <v>FP</v>
      </c>
      <c r="T30" s="9" t="str">
        <f>VLOOKUP(S30,Parametrica!$C$2:$D$110,2,FALSE)</f>
        <v>Servicios</v>
      </c>
    </row>
    <row r="31" spans="2:20" x14ac:dyDescent="0.25">
      <c r="B31">
        <v>10</v>
      </c>
      <c r="C31" s="14" t="s">
        <v>3586</v>
      </c>
      <c r="D31">
        <v>801</v>
      </c>
      <c r="E31">
        <v>307401000152856</v>
      </c>
      <c r="F31" t="s">
        <v>19</v>
      </c>
      <c r="G31">
        <v>3809033</v>
      </c>
      <c r="H31" t="s">
        <v>139</v>
      </c>
      <c r="I31">
        <v>1060</v>
      </c>
      <c r="J31">
        <v>0</v>
      </c>
      <c r="K31">
        <v>0</v>
      </c>
      <c r="L31">
        <v>0</v>
      </c>
      <c r="M31" t="s">
        <v>222</v>
      </c>
      <c r="N31">
        <v>0</v>
      </c>
      <c r="O31">
        <v>1060</v>
      </c>
      <c r="P31">
        <v>137.80000000000001</v>
      </c>
      <c r="Q31" t="s">
        <v>813</v>
      </c>
      <c r="R31" t="s">
        <v>42</v>
      </c>
      <c r="S31" s="9" t="str">
        <f t="shared" si="3"/>
        <v>FP</v>
      </c>
      <c r="T31" s="9" t="str">
        <f>VLOOKUP(S31,Parametrica!$C$2:$D$110,2,FALSE)</f>
        <v>Servicios</v>
      </c>
    </row>
    <row r="32" spans="2:20" x14ac:dyDescent="0.25">
      <c r="B32">
        <v>11</v>
      </c>
      <c r="C32" s="14" t="s">
        <v>3587</v>
      </c>
      <c r="D32">
        <v>802</v>
      </c>
      <c r="E32">
        <v>307401000152856</v>
      </c>
      <c r="F32" t="s">
        <v>19</v>
      </c>
      <c r="G32">
        <v>5066565</v>
      </c>
      <c r="H32" t="s">
        <v>814</v>
      </c>
      <c r="I32">
        <v>1691</v>
      </c>
      <c r="J32">
        <v>0</v>
      </c>
      <c r="K32">
        <v>0</v>
      </c>
      <c r="L32">
        <v>0</v>
      </c>
      <c r="M32" t="s">
        <v>224</v>
      </c>
      <c r="N32">
        <v>0</v>
      </c>
      <c r="O32">
        <v>1691</v>
      </c>
      <c r="P32">
        <v>219.83</v>
      </c>
      <c r="Q32" t="s">
        <v>815</v>
      </c>
      <c r="R32" t="s">
        <v>42</v>
      </c>
      <c r="S32" s="9" t="str">
        <f t="shared" si="3"/>
        <v>FP</v>
      </c>
      <c r="T32" s="9" t="str">
        <f>VLOOKUP(S32,Parametrica!$C$2:$D$110,2,FALSE)</f>
        <v>Servicios</v>
      </c>
    </row>
    <row r="33" spans="2:20" x14ac:dyDescent="0.25">
      <c r="B33">
        <v>12</v>
      </c>
      <c r="C33" s="14" t="s">
        <v>3587</v>
      </c>
      <c r="D33">
        <v>803</v>
      </c>
      <c r="E33">
        <v>307401000152856</v>
      </c>
      <c r="F33" t="s">
        <v>19</v>
      </c>
      <c r="G33">
        <v>5197593013</v>
      </c>
      <c r="H33" t="s">
        <v>140</v>
      </c>
      <c r="I33">
        <v>410</v>
      </c>
      <c r="J33">
        <v>0</v>
      </c>
      <c r="K33">
        <v>0</v>
      </c>
      <c r="L33">
        <v>0</v>
      </c>
      <c r="M33" t="s">
        <v>226</v>
      </c>
      <c r="N33">
        <v>0</v>
      </c>
      <c r="O33">
        <v>410</v>
      </c>
      <c r="P33">
        <v>53.3</v>
      </c>
      <c r="Q33" t="s">
        <v>816</v>
      </c>
      <c r="R33" t="s">
        <v>42</v>
      </c>
      <c r="S33" s="9" t="str">
        <f t="shared" si="3"/>
        <v>FP</v>
      </c>
      <c r="T33" s="9" t="str">
        <f>VLOOKUP(S33,Parametrica!$C$2:$D$110,2,FALSE)</f>
        <v>Servicios</v>
      </c>
    </row>
    <row r="34" spans="2:20" x14ac:dyDescent="0.25">
      <c r="B34">
        <v>13</v>
      </c>
      <c r="C34" s="14" t="s">
        <v>3587</v>
      </c>
      <c r="D34">
        <v>804</v>
      </c>
      <c r="E34">
        <v>307401000152856</v>
      </c>
      <c r="F34" t="s">
        <v>19</v>
      </c>
      <c r="G34">
        <v>6536657</v>
      </c>
      <c r="H34" t="s">
        <v>817</v>
      </c>
      <c r="I34">
        <v>624</v>
      </c>
      <c r="J34">
        <v>0</v>
      </c>
      <c r="K34">
        <v>0</v>
      </c>
      <c r="L34">
        <v>0</v>
      </c>
      <c r="M34" t="s">
        <v>227</v>
      </c>
      <c r="N34">
        <v>0</v>
      </c>
      <c r="O34">
        <v>624</v>
      </c>
      <c r="P34">
        <v>81.12</v>
      </c>
      <c r="Q34" t="s">
        <v>818</v>
      </c>
      <c r="R34" t="s">
        <v>42</v>
      </c>
      <c r="S34" s="9" t="str">
        <f t="shared" si="3"/>
        <v>FP</v>
      </c>
      <c r="T34" s="9" t="str">
        <f>VLOOKUP(S34,Parametrica!$C$2:$D$110,2,FALSE)</f>
        <v>Servicios</v>
      </c>
    </row>
    <row r="35" spans="2:20" x14ac:dyDescent="0.25">
      <c r="B35">
        <v>14</v>
      </c>
      <c r="C35" s="14" t="s">
        <v>3587</v>
      </c>
      <c r="D35">
        <v>805</v>
      </c>
      <c r="E35">
        <v>307401000152856</v>
      </c>
      <c r="F35" t="s">
        <v>19</v>
      </c>
      <c r="G35">
        <v>3019910</v>
      </c>
      <c r="H35" t="s">
        <v>819</v>
      </c>
      <c r="I35">
        <v>442</v>
      </c>
      <c r="J35">
        <v>0</v>
      </c>
      <c r="K35">
        <v>0</v>
      </c>
      <c r="L35">
        <v>0</v>
      </c>
      <c r="M35" t="s">
        <v>229</v>
      </c>
      <c r="N35">
        <v>0</v>
      </c>
      <c r="O35">
        <v>442</v>
      </c>
      <c r="P35">
        <v>57.46</v>
      </c>
      <c r="Q35" t="s">
        <v>820</v>
      </c>
      <c r="R35" t="s">
        <v>42</v>
      </c>
      <c r="S35" s="9" t="str">
        <f t="shared" si="3"/>
        <v>FP</v>
      </c>
      <c r="T35" s="9" t="str">
        <f>VLOOKUP(S35,Parametrica!$C$2:$D$110,2,FALSE)</f>
        <v>Servicios</v>
      </c>
    </row>
    <row r="36" spans="2:20" x14ac:dyDescent="0.25">
      <c r="B36">
        <v>15</v>
      </c>
      <c r="C36" s="14" t="s">
        <v>3587</v>
      </c>
      <c r="D36">
        <v>806</v>
      </c>
      <c r="E36">
        <v>307401000152856</v>
      </c>
      <c r="F36" t="s">
        <v>19</v>
      </c>
      <c r="G36">
        <v>2723701</v>
      </c>
      <c r="H36" t="s">
        <v>821</v>
      </c>
      <c r="I36">
        <v>566</v>
      </c>
      <c r="J36">
        <v>0</v>
      </c>
      <c r="K36">
        <v>0</v>
      </c>
      <c r="L36">
        <v>0</v>
      </c>
      <c r="M36" t="s">
        <v>231</v>
      </c>
      <c r="N36">
        <v>0</v>
      </c>
      <c r="O36">
        <v>566</v>
      </c>
      <c r="P36">
        <v>73.58</v>
      </c>
      <c r="Q36" t="s">
        <v>822</v>
      </c>
      <c r="R36" t="s">
        <v>42</v>
      </c>
      <c r="S36" s="9" t="str">
        <f t="shared" si="3"/>
        <v>FP</v>
      </c>
      <c r="T36" s="9" t="str">
        <f>VLOOKUP(S36,Parametrica!$C$2:$D$110,2,FALSE)</f>
        <v>Servicios</v>
      </c>
    </row>
    <row r="37" spans="2:20" x14ac:dyDescent="0.25">
      <c r="B37">
        <v>16</v>
      </c>
      <c r="C37" s="14" t="s">
        <v>3587</v>
      </c>
      <c r="D37">
        <v>807</v>
      </c>
      <c r="E37">
        <v>307401000152856</v>
      </c>
      <c r="F37" t="s">
        <v>19</v>
      </c>
      <c r="G37">
        <v>3009039</v>
      </c>
      <c r="H37" t="s">
        <v>823</v>
      </c>
      <c r="I37">
        <v>439</v>
      </c>
      <c r="J37">
        <v>0</v>
      </c>
      <c r="K37">
        <v>0</v>
      </c>
      <c r="L37">
        <v>0</v>
      </c>
      <c r="M37" t="s">
        <v>232</v>
      </c>
      <c r="N37">
        <v>0</v>
      </c>
      <c r="O37">
        <v>439</v>
      </c>
      <c r="P37">
        <v>57.07</v>
      </c>
      <c r="Q37" t="s">
        <v>824</v>
      </c>
      <c r="R37" t="s">
        <v>42</v>
      </c>
      <c r="S37" s="9" t="str">
        <f t="shared" si="3"/>
        <v>FP</v>
      </c>
      <c r="T37" s="9" t="str">
        <f>VLOOKUP(S37,Parametrica!$C$2:$D$110,2,FALSE)</f>
        <v>Servicios</v>
      </c>
    </row>
    <row r="38" spans="2:20" x14ac:dyDescent="0.25">
      <c r="B38">
        <v>17</v>
      </c>
      <c r="C38" s="14" t="s">
        <v>3587</v>
      </c>
      <c r="D38">
        <v>808</v>
      </c>
      <c r="E38">
        <v>307401000152856</v>
      </c>
      <c r="F38" t="s">
        <v>19</v>
      </c>
      <c r="G38">
        <v>2574074</v>
      </c>
      <c r="H38" t="s">
        <v>825</v>
      </c>
      <c r="I38">
        <v>1738</v>
      </c>
      <c r="J38">
        <v>0</v>
      </c>
      <c r="K38">
        <v>0</v>
      </c>
      <c r="L38">
        <v>0</v>
      </c>
      <c r="M38" t="s">
        <v>233</v>
      </c>
      <c r="N38">
        <v>0</v>
      </c>
      <c r="O38">
        <v>1738</v>
      </c>
      <c r="P38">
        <v>225.94</v>
      </c>
      <c r="Q38" t="s">
        <v>826</v>
      </c>
      <c r="R38" t="s">
        <v>42</v>
      </c>
      <c r="S38" s="9" t="str">
        <f t="shared" si="3"/>
        <v>FP</v>
      </c>
      <c r="T38" s="9" t="str">
        <f>VLOOKUP(S38,Parametrica!$C$2:$D$110,2,FALSE)</f>
        <v>Servicios</v>
      </c>
    </row>
    <row r="39" spans="2:20" x14ac:dyDescent="0.25">
      <c r="B39">
        <v>18</v>
      </c>
      <c r="C39" s="14" t="s">
        <v>3587</v>
      </c>
      <c r="D39">
        <v>809</v>
      </c>
      <c r="E39">
        <v>307401000152856</v>
      </c>
      <c r="F39" t="s">
        <v>19</v>
      </c>
      <c r="G39">
        <v>4463502010</v>
      </c>
      <c r="H39" t="s">
        <v>827</v>
      </c>
      <c r="I39">
        <v>300</v>
      </c>
      <c r="J39">
        <v>0</v>
      </c>
      <c r="K39">
        <v>0</v>
      </c>
      <c r="L39">
        <v>0</v>
      </c>
      <c r="M39" t="s">
        <v>234</v>
      </c>
      <c r="N39">
        <v>0</v>
      </c>
      <c r="O39">
        <v>300</v>
      </c>
      <c r="P39">
        <v>39</v>
      </c>
      <c r="Q39" t="s">
        <v>828</v>
      </c>
      <c r="R39" t="s">
        <v>42</v>
      </c>
      <c r="S39" s="9" t="str">
        <f t="shared" si="3"/>
        <v>FP</v>
      </c>
      <c r="T39" s="9" t="str">
        <f>VLOOKUP(S39,Parametrica!$C$2:$D$110,2,FALSE)</f>
        <v>Servicios</v>
      </c>
    </row>
    <row r="40" spans="2:20" x14ac:dyDescent="0.25">
      <c r="B40">
        <v>19</v>
      </c>
      <c r="C40" s="14" t="s">
        <v>3588</v>
      </c>
      <c r="D40">
        <v>810</v>
      </c>
      <c r="E40">
        <v>307401000152856</v>
      </c>
      <c r="F40" t="s">
        <v>19</v>
      </c>
      <c r="G40">
        <v>5309534014</v>
      </c>
      <c r="H40" t="s">
        <v>829</v>
      </c>
      <c r="I40">
        <v>3437</v>
      </c>
      <c r="J40">
        <v>0</v>
      </c>
      <c r="K40">
        <v>0</v>
      </c>
      <c r="L40">
        <v>0</v>
      </c>
      <c r="M40" t="s">
        <v>235</v>
      </c>
      <c r="N40">
        <v>0</v>
      </c>
      <c r="O40">
        <v>3437</v>
      </c>
      <c r="P40">
        <v>446.81</v>
      </c>
      <c r="Q40" t="s">
        <v>830</v>
      </c>
      <c r="R40" t="s">
        <v>42</v>
      </c>
      <c r="S40" s="9" t="str">
        <f t="shared" si="3"/>
        <v>FP</v>
      </c>
      <c r="T40" s="9" t="str">
        <f>VLOOKUP(S40,Parametrica!$C$2:$D$110,2,FALSE)</f>
        <v>Servicios</v>
      </c>
    </row>
    <row r="41" spans="2:20" x14ac:dyDescent="0.25">
      <c r="B41">
        <v>20</v>
      </c>
      <c r="C41" s="14" t="s">
        <v>3588</v>
      </c>
      <c r="D41">
        <v>811</v>
      </c>
      <c r="E41">
        <v>307401000152856</v>
      </c>
      <c r="F41" t="s">
        <v>19</v>
      </c>
      <c r="G41">
        <v>269830023</v>
      </c>
      <c r="H41" t="s">
        <v>128</v>
      </c>
      <c r="I41">
        <v>739</v>
      </c>
      <c r="J41">
        <v>0</v>
      </c>
      <c r="K41">
        <v>0</v>
      </c>
      <c r="L41">
        <v>0</v>
      </c>
      <c r="M41" t="s">
        <v>236</v>
      </c>
      <c r="N41">
        <v>0</v>
      </c>
      <c r="O41">
        <v>739</v>
      </c>
      <c r="P41">
        <v>96.07</v>
      </c>
      <c r="Q41" t="s">
        <v>831</v>
      </c>
      <c r="R41" t="s">
        <v>42</v>
      </c>
      <c r="S41" s="9" t="str">
        <f t="shared" si="3"/>
        <v>FP</v>
      </c>
      <c r="T41" s="9" t="str">
        <f>VLOOKUP(S41,Parametrica!$C$2:$D$110,2,FALSE)</f>
        <v>Servicios</v>
      </c>
    </row>
    <row r="42" spans="2:20" x14ac:dyDescent="0.25">
      <c r="B42">
        <v>21</v>
      </c>
      <c r="C42" s="14" t="s">
        <v>3588</v>
      </c>
      <c r="D42">
        <v>812</v>
      </c>
      <c r="E42">
        <v>307401000152856</v>
      </c>
      <c r="F42" t="s">
        <v>19</v>
      </c>
      <c r="G42">
        <v>3723241</v>
      </c>
      <c r="H42" t="s">
        <v>832</v>
      </c>
      <c r="I42">
        <v>1861</v>
      </c>
      <c r="J42">
        <v>0</v>
      </c>
      <c r="K42">
        <v>0</v>
      </c>
      <c r="L42">
        <v>0</v>
      </c>
      <c r="M42" t="s">
        <v>238</v>
      </c>
      <c r="N42">
        <v>0</v>
      </c>
      <c r="O42">
        <v>1861</v>
      </c>
      <c r="P42">
        <v>241.93</v>
      </c>
      <c r="Q42" t="s">
        <v>833</v>
      </c>
      <c r="R42" t="s">
        <v>42</v>
      </c>
      <c r="S42" s="9" t="str">
        <f t="shared" si="3"/>
        <v>FP</v>
      </c>
      <c r="T42" s="9" t="str">
        <f>VLOOKUP(S42,Parametrica!$C$2:$D$110,2,FALSE)</f>
        <v>Servicios</v>
      </c>
    </row>
    <row r="43" spans="2:20" x14ac:dyDescent="0.25">
      <c r="B43">
        <v>22</v>
      </c>
      <c r="C43" s="14" t="s">
        <v>3588</v>
      </c>
      <c r="D43">
        <v>813</v>
      </c>
      <c r="E43">
        <v>307401000152856</v>
      </c>
      <c r="F43" t="s">
        <v>19</v>
      </c>
      <c r="G43">
        <v>4808548</v>
      </c>
      <c r="H43" t="s">
        <v>834</v>
      </c>
      <c r="I43">
        <v>747</v>
      </c>
      <c r="J43">
        <v>0</v>
      </c>
      <c r="K43">
        <v>0</v>
      </c>
      <c r="L43">
        <v>0</v>
      </c>
      <c r="M43" t="s">
        <v>239</v>
      </c>
      <c r="N43">
        <v>0</v>
      </c>
      <c r="O43">
        <v>747</v>
      </c>
      <c r="P43">
        <v>97.11</v>
      </c>
      <c r="Q43" t="s">
        <v>835</v>
      </c>
      <c r="R43" t="s">
        <v>42</v>
      </c>
      <c r="S43" s="9" t="str">
        <f t="shared" si="3"/>
        <v>FP</v>
      </c>
      <c r="T43" s="9" t="str">
        <f>VLOOKUP(S43,Parametrica!$C$2:$D$110,2,FALSE)</f>
        <v>Servicios</v>
      </c>
    </row>
    <row r="44" spans="2:20" x14ac:dyDescent="0.25">
      <c r="B44">
        <v>23</v>
      </c>
      <c r="C44" s="14" t="s">
        <v>3588</v>
      </c>
      <c r="D44">
        <v>814</v>
      </c>
      <c r="E44">
        <v>307401000152856</v>
      </c>
      <c r="F44" t="s">
        <v>19</v>
      </c>
      <c r="G44">
        <v>1007897026</v>
      </c>
      <c r="H44" t="s">
        <v>836</v>
      </c>
      <c r="I44">
        <v>2281</v>
      </c>
      <c r="J44">
        <v>0</v>
      </c>
      <c r="K44">
        <v>0</v>
      </c>
      <c r="L44">
        <v>0</v>
      </c>
      <c r="M44" t="s">
        <v>240</v>
      </c>
      <c r="N44">
        <v>0</v>
      </c>
      <c r="O44">
        <v>2281</v>
      </c>
      <c r="P44">
        <v>296.52999999999997</v>
      </c>
      <c r="Q44" t="s">
        <v>837</v>
      </c>
      <c r="R44" t="s">
        <v>42</v>
      </c>
      <c r="S44" s="9" t="str">
        <f t="shared" si="3"/>
        <v>FP</v>
      </c>
      <c r="T44" s="9" t="str">
        <f>VLOOKUP(S44,Parametrica!$C$2:$D$110,2,FALSE)</f>
        <v>Servicios</v>
      </c>
    </row>
    <row r="45" spans="2:20" x14ac:dyDescent="0.25">
      <c r="B45">
        <v>24</v>
      </c>
      <c r="C45" s="14" t="s">
        <v>3588</v>
      </c>
      <c r="D45">
        <v>815</v>
      </c>
      <c r="E45">
        <v>307401000152856</v>
      </c>
      <c r="F45" t="s">
        <v>19</v>
      </c>
      <c r="G45">
        <v>161392024</v>
      </c>
      <c r="H45" t="s">
        <v>838</v>
      </c>
      <c r="I45">
        <v>5064</v>
      </c>
      <c r="J45">
        <v>0</v>
      </c>
      <c r="K45">
        <v>0</v>
      </c>
      <c r="L45">
        <v>0</v>
      </c>
      <c r="M45" t="s">
        <v>241</v>
      </c>
      <c r="N45">
        <v>0</v>
      </c>
      <c r="O45">
        <v>5064</v>
      </c>
      <c r="P45">
        <v>658.32</v>
      </c>
      <c r="Q45" t="s">
        <v>839</v>
      </c>
      <c r="R45" t="s">
        <v>42</v>
      </c>
      <c r="S45" s="9" t="str">
        <f t="shared" si="3"/>
        <v>FP</v>
      </c>
      <c r="T45" s="9" t="str">
        <f>VLOOKUP(S45,Parametrica!$C$2:$D$110,2,FALSE)</f>
        <v>Servicios</v>
      </c>
    </row>
    <row r="46" spans="2:20" x14ac:dyDescent="0.25">
      <c r="B46">
        <v>25</v>
      </c>
      <c r="C46" s="14" t="s">
        <v>3588</v>
      </c>
      <c r="D46">
        <v>816</v>
      </c>
      <c r="E46">
        <v>307401000152856</v>
      </c>
      <c r="F46" t="s">
        <v>19</v>
      </c>
      <c r="G46">
        <v>294022027</v>
      </c>
      <c r="H46" t="s">
        <v>538</v>
      </c>
      <c r="I46">
        <v>900</v>
      </c>
      <c r="J46">
        <v>0</v>
      </c>
      <c r="K46">
        <v>0</v>
      </c>
      <c r="L46">
        <v>0</v>
      </c>
      <c r="M46" t="s">
        <v>242</v>
      </c>
      <c r="N46">
        <v>0</v>
      </c>
      <c r="O46">
        <v>900</v>
      </c>
      <c r="P46">
        <v>117</v>
      </c>
      <c r="Q46" t="s">
        <v>840</v>
      </c>
      <c r="R46" t="s">
        <v>42</v>
      </c>
      <c r="S46" s="9" t="str">
        <f t="shared" si="3"/>
        <v>FP</v>
      </c>
      <c r="T46" s="9" t="str">
        <f>VLOOKUP(S46,Parametrica!$C$2:$D$110,2,FALSE)</f>
        <v>Servicios</v>
      </c>
    </row>
    <row r="47" spans="2:20" x14ac:dyDescent="0.25">
      <c r="B47">
        <v>26</v>
      </c>
      <c r="C47" s="14" t="s">
        <v>3588</v>
      </c>
      <c r="D47">
        <v>817</v>
      </c>
      <c r="E47">
        <v>307401000152856</v>
      </c>
      <c r="F47" t="s">
        <v>19</v>
      </c>
      <c r="G47">
        <v>294022027</v>
      </c>
      <c r="H47" t="s">
        <v>538</v>
      </c>
      <c r="I47">
        <v>650</v>
      </c>
      <c r="J47">
        <v>0</v>
      </c>
      <c r="K47">
        <v>0</v>
      </c>
      <c r="L47">
        <v>0</v>
      </c>
      <c r="M47" t="s">
        <v>243</v>
      </c>
      <c r="N47">
        <v>0</v>
      </c>
      <c r="O47">
        <v>650</v>
      </c>
      <c r="P47">
        <v>84.5</v>
      </c>
      <c r="Q47" t="s">
        <v>841</v>
      </c>
      <c r="R47" t="s">
        <v>42</v>
      </c>
      <c r="S47" s="9" t="str">
        <f t="shared" si="3"/>
        <v>FP</v>
      </c>
      <c r="T47" s="9" t="str">
        <f>VLOOKUP(S47,Parametrica!$C$2:$D$110,2,FALSE)</f>
        <v>Servicios</v>
      </c>
    </row>
    <row r="48" spans="2:20" x14ac:dyDescent="0.25">
      <c r="B48">
        <v>27</v>
      </c>
      <c r="C48" s="14" t="s">
        <v>3588</v>
      </c>
      <c r="D48">
        <v>818</v>
      </c>
      <c r="E48">
        <v>307401000152856</v>
      </c>
      <c r="F48" t="s">
        <v>19</v>
      </c>
      <c r="G48">
        <v>294022027</v>
      </c>
      <c r="H48" t="s">
        <v>538</v>
      </c>
      <c r="I48">
        <v>1800</v>
      </c>
      <c r="J48">
        <v>0</v>
      </c>
      <c r="K48">
        <v>0</v>
      </c>
      <c r="L48">
        <v>0</v>
      </c>
      <c r="M48" t="s">
        <v>244</v>
      </c>
      <c r="N48">
        <v>0</v>
      </c>
      <c r="O48">
        <v>1800</v>
      </c>
      <c r="P48">
        <v>234</v>
      </c>
      <c r="Q48" t="s">
        <v>842</v>
      </c>
      <c r="R48" t="s">
        <v>42</v>
      </c>
      <c r="S48" s="9" t="str">
        <f t="shared" si="3"/>
        <v>FP</v>
      </c>
      <c r="T48" s="9" t="str">
        <f>VLOOKUP(S48,Parametrica!$C$2:$D$110,2,FALSE)</f>
        <v>Servicios</v>
      </c>
    </row>
    <row r="49" spans="2:20" x14ac:dyDescent="0.25">
      <c r="B49">
        <v>28</v>
      </c>
      <c r="C49" s="14" t="s">
        <v>3588</v>
      </c>
      <c r="D49">
        <v>819</v>
      </c>
      <c r="E49">
        <v>307401000152856</v>
      </c>
      <c r="F49" t="s">
        <v>19</v>
      </c>
      <c r="G49">
        <v>294022027</v>
      </c>
      <c r="H49" t="s">
        <v>538</v>
      </c>
      <c r="I49">
        <v>2300</v>
      </c>
      <c r="J49">
        <v>0</v>
      </c>
      <c r="K49">
        <v>0</v>
      </c>
      <c r="L49">
        <v>0</v>
      </c>
      <c r="M49" t="s">
        <v>245</v>
      </c>
      <c r="N49">
        <v>0</v>
      </c>
      <c r="O49">
        <v>2300</v>
      </c>
      <c r="P49">
        <v>299</v>
      </c>
      <c r="Q49" t="s">
        <v>843</v>
      </c>
      <c r="R49" t="s">
        <v>42</v>
      </c>
      <c r="S49" s="9" t="str">
        <f t="shared" si="3"/>
        <v>FP</v>
      </c>
      <c r="T49" s="9" t="str">
        <f>VLOOKUP(S49,Parametrica!$C$2:$D$110,2,FALSE)</f>
        <v>Servicios</v>
      </c>
    </row>
    <row r="50" spans="2:20" x14ac:dyDescent="0.25">
      <c r="B50">
        <v>29</v>
      </c>
      <c r="C50" s="14" t="s">
        <v>3588</v>
      </c>
      <c r="D50">
        <v>820</v>
      </c>
      <c r="E50">
        <v>307401000152856</v>
      </c>
      <c r="F50" t="s">
        <v>19</v>
      </c>
      <c r="G50">
        <v>294022027</v>
      </c>
      <c r="H50" t="s">
        <v>538</v>
      </c>
      <c r="I50">
        <v>750</v>
      </c>
      <c r="J50">
        <v>0</v>
      </c>
      <c r="K50">
        <v>0</v>
      </c>
      <c r="L50">
        <v>0</v>
      </c>
      <c r="M50" t="s">
        <v>246</v>
      </c>
      <c r="N50">
        <v>0</v>
      </c>
      <c r="O50">
        <v>750</v>
      </c>
      <c r="P50">
        <v>97.5</v>
      </c>
      <c r="Q50" t="s">
        <v>844</v>
      </c>
      <c r="R50" t="s">
        <v>42</v>
      </c>
      <c r="S50" s="9" t="str">
        <f t="shared" si="3"/>
        <v>FP</v>
      </c>
      <c r="T50" s="9" t="str">
        <f>VLOOKUP(S50,Parametrica!$C$2:$D$110,2,FALSE)</f>
        <v>Servicios</v>
      </c>
    </row>
    <row r="51" spans="2:20" x14ac:dyDescent="0.25">
      <c r="B51">
        <v>30</v>
      </c>
      <c r="C51" s="14" t="s">
        <v>3588</v>
      </c>
      <c r="D51">
        <v>821</v>
      </c>
      <c r="E51">
        <v>307401000152856</v>
      </c>
      <c r="F51" t="s">
        <v>19</v>
      </c>
      <c r="G51">
        <v>2865983</v>
      </c>
      <c r="H51" t="s">
        <v>845</v>
      </c>
      <c r="I51">
        <v>364</v>
      </c>
      <c r="J51">
        <v>0</v>
      </c>
      <c r="K51">
        <v>0</v>
      </c>
      <c r="L51">
        <v>0</v>
      </c>
      <c r="M51" t="s">
        <v>247</v>
      </c>
      <c r="N51">
        <v>0</v>
      </c>
      <c r="O51">
        <v>364</v>
      </c>
      <c r="P51">
        <v>47.32</v>
      </c>
      <c r="Q51" t="s">
        <v>846</v>
      </c>
      <c r="R51" t="s">
        <v>42</v>
      </c>
      <c r="S51" s="9" t="str">
        <f t="shared" si="3"/>
        <v>FP</v>
      </c>
      <c r="T51" s="9" t="str">
        <f>VLOOKUP(S51,Parametrica!$C$2:$D$110,2,FALSE)</f>
        <v>Servicios</v>
      </c>
    </row>
    <row r="52" spans="2:20" x14ac:dyDescent="0.25">
      <c r="B52">
        <v>31</v>
      </c>
      <c r="C52" s="14" t="s">
        <v>3588</v>
      </c>
      <c r="D52">
        <v>822</v>
      </c>
      <c r="E52">
        <v>307401000152856</v>
      </c>
      <c r="F52" t="s">
        <v>19</v>
      </c>
      <c r="G52">
        <v>5250942</v>
      </c>
      <c r="H52" t="s">
        <v>847</v>
      </c>
      <c r="I52">
        <v>50</v>
      </c>
      <c r="J52">
        <v>0</v>
      </c>
      <c r="K52">
        <v>0</v>
      </c>
      <c r="L52">
        <v>0</v>
      </c>
      <c r="M52" t="s">
        <v>248</v>
      </c>
      <c r="N52">
        <v>0</v>
      </c>
      <c r="O52">
        <v>50</v>
      </c>
      <c r="P52">
        <v>6.5</v>
      </c>
      <c r="Q52" t="s">
        <v>848</v>
      </c>
      <c r="R52" t="s">
        <v>42</v>
      </c>
      <c r="S52" s="9" t="str">
        <f t="shared" si="3"/>
        <v>FP</v>
      </c>
      <c r="T52" s="9" t="str">
        <f>VLOOKUP(S52,Parametrica!$C$2:$D$110,2,FALSE)</f>
        <v>Servicios</v>
      </c>
    </row>
    <row r="53" spans="2:20" x14ac:dyDescent="0.25">
      <c r="B53">
        <v>32</v>
      </c>
      <c r="C53" s="14" t="s">
        <v>3588</v>
      </c>
      <c r="D53">
        <v>823</v>
      </c>
      <c r="E53">
        <v>307401000152856</v>
      </c>
      <c r="F53" t="s">
        <v>19</v>
      </c>
      <c r="G53">
        <v>4393884</v>
      </c>
      <c r="H53" t="s">
        <v>849</v>
      </c>
      <c r="I53">
        <v>400</v>
      </c>
      <c r="J53">
        <v>0</v>
      </c>
      <c r="K53">
        <v>0</v>
      </c>
      <c r="L53">
        <v>0</v>
      </c>
      <c r="M53" t="s">
        <v>249</v>
      </c>
      <c r="N53">
        <v>0</v>
      </c>
      <c r="O53">
        <v>400</v>
      </c>
      <c r="P53">
        <v>52</v>
      </c>
      <c r="Q53" t="s">
        <v>850</v>
      </c>
      <c r="R53" t="s">
        <v>42</v>
      </c>
      <c r="S53" s="9" t="str">
        <f t="shared" si="3"/>
        <v>FP</v>
      </c>
      <c r="T53" s="9" t="str">
        <f>VLOOKUP(S53,Parametrica!$C$2:$D$110,2,FALSE)</f>
        <v>Servicios</v>
      </c>
    </row>
    <row r="54" spans="2:20" x14ac:dyDescent="0.25">
      <c r="B54">
        <v>33</v>
      </c>
      <c r="C54" s="14" t="s">
        <v>3588</v>
      </c>
      <c r="D54">
        <v>824</v>
      </c>
      <c r="E54">
        <v>307401000152856</v>
      </c>
      <c r="F54" t="s">
        <v>19</v>
      </c>
      <c r="G54">
        <v>1008795027</v>
      </c>
      <c r="H54" t="s">
        <v>129</v>
      </c>
      <c r="I54">
        <v>2487.5</v>
      </c>
      <c r="J54">
        <v>0</v>
      </c>
      <c r="K54">
        <v>0</v>
      </c>
      <c r="L54">
        <v>0</v>
      </c>
      <c r="M54" t="s">
        <v>250</v>
      </c>
      <c r="N54">
        <v>0</v>
      </c>
      <c r="O54">
        <v>2487.5</v>
      </c>
      <c r="P54">
        <v>323.38</v>
      </c>
      <c r="Q54" t="s">
        <v>851</v>
      </c>
      <c r="R54" t="s">
        <v>42</v>
      </c>
      <c r="S54" s="9" t="str">
        <f t="shared" si="3"/>
        <v>FP</v>
      </c>
      <c r="T54" s="9" t="str">
        <f>VLOOKUP(S54,Parametrica!$C$2:$D$110,2,FALSE)</f>
        <v>Servicios</v>
      </c>
    </row>
    <row r="55" spans="2:20" x14ac:dyDescent="0.25">
      <c r="B55">
        <v>34</v>
      </c>
      <c r="C55" s="14" t="s">
        <v>3588</v>
      </c>
      <c r="D55">
        <v>825</v>
      </c>
      <c r="E55">
        <v>307401000152856</v>
      </c>
      <c r="F55" t="s">
        <v>19</v>
      </c>
      <c r="G55">
        <v>5032188</v>
      </c>
      <c r="H55" t="s">
        <v>852</v>
      </c>
      <c r="I55">
        <v>636</v>
      </c>
      <c r="J55">
        <v>0</v>
      </c>
      <c r="K55">
        <v>0</v>
      </c>
      <c r="L55">
        <v>0</v>
      </c>
      <c r="M55" t="s">
        <v>251</v>
      </c>
      <c r="N55">
        <v>0</v>
      </c>
      <c r="O55">
        <v>636</v>
      </c>
      <c r="P55">
        <v>82.68</v>
      </c>
      <c r="Q55" t="s">
        <v>853</v>
      </c>
      <c r="R55" t="s">
        <v>42</v>
      </c>
      <c r="S55" s="9" t="str">
        <f t="shared" si="3"/>
        <v>FP</v>
      </c>
      <c r="T55" s="9" t="str">
        <f>VLOOKUP(S55,Parametrica!$C$2:$D$110,2,FALSE)</f>
        <v>Servicios</v>
      </c>
    </row>
    <row r="56" spans="2:20" x14ac:dyDescent="0.25">
      <c r="B56">
        <v>35</v>
      </c>
      <c r="C56" s="14" t="s">
        <v>3588</v>
      </c>
      <c r="D56">
        <v>826</v>
      </c>
      <c r="E56">
        <v>307401000152856</v>
      </c>
      <c r="F56" t="s">
        <v>19</v>
      </c>
      <c r="G56">
        <v>269830023</v>
      </c>
      <c r="H56" t="s">
        <v>128</v>
      </c>
      <c r="I56">
        <v>4423</v>
      </c>
      <c r="J56">
        <v>0</v>
      </c>
      <c r="K56">
        <v>0</v>
      </c>
      <c r="L56">
        <v>0</v>
      </c>
      <c r="M56" t="s">
        <v>252</v>
      </c>
      <c r="N56">
        <v>0</v>
      </c>
      <c r="O56">
        <v>4423</v>
      </c>
      <c r="P56">
        <v>574.99</v>
      </c>
      <c r="Q56" t="s">
        <v>854</v>
      </c>
      <c r="R56" t="s">
        <v>42</v>
      </c>
      <c r="S56" s="9" t="str">
        <f t="shared" si="3"/>
        <v>FP</v>
      </c>
      <c r="T56" s="9" t="str">
        <f>VLOOKUP(S56,Parametrica!$C$2:$D$110,2,FALSE)</f>
        <v>Servicios</v>
      </c>
    </row>
    <row r="57" spans="2:20" x14ac:dyDescent="0.25">
      <c r="B57">
        <v>36</v>
      </c>
      <c r="C57" s="14" t="s">
        <v>3588</v>
      </c>
      <c r="D57">
        <v>827</v>
      </c>
      <c r="E57">
        <v>307401000152856</v>
      </c>
      <c r="F57" t="s">
        <v>19</v>
      </c>
      <c r="G57">
        <v>6452187016</v>
      </c>
      <c r="H57" t="s">
        <v>855</v>
      </c>
      <c r="I57">
        <v>418</v>
      </c>
      <c r="J57">
        <v>0</v>
      </c>
      <c r="K57">
        <v>0</v>
      </c>
      <c r="L57">
        <v>0</v>
      </c>
      <c r="M57" t="s">
        <v>253</v>
      </c>
      <c r="N57">
        <v>0</v>
      </c>
      <c r="O57">
        <v>418</v>
      </c>
      <c r="P57">
        <v>54.34</v>
      </c>
      <c r="Q57" t="s">
        <v>856</v>
      </c>
      <c r="R57" t="s">
        <v>42</v>
      </c>
      <c r="S57" s="9" t="str">
        <f t="shared" si="3"/>
        <v>FP</v>
      </c>
      <c r="T57" s="9" t="str">
        <f>VLOOKUP(S57,Parametrica!$C$2:$D$110,2,FALSE)</f>
        <v>Servicios</v>
      </c>
    </row>
    <row r="58" spans="2:20" x14ac:dyDescent="0.25">
      <c r="B58">
        <v>37</v>
      </c>
      <c r="C58" s="14" t="s">
        <v>3593</v>
      </c>
      <c r="D58">
        <v>828</v>
      </c>
      <c r="E58">
        <v>307401000152856</v>
      </c>
      <c r="F58" t="s">
        <v>19</v>
      </c>
      <c r="G58">
        <v>290058028</v>
      </c>
      <c r="H58" t="s">
        <v>134</v>
      </c>
      <c r="I58">
        <v>4301</v>
      </c>
      <c r="J58">
        <v>0</v>
      </c>
      <c r="K58">
        <v>0</v>
      </c>
      <c r="L58">
        <v>0</v>
      </c>
      <c r="M58" t="s">
        <v>254</v>
      </c>
      <c r="N58">
        <v>0</v>
      </c>
      <c r="O58">
        <v>4301</v>
      </c>
      <c r="P58">
        <v>559.13</v>
      </c>
      <c r="Q58" t="s">
        <v>857</v>
      </c>
      <c r="R58" t="s">
        <v>42</v>
      </c>
      <c r="S58" s="9" t="str">
        <f t="shared" si="3"/>
        <v>FP</v>
      </c>
      <c r="T58" s="9" t="str">
        <f>VLOOKUP(S58,Parametrica!$C$2:$D$110,2,FALSE)</f>
        <v>Servicios</v>
      </c>
    </row>
    <row r="59" spans="2:20" x14ac:dyDescent="0.25">
      <c r="B59">
        <v>38</v>
      </c>
      <c r="C59" s="14" t="s">
        <v>3593</v>
      </c>
      <c r="D59">
        <v>829</v>
      </c>
      <c r="E59">
        <v>307401000152856</v>
      </c>
      <c r="F59" t="s">
        <v>19</v>
      </c>
      <c r="G59">
        <v>3007790</v>
      </c>
      <c r="H59" t="s">
        <v>151</v>
      </c>
      <c r="I59">
        <v>2620</v>
      </c>
      <c r="J59">
        <v>0</v>
      </c>
      <c r="K59">
        <v>0</v>
      </c>
      <c r="L59">
        <v>0</v>
      </c>
      <c r="M59" t="s">
        <v>255</v>
      </c>
      <c r="N59">
        <v>0</v>
      </c>
      <c r="O59">
        <v>2620</v>
      </c>
      <c r="P59">
        <v>340.6</v>
      </c>
      <c r="Q59" t="s">
        <v>858</v>
      </c>
      <c r="R59" t="s">
        <v>42</v>
      </c>
      <c r="S59" s="9" t="str">
        <f t="shared" si="3"/>
        <v>FP</v>
      </c>
      <c r="T59" s="9" t="str">
        <f>VLOOKUP(S59,Parametrica!$C$2:$D$110,2,FALSE)</f>
        <v>Servicios</v>
      </c>
    </row>
    <row r="60" spans="2:20" x14ac:dyDescent="0.25">
      <c r="B60">
        <v>39</v>
      </c>
      <c r="C60" s="14" t="s">
        <v>3593</v>
      </c>
      <c r="D60">
        <v>830</v>
      </c>
      <c r="E60">
        <v>307401000152856</v>
      </c>
      <c r="F60" t="s">
        <v>19</v>
      </c>
      <c r="G60">
        <v>269830023</v>
      </c>
      <c r="H60" t="s">
        <v>128</v>
      </c>
      <c r="I60">
        <v>2395</v>
      </c>
      <c r="J60">
        <v>0</v>
      </c>
      <c r="K60">
        <v>0</v>
      </c>
      <c r="L60">
        <v>0</v>
      </c>
      <c r="M60" t="s">
        <v>256</v>
      </c>
      <c r="N60">
        <v>0</v>
      </c>
      <c r="O60">
        <v>2395</v>
      </c>
      <c r="P60">
        <v>311.35000000000002</v>
      </c>
      <c r="Q60" t="s">
        <v>859</v>
      </c>
      <c r="R60" t="s">
        <v>42</v>
      </c>
      <c r="S60" s="9" t="str">
        <f t="shared" si="3"/>
        <v>FP</v>
      </c>
      <c r="T60" s="9" t="str">
        <f>VLOOKUP(S60,Parametrica!$C$2:$D$110,2,FALSE)</f>
        <v>Servicios</v>
      </c>
    </row>
    <row r="61" spans="2:20" x14ac:dyDescent="0.25">
      <c r="B61">
        <v>40</v>
      </c>
      <c r="C61" s="14" t="s">
        <v>3593</v>
      </c>
      <c r="D61">
        <v>831</v>
      </c>
      <c r="E61">
        <v>307401000152856</v>
      </c>
      <c r="F61" t="s">
        <v>19</v>
      </c>
      <c r="G61">
        <v>1009393025</v>
      </c>
      <c r="H61" t="s">
        <v>133</v>
      </c>
      <c r="I61">
        <v>1071</v>
      </c>
      <c r="J61">
        <v>0</v>
      </c>
      <c r="K61">
        <v>0</v>
      </c>
      <c r="L61">
        <v>0</v>
      </c>
      <c r="M61" t="s">
        <v>257</v>
      </c>
      <c r="N61">
        <v>0</v>
      </c>
      <c r="O61">
        <v>1071</v>
      </c>
      <c r="P61">
        <v>139.22999999999999</v>
      </c>
      <c r="Q61" t="s">
        <v>860</v>
      </c>
      <c r="R61" t="s">
        <v>42</v>
      </c>
      <c r="S61" s="9" t="str">
        <f t="shared" si="3"/>
        <v>FP</v>
      </c>
      <c r="T61" s="9" t="str">
        <f>VLOOKUP(S61,Parametrica!$C$2:$D$110,2,FALSE)</f>
        <v>Servicios</v>
      </c>
    </row>
    <row r="62" spans="2:20" x14ac:dyDescent="0.25">
      <c r="B62">
        <v>41</v>
      </c>
      <c r="C62" s="14" t="s">
        <v>3593</v>
      </c>
      <c r="D62">
        <v>832</v>
      </c>
      <c r="E62">
        <v>307401000152856</v>
      </c>
      <c r="F62" t="s">
        <v>19</v>
      </c>
      <c r="G62">
        <v>1022829021</v>
      </c>
      <c r="H62" t="s">
        <v>130</v>
      </c>
      <c r="I62">
        <v>6566</v>
      </c>
      <c r="J62">
        <v>0</v>
      </c>
      <c r="K62">
        <v>0</v>
      </c>
      <c r="L62">
        <v>0</v>
      </c>
      <c r="M62" t="s">
        <v>259</v>
      </c>
      <c r="N62">
        <v>0</v>
      </c>
      <c r="O62">
        <v>6566</v>
      </c>
      <c r="P62">
        <v>853.58</v>
      </c>
      <c r="Q62" t="s">
        <v>861</v>
      </c>
      <c r="R62" t="s">
        <v>42</v>
      </c>
      <c r="S62" s="9" t="str">
        <f t="shared" si="3"/>
        <v>FP</v>
      </c>
      <c r="T62" s="9" t="str">
        <f>VLOOKUP(S62,Parametrica!$C$2:$D$110,2,FALSE)</f>
        <v>Servicios</v>
      </c>
    </row>
    <row r="63" spans="2:20" x14ac:dyDescent="0.25">
      <c r="B63">
        <v>42</v>
      </c>
      <c r="C63" s="14" t="s">
        <v>3593</v>
      </c>
      <c r="D63">
        <v>833</v>
      </c>
      <c r="E63">
        <v>307401000152856</v>
      </c>
      <c r="F63" t="s">
        <v>19</v>
      </c>
      <c r="G63">
        <v>5155625</v>
      </c>
      <c r="H63" t="s">
        <v>862</v>
      </c>
      <c r="I63">
        <v>749</v>
      </c>
      <c r="J63">
        <v>0</v>
      </c>
      <c r="K63">
        <v>0</v>
      </c>
      <c r="L63">
        <v>0</v>
      </c>
      <c r="M63" t="s">
        <v>260</v>
      </c>
      <c r="N63">
        <v>0</v>
      </c>
      <c r="O63">
        <v>749</v>
      </c>
      <c r="P63">
        <v>97.37</v>
      </c>
      <c r="Q63" t="s">
        <v>863</v>
      </c>
      <c r="R63" t="s">
        <v>42</v>
      </c>
      <c r="S63" s="9" t="str">
        <f t="shared" si="3"/>
        <v>FP</v>
      </c>
      <c r="T63" s="9" t="str">
        <f>VLOOKUP(S63,Parametrica!$C$2:$D$110,2,FALSE)</f>
        <v>Servicios</v>
      </c>
    </row>
    <row r="64" spans="2:20" x14ac:dyDescent="0.25">
      <c r="B64">
        <v>43</v>
      </c>
      <c r="C64" s="14" t="s">
        <v>3593</v>
      </c>
      <c r="D64">
        <v>834</v>
      </c>
      <c r="E64">
        <v>307401000152856</v>
      </c>
      <c r="F64" t="s">
        <v>19</v>
      </c>
      <c r="G64">
        <v>294022027</v>
      </c>
      <c r="H64" t="s">
        <v>538</v>
      </c>
      <c r="I64">
        <v>1000</v>
      </c>
      <c r="J64">
        <v>0</v>
      </c>
      <c r="K64">
        <v>0</v>
      </c>
      <c r="L64">
        <v>0</v>
      </c>
      <c r="M64" t="s">
        <v>261</v>
      </c>
      <c r="N64">
        <v>0</v>
      </c>
      <c r="O64">
        <v>1000</v>
      </c>
      <c r="P64">
        <v>130</v>
      </c>
      <c r="Q64" t="s">
        <v>864</v>
      </c>
      <c r="R64" t="s">
        <v>42</v>
      </c>
      <c r="S64" s="9" t="str">
        <f t="shared" si="3"/>
        <v>FP</v>
      </c>
      <c r="T64" s="9" t="str">
        <f>VLOOKUP(S64,Parametrica!$C$2:$D$110,2,FALSE)</f>
        <v>Servicios</v>
      </c>
    </row>
    <row r="65" spans="2:20" x14ac:dyDescent="0.25">
      <c r="B65">
        <v>44</v>
      </c>
      <c r="C65" s="14" t="s">
        <v>3593</v>
      </c>
      <c r="D65">
        <v>835</v>
      </c>
      <c r="E65">
        <v>307401000152856</v>
      </c>
      <c r="F65" t="s">
        <v>19</v>
      </c>
      <c r="G65">
        <v>327238029</v>
      </c>
      <c r="H65" t="s">
        <v>865</v>
      </c>
      <c r="I65">
        <v>10980</v>
      </c>
      <c r="J65">
        <v>0</v>
      </c>
      <c r="K65">
        <v>0</v>
      </c>
      <c r="L65">
        <v>0</v>
      </c>
      <c r="M65" t="s">
        <v>263</v>
      </c>
      <c r="N65">
        <v>0</v>
      </c>
      <c r="O65">
        <v>10980</v>
      </c>
      <c r="P65">
        <v>1427.4</v>
      </c>
      <c r="Q65" t="s">
        <v>866</v>
      </c>
      <c r="R65" t="s">
        <v>42</v>
      </c>
      <c r="S65" s="9" t="str">
        <f t="shared" si="3"/>
        <v>FP</v>
      </c>
      <c r="T65" s="9" t="str">
        <f>VLOOKUP(S65,Parametrica!$C$2:$D$110,2,FALSE)</f>
        <v>Servicios</v>
      </c>
    </row>
    <row r="66" spans="2:20" x14ac:dyDescent="0.25">
      <c r="B66">
        <v>45</v>
      </c>
      <c r="C66" s="14" t="s">
        <v>3593</v>
      </c>
      <c r="D66">
        <v>836</v>
      </c>
      <c r="E66">
        <v>307401000152856</v>
      </c>
      <c r="F66" t="s">
        <v>19</v>
      </c>
      <c r="G66">
        <v>5721993</v>
      </c>
      <c r="H66" t="s">
        <v>867</v>
      </c>
      <c r="I66">
        <v>588</v>
      </c>
      <c r="J66">
        <v>0</v>
      </c>
      <c r="K66">
        <v>0</v>
      </c>
      <c r="L66">
        <v>0</v>
      </c>
      <c r="M66" t="s">
        <v>264</v>
      </c>
      <c r="N66">
        <v>0</v>
      </c>
      <c r="O66">
        <v>588</v>
      </c>
      <c r="P66">
        <v>76.44</v>
      </c>
      <c r="Q66" t="s">
        <v>868</v>
      </c>
      <c r="R66" t="s">
        <v>42</v>
      </c>
      <c r="S66" s="9" t="str">
        <f t="shared" si="3"/>
        <v>FP</v>
      </c>
      <c r="T66" s="9" t="str">
        <f>VLOOKUP(S66,Parametrica!$C$2:$D$110,2,FALSE)</f>
        <v>Servicios</v>
      </c>
    </row>
    <row r="67" spans="2:20" x14ac:dyDescent="0.25">
      <c r="B67">
        <v>46</v>
      </c>
      <c r="C67" s="14" t="s">
        <v>3593</v>
      </c>
      <c r="D67">
        <v>837</v>
      </c>
      <c r="E67">
        <v>307401000152856</v>
      </c>
      <c r="F67" t="s">
        <v>19</v>
      </c>
      <c r="G67">
        <v>7397428</v>
      </c>
      <c r="H67" t="s">
        <v>869</v>
      </c>
      <c r="I67">
        <v>1733</v>
      </c>
      <c r="J67">
        <v>0</v>
      </c>
      <c r="K67">
        <v>0</v>
      </c>
      <c r="L67">
        <v>0</v>
      </c>
      <c r="M67" t="s">
        <v>265</v>
      </c>
      <c r="N67">
        <v>0</v>
      </c>
      <c r="O67">
        <v>1733</v>
      </c>
      <c r="P67">
        <v>225.29</v>
      </c>
      <c r="Q67" t="s">
        <v>870</v>
      </c>
      <c r="R67" t="s">
        <v>42</v>
      </c>
      <c r="S67" s="9" t="str">
        <f t="shared" si="3"/>
        <v>FP</v>
      </c>
      <c r="T67" s="9" t="str">
        <f>VLOOKUP(S67,Parametrica!$C$2:$D$110,2,FALSE)</f>
        <v>Servicios</v>
      </c>
    </row>
    <row r="68" spans="2:20" x14ac:dyDescent="0.25">
      <c r="B68">
        <v>47</v>
      </c>
      <c r="C68" s="14" t="s">
        <v>3593</v>
      </c>
      <c r="D68">
        <v>838</v>
      </c>
      <c r="E68">
        <v>307401000152856</v>
      </c>
      <c r="F68" t="s">
        <v>19</v>
      </c>
      <c r="G68">
        <v>3607407</v>
      </c>
      <c r="H68" t="s">
        <v>871</v>
      </c>
      <c r="I68">
        <v>624</v>
      </c>
      <c r="J68">
        <v>0</v>
      </c>
      <c r="K68">
        <v>0</v>
      </c>
      <c r="L68">
        <v>0</v>
      </c>
      <c r="M68" t="s">
        <v>266</v>
      </c>
      <c r="N68">
        <v>0</v>
      </c>
      <c r="O68">
        <v>624</v>
      </c>
      <c r="P68">
        <v>81.12</v>
      </c>
      <c r="Q68" t="s">
        <v>872</v>
      </c>
      <c r="R68" t="s">
        <v>42</v>
      </c>
      <c r="S68" s="9" t="str">
        <f t="shared" si="3"/>
        <v>FP</v>
      </c>
      <c r="T68" s="9" t="str">
        <f>VLOOKUP(S68,Parametrica!$C$2:$D$110,2,FALSE)</f>
        <v>Servicios</v>
      </c>
    </row>
    <row r="69" spans="2:20" x14ac:dyDescent="0.25">
      <c r="B69">
        <v>48</v>
      </c>
      <c r="C69" s="14" t="s">
        <v>3593</v>
      </c>
      <c r="D69">
        <v>839</v>
      </c>
      <c r="E69">
        <v>307401000152856</v>
      </c>
      <c r="F69" t="s">
        <v>19</v>
      </c>
      <c r="G69">
        <v>1020655027</v>
      </c>
      <c r="H69" t="s">
        <v>89</v>
      </c>
      <c r="I69">
        <v>2565</v>
      </c>
      <c r="J69">
        <v>0</v>
      </c>
      <c r="K69">
        <v>0</v>
      </c>
      <c r="L69">
        <v>0</v>
      </c>
      <c r="M69" t="s">
        <v>268</v>
      </c>
      <c r="N69">
        <v>0</v>
      </c>
      <c r="O69">
        <v>2565</v>
      </c>
      <c r="P69">
        <v>333.45</v>
      </c>
      <c r="Q69" t="s">
        <v>873</v>
      </c>
      <c r="R69" t="s">
        <v>42</v>
      </c>
      <c r="S69" s="9" t="str">
        <f t="shared" si="3"/>
        <v>FP</v>
      </c>
      <c r="T69" s="9" t="str">
        <f>VLOOKUP(S69,Parametrica!$C$2:$D$110,2,FALSE)</f>
        <v>Servicios</v>
      </c>
    </row>
    <row r="70" spans="2:20" x14ac:dyDescent="0.25">
      <c r="B70">
        <v>49</v>
      </c>
      <c r="C70" s="14" t="s">
        <v>3593</v>
      </c>
      <c r="D70">
        <v>840</v>
      </c>
      <c r="E70">
        <v>307401000152856</v>
      </c>
      <c r="F70" t="s">
        <v>19</v>
      </c>
      <c r="G70">
        <v>127467027</v>
      </c>
      <c r="H70" t="s">
        <v>874</v>
      </c>
      <c r="I70">
        <v>5494</v>
      </c>
      <c r="J70">
        <v>0</v>
      </c>
      <c r="K70">
        <v>0</v>
      </c>
      <c r="L70">
        <v>0</v>
      </c>
      <c r="M70" t="s">
        <v>269</v>
      </c>
      <c r="N70">
        <v>0</v>
      </c>
      <c r="O70">
        <v>5494</v>
      </c>
      <c r="P70">
        <v>714.22</v>
      </c>
      <c r="Q70" t="s">
        <v>875</v>
      </c>
      <c r="R70" t="s">
        <v>42</v>
      </c>
      <c r="S70" s="9" t="str">
        <f t="shared" si="3"/>
        <v>FP</v>
      </c>
      <c r="T70" s="9" t="str">
        <f>VLOOKUP(S70,Parametrica!$C$2:$D$110,2,FALSE)</f>
        <v>Servicios</v>
      </c>
    </row>
    <row r="71" spans="2:20" x14ac:dyDescent="0.25">
      <c r="B71">
        <v>50</v>
      </c>
      <c r="C71" s="14" t="s">
        <v>3593</v>
      </c>
      <c r="D71">
        <v>841</v>
      </c>
      <c r="E71">
        <v>307401000152856</v>
      </c>
      <c r="F71" t="s">
        <v>19</v>
      </c>
      <c r="G71">
        <v>7887495</v>
      </c>
      <c r="H71" t="s">
        <v>876</v>
      </c>
      <c r="I71">
        <v>364</v>
      </c>
      <c r="J71">
        <v>0</v>
      </c>
      <c r="K71">
        <v>0</v>
      </c>
      <c r="L71">
        <v>0</v>
      </c>
      <c r="M71" t="s">
        <v>270</v>
      </c>
      <c r="N71">
        <v>0</v>
      </c>
      <c r="O71">
        <v>364</v>
      </c>
      <c r="P71">
        <v>47.32</v>
      </c>
      <c r="Q71" t="s">
        <v>877</v>
      </c>
      <c r="R71" t="s">
        <v>42</v>
      </c>
      <c r="S71" s="9" t="str">
        <f t="shared" si="3"/>
        <v>FP</v>
      </c>
      <c r="T71" s="9" t="str">
        <f>VLOOKUP(S71,Parametrica!$C$2:$D$110,2,FALSE)</f>
        <v>Servicios</v>
      </c>
    </row>
    <row r="72" spans="2:20" x14ac:dyDescent="0.25">
      <c r="B72">
        <v>51</v>
      </c>
      <c r="C72" s="14" t="s">
        <v>3593</v>
      </c>
      <c r="D72">
        <v>842</v>
      </c>
      <c r="E72">
        <v>307401000152856</v>
      </c>
      <c r="F72" t="s">
        <v>19</v>
      </c>
      <c r="G72">
        <v>1023081025</v>
      </c>
      <c r="H72" t="s">
        <v>149</v>
      </c>
      <c r="I72">
        <v>715</v>
      </c>
      <c r="J72">
        <v>0</v>
      </c>
      <c r="K72">
        <v>0</v>
      </c>
      <c r="L72">
        <v>0</v>
      </c>
      <c r="M72" t="s">
        <v>271</v>
      </c>
      <c r="N72">
        <v>0</v>
      </c>
      <c r="O72">
        <v>715</v>
      </c>
      <c r="P72">
        <v>92.95</v>
      </c>
      <c r="Q72" t="s">
        <v>878</v>
      </c>
      <c r="R72" t="s">
        <v>42</v>
      </c>
      <c r="S72" s="9" t="str">
        <f t="shared" si="3"/>
        <v>FP</v>
      </c>
      <c r="T72" s="9" t="str">
        <f>VLOOKUP(S72,Parametrica!$C$2:$D$110,2,FALSE)</f>
        <v>Servicios</v>
      </c>
    </row>
    <row r="73" spans="2:20" x14ac:dyDescent="0.25">
      <c r="B73">
        <v>52</v>
      </c>
      <c r="C73" s="14" t="s">
        <v>3589</v>
      </c>
      <c r="D73">
        <v>843</v>
      </c>
      <c r="E73">
        <v>307401000152856</v>
      </c>
      <c r="F73" t="s">
        <v>19</v>
      </c>
      <c r="G73">
        <v>3592564</v>
      </c>
      <c r="H73" t="s">
        <v>879</v>
      </c>
      <c r="I73">
        <v>4597</v>
      </c>
      <c r="J73">
        <v>0</v>
      </c>
      <c r="K73">
        <v>0</v>
      </c>
      <c r="L73">
        <v>0</v>
      </c>
      <c r="M73" t="s">
        <v>272</v>
      </c>
      <c r="N73">
        <v>0</v>
      </c>
      <c r="O73">
        <v>4597</v>
      </c>
      <c r="P73">
        <v>597.61</v>
      </c>
      <c r="Q73" t="s">
        <v>880</v>
      </c>
      <c r="R73" t="s">
        <v>42</v>
      </c>
      <c r="S73" s="9" t="str">
        <f t="shared" si="3"/>
        <v>FP</v>
      </c>
      <c r="T73" s="9" t="str">
        <f>VLOOKUP(S73,Parametrica!$C$2:$D$110,2,FALSE)</f>
        <v>Servicios</v>
      </c>
    </row>
    <row r="74" spans="2:20" x14ac:dyDescent="0.25">
      <c r="B74">
        <v>53</v>
      </c>
      <c r="C74" s="14" t="s">
        <v>3589</v>
      </c>
      <c r="D74">
        <v>844</v>
      </c>
      <c r="E74">
        <v>307401000152856</v>
      </c>
      <c r="F74" t="s">
        <v>19</v>
      </c>
      <c r="G74">
        <v>1020607027</v>
      </c>
      <c r="H74" t="s">
        <v>413</v>
      </c>
      <c r="I74">
        <v>804</v>
      </c>
      <c r="J74">
        <v>0</v>
      </c>
      <c r="K74">
        <v>0</v>
      </c>
      <c r="L74">
        <v>0</v>
      </c>
      <c r="M74" t="s">
        <v>273</v>
      </c>
      <c r="N74">
        <v>0</v>
      </c>
      <c r="O74">
        <v>804</v>
      </c>
      <c r="P74">
        <v>104.52</v>
      </c>
      <c r="Q74" t="s">
        <v>881</v>
      </c>
      <c r="R74" t="s">
        <v>42</v>
      </c>
      <c r="S74" s="9" t="str">
        <f t="shared" si="3"/>
        <v>FP</v>
      </c>
      <c r="T74" s="9" t="str">
        <f>VLOOKUP(S74,Parametrica!$C$2:$D$110,2,FALSE)</f>
        <v>Servicios</v>
      </c>
    </row>
    <row r="75" spans="2:20" x14ac:dyDescent="0.25">
      <c r="B75">
        <v>54</v>
      </c>
      <c r="C75" s="14" t="s">
        <v>3589</v>
      </c>
      <c r="D75">
        <v>845</v>
      </c>
      <c r="E75">
        <v>307401000152856</v>
      </c>
      <c r="F75" t="s">
        <v>19</v>
      </c>
      <c r="G75">
        <v>263020023</v>
      </c>
      <c r="H75" t="s">
        <v>882</v>
      </c>
      <c r="I75">
        <v>418</v>
      </c>
      <c r="J75">
        <v>0</v>
      </c>
      <c r="K75">
        <v>0</v>
      </c>
      <c r="L75">
        <v>0</v>
      </c>
      <c r="M75" t="s">
        <v>274</v>
      </c>
      <c r="N75">
        <v>0</v>
      </c>
      <c r="O75">
        <v>418</v>
      </c>
      <c r="P75">
        <v>54.34</v>
      </c>
      <c r="Q75" t="s">
        <v>883</v>
      </c>
      <c r="R75" t="s">
        <v>42</v>
      </c>
      <c r="S75" s="9" t="str">
        <f t="shared" si="3"/>
        <v>FP</v>
      </c>
      <c r="T75" s="9" t="str">
        <f>VLOOKUP(S75,Parametrica!$C$2:$D$110,2,FALSE)</f>
        <v>Servicios</v>
      </c>
    </row>
    <row r="76" spans="2:20" x14ac:dyDescent="0.25">
      <c r="B76">
        <v>55</v>
      </c>
      <c r="C76" s="14" t="s">
        <v>3589</v>
      </c>
      <c r="D76">
        <v>846</v>
      </c>
      <c r="E76">
        <v>307401000152856</v>
      </c>
      <c r="F76" t="s">
        <v>19</v>
      </c>
      <c r="G76">
        <v>4481237</v>
      </c>
      <c r="H76" t="s">
        <v>884</v>
      </c>
      <c r="I76">
        <v>674</v>
      </c>
      <c r="J76">
        <v>0</v>
      </c>
      <c r="K76">
        <v>0</v>
      </c>
      <c r="L76">
        <v>0</v>
      </c>
      <c r="M76" t="s">
        <v>275</v>
      </c>
      <c r="N76">
        <v>0</v>
      </c>
      <c r="O76">
        <v>674</v>
      </c>
      <c r="P76">
        <v>87.62</v>
      </c>
      <c r="Q76" t="s">
        <v>885</v>
      </c>
      <c r="R76" t="s">
        <v>42</v>
      </c>
      <c r="S76" s="9" t="str">
        <f t="shared" si="3"/>
        <v>FP</v>
      </c>
      <c r="T76" s="9" t="str">
        <f>VLOOKUP(S76,Parametrica!$C$2:$D$110,2,FALSE)</f>
        <v>Servicios</v>
      </c>
    </row>
    <row r="77" spans="2:20" x14ac:dyDescent="0.25">
      <c r="B77">
        <v>56</v>
      </c>
      <c r="C77" s="14" t="s">
        <v>3589</v>
      </c>
      <c r="D77">
        <v>847</v>
      </c>
      <c r="E77">
        <v>307401000152856</v>
      </c>
      <c r="F77" t="s">
        <v>19</v>
      </c>
      <c r="G77">
        <v>3025078</v>
      </c>
      <c r="H77" t="s">
        <v>886</v>
      </c>
      <c r="I77">
        <v>737</v>
      </c>
      <c r="J77">
        <v>0</v>
      </c>
      <c r="K77">
        <v>0</v>
      </c>
      <c r="L77">
        <v>0</v>
      </c>
      <c r="M77" t="s">
        <v>276</v>
      </c>
      <c r="N77">
        <v>0</v>
      </c>
      <c r="O77">
        <v>737</v>
      </c>
      <c r="P77">
        <v>95.81</v>
      </c>
      <c r="Q77" t="s">
        <v>887</v>
      </c>
      <c r="R77" t="s">
        <v>42</v>
      </c>
      <c r="S77" s="9" t="str">
        <f t="shared" si="3"/>
        <v>FP</v>
      </c>
      <c r="T77" s="9" t="str">
        <f>VLOOKUP(S77,Parametrica!$C$2:$D$110,2,FALSE)</f>
        <v>Servicios</v>
      </c>
    </row>
    <row r="78" spans="2:20" x14ac:dyDescent="0.25">
      <c r="B78">
        <v>57</v>
      </c>
      <c r="C78" s="14" t="s">
        <v>3589</v>
      </c>
      <c r="D78">
        <v>848</v>
      </c>
      <c r="E78">
        <v>307401000152856</v>
      </c>
      <c r="F78" t="s">
        <v>19</v>
      </c>
      <c r="G78">
        <v>1318855015</v>
      </c>
      <c r="H78" t="s">
        <v>888</v>
      </c>
      <c r="I78">
        <v>4954</v>
      </c>
      <c r="J78">
        <v>0</v>
      </c>
      <c r="K78">
        <v>0</v>
      </c>
      <c r="L78">
        <v>0</v>
      </c>
      <c r="M78" t="s">
        <v>277</v>
      </c>
      <c r="N78">
        <v>0</v>
      </c>
      <c r="O78">
        <v>4954</v>
      </c>
      <c r="P78">
        <v>644.02</v>
      </c>
      <c r="Q78" t="s">
        <v>889</v>
      </c>
      <c r="R78" t="s">
        <v>42</v>
      </c>
      <c r="S78" s="9" t="str">
        <f t="shared" si="3"/>
        <v>FP</v>
      </c>
      <c r="T78" s="9" t="str">
        <f>VLOOKUP(S78,Parametrica!$C$2:$D$110,2,FALSE)</f>
        <v>Servicios</v>
      </c>
    </row>
    <row r="79" spans="2:20" x14ac:dyDescent="0.25">
      <c r="B79">
        <v>58</v>
      </c>
      <c r="C79" s="14" t="s">
        <v>3592</v>
      </c>
      <c r="D79">
        <v>849</v>
      </c>
      <c r="E79">
        <v>307401000152856</v>
      </c>
      <c r="F79" t="s">
        <v>19</v>
      </c>
      <c r="G79">
        <v>269830023</v>
      </c>
      <c r="H79" t="s">
        <v>128</v>
      </c>
      <c r="I79">
        <v>4385</v>
      </c>
      <c r="J79">
        <v>0</v>
      </c>
      <c r="K79">
        <v>0</v>
      </c>
      <c r="L79">
        <v>0</v>
      </c>
      <c r="M79" t="s">
        <v>278</v>
      </c>
      <c r="N79">
        <v>0</v>
      </c>
      <c r="O79">
        <v>4385</v>
      </c>
      <c r="P79">
        <v>570.04999999999995</v>
      </c>
      <c r="Q79" t="s">
        <v>890</v>
      </c>
      <c r="R79" t="s">
        <v>42</v>
      </c>
      <c r="S79" s="9" t="str">
        <f t="shared" si="3"/>
        <v>FP</v>
      </c>
      <c r="T79" s="9" t="str">
        <f>VLOOKUP(S79,Parametrica!$C$2:$D$110,2,FALSE)</f>
        <v>Servicios</v>
      </c>
    </row>
    <row r="80" spans="2:20" x14ac:dyDescent="0.25">
      <c r="B80">
        <v>59</v>
      </c>
      <c r="C80" s="14" t="s">
        <v>3592</v>
      </c>
      <c r="D80">
        <v>850</v>
      </c>
      <c r="E80">
        <v>307401000152856</v>
      </c>
      <c r="F80" t="s">
        <v>19</v>
      </c>
      <c r="G80">
        <v>1022919029</v>
      </c>
      <c r="H80" t="s">
        <v>891</v>
      </c>
      <c r="I80">
        <v>16985.5</v>
      </c>
      <c r="J80">
        <v>0</v>
      </c>
      <c r="K80">
        <v>0</v>
      </c>
      <c r="L80">
        <v>0</v>
      </c>
      <c r="M80" t="s">
        <v>279</v>
      </c>
      <c r="N80">
        <v>0</v>
      </c>
      <c r="O80">
        <v>16985.5</v>
      </c>
      <c r="P80">
        <v>2208.12</v>
      </c>
      <c r="Q80" t="s">
        <v>892</v>
      </c>
      <c r="R80" t="s">
        <v>42</v>
      </c>
      <c r="S80" s="9" t="str">
        <f t="shared" si="3"/>
        <v>FP</v>
      </c>
      <c r="T80" s="9" t="str">
        <f>VLOOKUP(S80,Parametrica!$C$2:$D$110,2,FALSE)</f>
        <v>Servicios</v>
      </c>
    </row>
    <row r="81" spans="2:20" x14ac:dyDescent="0.25">
      <c r="B81">
        <v>60</v>
      </c>
      <c r="C81" s="14" t="s">
        <v>3592</v>
      </c>
      <c r="D81">
        <v>851</v>
      </c>
      <c r="E81">
        <v>307401000152856</v>
      </c>
      <c r="F81" t="s">
        <v>19</v>
      </c>
      <c r="G81">
        <v>812170</v>
      </c>
      <c r="H81" t="s">
        <v>893</v>
      </c>
      <c r="I81">
        <v>400</v>
      </c>
      <c r="J81">
        <v>0</v>
      </c>
      <c r="K81">
        <v>0</v>
      </c>
      <c r="L81">
        <v>0</v>
      </c>
      <c r="M81" t="s">
        <v>280</v>
      </c>
      <c r="N81">
        <v>0</v>
      </c>
      <c r="O81">
        <v>400</v>
      </c>
      <c r="P81">
        <v>52</v>
      </c>
      <c r="Q81" t="s">
        <v>894</v>
      </c>
      <c r="R81" t="s">
        <v>42</v>
      </c>
      <c r="S81" s="9" t="str">
        <f t="shared" si="3"/>
        <v>FP</v>
      </c>
      <c r="T81" s="9" t="str">
        <f>VLOOKUP(S81,Parametrica!$C$2:$D$110,2,FALSE)</f>
        <v>Servicios</v>
      </c>
    </row>
    <row r="82" spans="2:20" x14ac:dyDescent="0.25">
      <c r="B82">
        <v>61</v>
      </c>
      <c r="C82" s="14" t="s">
        <v>3592</v>
      </c>
      <c r="D82">
        <v>852</v>
      </c>
      <c r="E82">
        <v>307401000152856</v>
      </c>
      <c r="F82" t="s">
        <v>19</v>
      </c>
      <c r="G82">
        <v>122021029</v>
      </c>
      <c r="H82" t="s">
        <v>895</v>
      </c>
      <c r="I82">
        <v>11899</v>
      </c>
      <c r="J82">
        <v>0</v>
      </c>
      <c r="K82">
        <v>0</v>
      </c>
      <c r="L82">
        <v>0</v>
      </c>
      <c r="M82" t="s">
        <v>281</v>
      </c>
      <c r="N82">
        <v>0</v>
      </c>
      <c r="O82">
        <v>11899</v>
      </c>
      <c r="P82">
        <v>1546.87</v>
      </c>
      <c r="Q82" t="s">
        <v>896</v>
      </c>
      <c r="R82" t="s">
        <v>42</v>
      </c>
      <c r="S82" s="9" t="str">
        <f t="shared" si="3"/>
        <v>FP</v>
      </c>
      <c r="T82" s="9" t="str">
        <f>VLOOKUP(S82,Parametrica!$C$2:$D$110,2,FALSE)</f>
        <v>Servicios</v>
      </c>
    </row>
    <row r="83" spans="2:20" x14ac:dyDescent="0.25">
      <c r="B83">
        <v>62</v>
      </c>
      <c r="C83" s="14" t="s">
        <v>3592</v>
      </c>
      <c r="D83">
        <v>853</v>
      </c>
      <c r="E83">
        <v>307401000152856</v>
      </c>
      <c r="F83" t="s">
        <v>19</v>
      </c>
      <c r="G83">
        <v>5195869</v>
      </c>
      <c r="H83" t="s">
        <v>897</v>
      </c>
      <c r="I83">
        <v>715</v>
      </c>
      <c r="J83">
        <v>0</v>
      </c>
      <c r="K83">
        <v>0</v>
      </c>
      <c r="L83">
        <v>0</v>
      </c>
      <c r="M83" t="s">
        <v>282</v>
      </c>
      <c r="N83">
        <v>0</v>
      </c>
      <c r="O83">
        <v>715</v>
      </c>
      <c r="P83">
        <v>92.95</v>
      </c>
      <c r="Q83" t="s">
        <v>898</v>
      </c>
      <c r="R83" t="s">
        <v>42</v>
      </c>
      <c r="S83" s="9" t="str">
        <f t="shared" si="3"/>
        <v>FP</v>
      </c>
      <c r="T83" s="9" t="str">
        <f>VLOOKUP(S83,Parametrica!$C$2:$D$110,2,FALSE)</f>
        <v>Servicios</v>
      </c>
    </row>
    <row r="84" spans="2:20" x14ac:dyDescent="0.25">
      <c r="B84">
        <v>63</v>
      </c>
      <c r="C84" s="14" t="s">
        <v>3592</v>
      </c>
      <c r="D84">
        <v>854</v>
      </c>
      <c r="E84">
        <v>307401000152856</v>
      </c>
      <c r="F84" t="s">
        <v>19</v>
      </c>
      <c r="G84">
        <v>4375413</v>
      </c>
      <c r="H84" t="s">
        <v>899</v>
      </c>
      <c r="I84">
        <v>624</v>
      </c>
      <c r="J84">
        <v>0</v>
      </c>
      <c r="K84">
        <v>0</v>
      </c>
      <c r="L84">
        <v>0</v>
      </c>
      <c r="M84" t="s">
        <v>283</v>
      </c>
      <c r="N84">
        <v>0</v>
      </c>
      <c r="O84">
        <v>624</v>
      </c>
      <c r="P84">
        <v>81.12</v>
      </c>
      <c r="Q84" t="s">
        <v>900</v>
      </c>
      <c r="R84" t="s">
        <v>42</v>
      </c>
      <c r="S84" s="9" t="str">
        <f t="shared" si="3"/>
        <v>FP</v>
      </c>
      <c r="T84" s="9" t="str">
        <f>VLOOKUP(S84,Parametrica!$C$2:$D$110,2,FALSE)</f>
        <v>Servicios</v>
      </c>
    </row>
    <row r="85" spans="2:20" x14ac:dyDescent="0.25">
      <c r="B85">
        <v>64</v>
      </c>
      <c r="C85" s="14" t="s">
        <v>3592</v>
      </c>
      <c r="D85">
        <v>855</v>
      </c>
      <c r="E85">
        <v>307401000152856</v>
      </c>
      <c r="F85" t="s">
        <v>19</v>
      </c>
      <c r="G85">
        <v>2796396</v>
      </c>
      <c r="H85" t="s">
        <v>901</v>
      </c>
      <c r="I85">
        <v>554</v>
      </c>
      <c r="J85">
        <v>0</v>
      </c>
      <c r="K85">
        <v>0</v>
      </c>
      <c r="L85">
        <v>0</v>
      </c>
      <c r="M85" t="s">
        <v>284</v>
      </c>
      <c r="N85">
        <v>0</v>
      </c>
      <c r="O85">
        <v>554</v>
      </c>
      <c r="P85">
        <v>72.02</v>
      </c>
      <c r="Q85" t="s">
        <v>902</v>
      </c>
      <c r="R85" t="s">
        <v>42</v>
      </c>
      <c r="S85" s="9" t="str">
        <f t="shared" si="3"/>
        <v>FP</v>
      </c>
      <c r="T85" s="9" t="str">
        <f>VLOOKUP(S85,Parametrica!$C$2:$D$110,2,FALSE)</f>
        <v>Servicios</v>
      </c>
    </row>
    <row r="86" spans="2:20" x14ac:dyDescent="0.25">
      <c r="B86">
        <v>65</v>
      </c>
      <c r="C86" s="14" t="s">
        <v>3592</v>
      </c>
      <c r="D86">
        <v>856</v>
      </c>
      <c r="E86">
        <v>307401000152856</v>
      </c>
      <c r="F86" t="s">
        <v>19</v>
      </c>
      <c r="G86">
        <v>950466016</v>
      </c>
      <c r="H86" t="s">
        <v>903</v>
      </c>
      <c r="I86">
        <v>440</v>
      </c>
      <c r="J86">
        <v>0</v>
      </c>
      <c r="K86">
        <v>0</v>
      </c>
      <c r="L86">
        <v>0</v>
      </c>
      <c r="M86" t="s">
        <v>285</v>
      </c>
      <c r="N86">
        <v>0</v>
      </c>
      <c r="O86">
        <v>440</v>
      </c>
      <c r="P86">
        <v>57.2</v>
      </c>
      <c r="Q86" t="s">
        <v>904</v>
      </c>
      <c r="R86" t="s">
        <v>42</v>
      </c>
      <c r="S86" s="9" t="str">
        <f t="shared" si="3"/>
        <v>FP</v>
      </c>
      <c r="T86" s="9" t="str">
        <f>VLOOKUP(S86,Parametrica!$C$2:$D$110,2,FALSE)</f>
        <v>Servicios</v>
      </c>
    </row>
    <row r="87" spans="2:20" x14ac:dyDescent="0.25">
      <c r="B87">
        <v>66</v>
      </c>
      <c r="C87" s="14" t="s">
        <v>3592</v>
      </c>
      <c r="D87">
        <v>857</v>
      </c>
      <c r="E87">
        <v>307401000152856</v>
      </c>
      <c r="F87" t="s">
        <v>19</v>
      </c>
      <c r="G87">
        <v>269830023</v>
      </c>
      <c r="H87" t="s">
        <v>128</v>
      </c>
      <c r="I87">
        <v>10308</v>
      </c>
      <c r="J87">
        <v>0</v>
      </c>
      <c r="K87">
        <v>0</v>
      </c>
      <c r="L87">
        <v>0</v>
      </c>
      <c r="M87" t="s">
        <v>286</v>
      </c>
      <c r="N87">
        <v>0</v>
      </c>
      <c r="O87">
        <v>10308</v>
      </c>
      <c r="P87">
        <v>1340.04</v>
      </c>
      <c r="Q87" t="s">
        <v>905</v>
      </c>
      <c r="R87" t="s">
        <v>42</v>
      </c>
      <c r="S87" s="9" t="str">
        <f t="shared" ref="S87:S145" si="4">LEFT(M87,2)</f>
        <v>FP</v>
      </c>
      <c r="T87" s="9" t="str">
        <f>VLOOKUP(S87,Parametrica!$C$2:$D$110,2,FALSE)</f>
        <v>Servicios</v>
      </c>
    </row>
    <row r="88" spans="2:20" x14ac:dyDescent="0.25">
      <c r="B88">
        <v>67</v>
      </c>
      <c r="C88" s="14" t="s">
        <v>3592</v>
      </c>
      <c r="D88">
        <v>858</v>
      </c>
      <c r="E88">
        <v>307401000152856</v>
      </c>
      <c r="F88" t="s">
        <v>19</v>
      </c>
      <c r="G88">
        <v>1008875026</v>
      </c>
      <c r="H88" t="s">
        <v>906</v>
      </c>
      <c r="I88">
        <v>1874</v>
      </c>
      <c r="J88">
        <v>0</v>
      </c>
      <c r="K88">
        <v>0</v>
      </c>
      <c r="L88">
        <v>0</v>
      </c>
      <c r="M88" t="s">
        <v>288</v>
      </c>
      <c r="N88">
        <v>0</v>
      </c>
      <c r="O88">
        <v>1874</v>
      </c>
      <c r="P88">
        <v>243.62</v>
      </c>
      <c r="Q88" t="s">
        <v>907</v>
      </c>
      <c r="R88" t="s">
        <v>42</v>
      </c>
      <c r="S88" s="9" t="str">
        <f t="shared" si="4"/>
        <v>FP</v>
      </c>
      <c r="T88" s="9" t="str">
        <f>VLOOKUP(S88,Parametrica!$C$2:$D$110,2,FALSE)</f>
        <v>Servicios</v>
      </c>
    </row>
    <row r="89" spans="2:20" x14ac:dyDescent="0.25">
      <c r="B89">
        <v>68</v>
      </c>
      <c r="C89" s="14" t="s">
        <v>3592</v>
      </c>
      <c r="D89">
        <v>859</v>
      </c>
      <c r="E89">
        <v>307401000152856</v>
      </c>
      <c r="F89" t="s">
        <v>19</v>
      </c>
      <c r="G89">
        <v>6475680012</v>
      </c>
      <c r="H89" t="s">
        <v>908</v>
      </c>
      <c r="I89">
        <v>715</v>
      </c>
      <c r="J89">
        <v>0</v>
      </c>
      <c r="K89">
        <v>0</v>
      </c>
      <c r="L89">
        <v>0</v>
      </c>
      <c r="M89" t="s">
        <v>289</v>
      </c>
      <c r="N89">
        <v>0</v>
      </c>
      <c r="O89">
        <v>715</v>
      </c>
      <c r="P89">
        <v>92.95</v>
      </c>
      <c r="Q89" t="s">
        <v>909</v>
      </c>
      <c r="R89" t="s">
        <v>42</v>
      </c>
      <c r="S89" s="9" t="str">
        <f t="shared" si="4"/>
        <v>FP</v>
      </c>
      <c r="T89" s="9" t="str">
        <f>VLOOKUP(S89,Parametrica!$C$2:$D$110,2,FALSE)</f>
        <v>Servicios</v>
      </c>
    </row>
    <row r="90" spans="2:20" x14ac:dyDescent="0.25">
      <c r="B90">
        <v>69</v>
      </c>
      <c r="C90" s="14" t="s">
        <v>3592</v>
      </c>
      <c r="D90">
        <v>860</v>
      </c>
      <c r="E90">
        <v>307401000152856</v>
      </c>
      <c r="F90" t="s">
        <v>19</v>
      </c>
      <c r="G90">
        <v>269830023</v>
      </c>
      <c r="H90" t="s">
        <v>128</v>
      </c>
      <c r="I90">
        <v>3039</v>
      </c>
      <c r="J90">
        <v>0</v>
      </c>
      <c r="K90">
        <v>0</v>
      </c>
      <c r="L90">
        <v>0</v>
      </c>
      <c r="M90" t="s">
        <v>290</v>
      </c>
      <c r="N90">
        <v>0</v>
      </c>
      <c r="O90">
        <v>3039</v>
      </c>
      <c r="P90">
        <v>395.07</v>
      </c>
      <c r="Q90" t="s">
        <v>910</v>
      </c>
      <c r="R90" t="s">
        <v>42</v>
      </c>
      <c r="S90" s="9" t="str">
        <f t="shared" si="4"/>
        <v>FP</v>
      </c>
      <c r="T90" s="9" t="str">
        <f>VLOOKUP(S90,Parametrica!$C$2:$D$110,2,FALSE)</f>
        <v>Servicios</v>
      </c>
    </row>
    <row r="91" spans="2:20" x14ac:dyDescent="0.25">
      <c r="B91">
        <v>70</v>
      </c>
      <c r="C91" s="14" t="s">
        <v>3590</v>
      </c>
      <c r="D91">
        <v>861</v>
      </c>
      <c r="E91">
        <v>307401000152856</v>
      </c>
      <c r="F91" t="s">
        <v>19</v>
      </c>
      <c r="G91">
        <v>3814783013</v>
      </c>
      <c r="H91" t="s">
        <v>911</v>
      </c>
      <c r="I91">
        <v>1030</v>
      </c>
      <c r="J91">
        <v>0</v>
      </c>
      <c r="K91">
        <v>0</v>
      </c>
      <c r="L91">
        <v>0</v>
      </c>
      <c r="M91" t="s">
        <v>291</v>
      </c>
      <c r="N91">
        <v>0</v>
      </c>
      <c r="O91">
        <v>1030</v>
      </c>
      <c r="P91">
        <v>133.9</v>
      </c>
      <c r="Q91" t="s">
        <v>912</v>
      </c>
      <c r="R91" t="s">
        <v>42</v>
      </c>
      <c r="S91" s="9" t="str">
        <f t="shared" si="4"/>
        <v>FP</v>
      </c>
      <c r="T91" s="9" t="str">
        <f>VLOOKUP(S91,Parametrica!$C$2:$D$110,2,FALSE)</f>
        <v>Servicios</v>
      </c>
    </row>
    <row r="92" spans="2:20" x14ac:dyDescent="0.25">
      <c r="B92">
        <v>71</v>
      </c>
      <c r="C92" s="14" t="s">
        <v>3590</v>
      </c>
      <c r="D92">
        <v>862</v>
      </c>
      <c r="E92">
        <v>307401000152856</v>
      </c>
      <c r="F92" t="s">
        <v>19</v>
      </c>
      <c r="G92">
        <v>126491027</v>
      </c>
      <c r="H92" t="s">
        <v>136</v>
      </c>
      <c r="I92">
        <v>5565</v>
      </c>
      <c r="J92">
        <v>0</v>
      </c>
      <c r="K92">
        <v>0</v>
      </c>
      <c r="L92">
        <v>0</v>
      </c>
      <c r="M92" t="s">
        <v>292</v>
      </c>
      <c r="N92">
        <v>0</v>
      </c>
      <c r="O92">
        <v>5565</v>
      </c>
      <c r="P92">
        <v>723.45</v>
      </c>
      <c r="Q92" t="s">
        <v>913</v>
      </c>
      <c r="R92" t="s">
        <v>42</v>
      </c>
      <c r="S92" s="9" t="str">
        <f t="shared" si="4"/>
        <v>FP</v>
      </c>
      <c r="T92" s="9" t="str">
        <f>VLOOKUP(S92,Parametrica!$C$2:$D$110,2,FALSE)</f>
        <v>Servicios</v>
      </c>
    </row>
    <row r="93" spans="2:20" x14ac:dyDescent="0.25">
      <c r="B93">
        <v>72</v>
      </c>
      <c r="C93" s="14" t="s">
        <v>3590</v>
      </c>
      <c r="D93">
        <v>863</v>
      </c>
      <c r="E93">
        <v>307401000152856</v>
      </c>
      <c r="F93" t="s">
        <v>19</v>
      </c>
      <c r="G93">
        <v>182816021</v>
      </c>
      <c r="H93" t="s">
        <v>127</v>
      </c>
      <c r="I93">
        <v>235.2</v>
      </c>
      <c r="J93">
        <v>0</v>
      </c>
      <c r="K93">
        <v>0</v>
      </c>
      <c r="L93">
        <v>0</v>
      </c>
      <c r="M93" t="s">
        <v>293</v>
      </c>
      <c r="N93">
        <v>0</v>
      </c>
      <c r="O93">
        <v>235.2</v>
      </c>
      <c r="P93">
        <v>30.58</v>
      </c>
      <c r="Q93" t="s">
        <v>914</v>
      </c>
      <c r="R93" t="s">
        <v>42</v>
      </c>
      <c r="S93" s="9" t="str">
        <f t="shared" si="4"/>
        <v>FP</v>
      </c>
      <c r="T93" s="9" t="str">
        <f>VLOOKUP(S93,Parametrica!$C$2:$D$110,2,FALSE)</f>
        <v>Servicios</v>
      </c>
    </row>
    <row r="94" spans="2:20" x14ac:dyDescent="0.25">
      <c r="B94">
        <v>73</v>
      </c>
      <c r="C94" s="14" t="s">
        <v>3590</v>
      </c>
      <c r="D94">
        <v>864</v>
      </c>
      <c r="E94">
        <v>307401000152856</v>
      </c>
      <c r="F94" t="s">
        <v>19</v>
      </c>
      <c r="G94">
        <v>3772491</v>
      </c>
      <c r="H94" t="s">
        <v>915</v>
      </c>
      <c r="I94">
        <v>364</v>
      </c>
      <c r="J94">
        <v>0</v>
      </c>
      <c r="K94">
        <v>0</v>
      </c>
      <c r="L94">
        <v>0</v>
      </c>
      <c r="M94" t="s">
        <v>294</v>
      </c>
      <c r="N94">
        <v>0</v>
      </c>
      <c r="O94">
        <v>364</v>
      </c>
      <c r="P94">
        <v>47.32</v>
      </c>
      <c r="Q94" t="s">
        <v>916</v>
      </c>
      <c r="R94" t="s">
        <v>42</v>
      </c>
      <c r="S94" s="9" t="str">
        <f t="shared" si="4"/>
        <v>FP</v>
      </c>
      <c r="T94" s="9" t="str">
        <f>VLOOKUP(S94,Parametrica!$C$2:$D$110,2,FALSE)</f>
        <v>Servicios</v>
      </c>
    </row>
    <row r="95" spans="2:20" x14ac:dyDescent="0.25">
      <c r="B95">
        <v>74</v>
      </c>
      <c r="C95" s="14" t="s">
        <v>3590</v>
      </c>
      <c r="D95">
        <v>865</v>
      </c>
      <c r="E95">
        <v>307401000152856</v>
      </c>
      <c r="F95" t="s">
        <v>19</v>
      </c>
      <c r="G95">
        <v>1009393025</v>
      </c>
      <c r="H95" t="s">
        <v>133</v>
      </c>
      <c r="I95">
        <v>733</v>
      </c>
      <c r="J95">
        <v>0</v>
      </c>
      <c r="K95">
        <v>0</v>
      </c>
      <c r="L95">
        <v>0</v>
      </c>
      <c r="M95" t="s">
        <v>295</v>
      </c>
      <c r="N95">
        <v>0</v>
      </c>
      <c r="O95">
        <v>733</v>
      </c>
      <c r="P95">
        <v>95.29</v>
      </c>
      <c r="Q95" t="s">
        <v>917</v>
      </c>
      <c r="R95" t="s">
        <v>42</v>
      </c>
      <c r="S95" s="9" t="str">
        <f t="shared" si="4"/>
        <v>FP</v>
      </c>
      <c r="T95" s="9" t="str">
        <f>VLOOKUP(S95,Parametrica!$C$2:$D$110,2,FALSE)</f>
        <v>Servicios</v>
      </c>
    </row>
    <row r="96" spans="2:20" x14ac:dyDescent="0.25">
      <c r="B96">
        <v>75</v>
      </c>
      <c r="C96" s="14" t="s">
        <v>3590</v>
      </c>
      <c r="D96">
        <v>866</v>
      </c>
      <c r="E96">
        <v>307401000152856</v>
      </c>
      <c r="F96" t="s">
        <v>19</v>
      </c>
      <c r="G96">
        <v>3689305013</v>
      </c>
      <c r="H96" t="s">
        <v>918</v>
      </c>
      <c r="I96">
        <v>660</v>
      </c>
      <c r="J96">
        <v>0</v>
      </c>
      <c r="K96">
        <v>0</v>
      </c>
      <c r="L96">
        <v>0</v>
      </c>
      <c r="M96" t="s">
        <v>296</v>
      </c>
      <c r="N96">
        <v>0</v>
      </c>
      <c r="O96">
        <v>660</v>
      </c>
      <c r="P96">
        <v>85.8</v>
      </c>
      <c r="Q96" t="s">
        <v>919</v>
      </c>
      <c r="R96" t="s">
        <v>42</v>
      </c>
      <c r="S96" s="9" t="str">
        <f t="shared" si="4"/>
        <v>FP</v>
      </c>
      <c r="T96" s="9" t="str">
        <f>VLOOKUP(S96,Parametrica!$C$2:$D$110,2,FALSE)</f>
        <v>Servicios</v>
      </c>
    </row>
    <row r="97" spans="2:20" x14ac:dyDescent="0.25">
      <c r="B97">
        <v>76</v>
      </c>
      <c r="C97" s="14" t="s">
        <v>3590</v>
      </c>
      <c r="D97">
        <v>867</v>
      </c>
      <c r="E97">
        <v>307401000152856</v>
      </c>
      <c r="F97" t="s">
        <v>19</v>
      </c>
      <c r="G97">
        <v>3622754014</v>
      </c>
      <c r="H97" t="s">
        <v>920</v>
      </c>
      <c r="I97">
        <v>423</v>
      </c>
      <c r="J97">
        <v>0</v>
      </c>
      <c r="K97">
        <v>0</v>
      </c>
      <c r="L97">
        <v>0</v>
      </c>
      <c r="M97" t="s">
        <v>297</v>
      </c>
      <c r="N97">
        <v>0</v>
      </c>
      <c r="O97">
        <v>423</v>
      </c>
      <c r="P97">
        <v>54.99</v>
      </c>
      <c r="Q97" t="s">
        <v>921</v>
      </c>
      <c r="R97" t="s">
        <v>42</v>
      </c>
      <c r="S97" s="9" t="str">
        <f t="shared" si="4"/>
        <v>FP</v>
      </c>
      <c r="T97" s="9" t="str">
        <f>VLOOKUP(S97,Parametrica!$C$2:$D$110,2,FALSE)</f>
        <v>Servicios</v>
      </c>
    </row>
    <row r="98" spans="2:20" x14ac:dyDescent="0.25">
      <c r="B98">
        <v>77</v>
      </c>
      <c r="C98" s="14" t="s">
        <v>3590</v>
      </c>
      <c r="D98">
        <v>868</v>
      </c>
      <c r="E98">
        <v>307401000152856</v>
      </c>
      <c r="F98" t="s">
        <v>19</v>
      </c>
      <c r="G98">
        <v>7982816</v>
      </c>
      <c r="H98" t="s">
        <v>922</v>
      </c>
      <c r="I98">
        <v>700</v>
      </c>
      <c r="J98">
        <v>0</v>
      </c>
      <c r="K98">
        <v>0</v>
      </c>
      <c r="L98">
        <v>0</v>
      </c>
      <c r="M98" t="s">
        <v>298</v>
      </c>
      <c r="N98">
        <v>0</v>
      </c>
      <c r="O98">
        <v>700</v>
      </c>
      <c r="P98">
        <v>91</v>
      </c>
      <c r="Q98" t="s">
        <v>923</v>
      </c>
      <c r="R98" t="s">
        <v>42</v>
      </c>
      <c r="S98" s="9" t="str">
        <f t="shared" si="4"/>
        <v>FP</v>
      </c>
      <c r="T98" s="9" t="str">
        <f>VLOOKUP(S98,Parametrica!$C$2:$D$110,2,FALSE)</f>
        <v>Servicios</v>
      </c>
    </row>
    <row r="99" spans="2:20" x14ac:dyDescent="0.25">
      <c r="B99">
        <v>78</v>
      </c>
      <c r="C99" s="14" t="s">
        <v>3590</v>
      </c>
      <c r="D99">
        <v>869</v>
      </c>
      <c r="E99">
        <v>307401000152856</v>
      </c>
      <c r="F99" t="s">
        <v>19</v>
      </c>
      <c r="G99">
        <v>924725010</v>
      </c>
      <c r="H99" t="s">
        <v>924</v>
      </c>
      <c r="I99">
        <v>878</v>
      </c>
      <c r="J99">
        <v>0</v>
      </c>
      <c r="K99">
        <v>0</v>
      </c>
      <c r="L99">
        <v>0</v>
      </c>
      <c r="M99" t="s">
        <v>299</v>
      </c>
      <c r="N99">
        <v>0</v>
      </c>
      <c r="O99">
        <v>878</v>
      </c>
      <c r="P99">
        <v>114.14</v>
      </c>
      <c r="Q99" t="s">
        <v>925</v>
      </c>
      <c r="R99" t="s">
        <v>42</v>
      </c>
      <c r="S99" s="9" t="str">
        <f t="shared" si="4"/>
        <v>FP</v>
      </c>
      <c r="T99" s="9" t="str">
        <f>VLOOKUP(S99,Parametrica!$C$2:$D$110,2,FALSE)</f>
        <v>Servicios</v>
      </c>
    </row>
    <row r="100" spans="2:20" x14ac:dyDescent="0.25">
      <c r="B100">
        <v>79</v>
      </c>
      <c r="C100" s="14" t="s">
        <v>3590</v>
      </c>
      <c r="D100">
        <v>870</v>
      </c>
      <c r="E100">
        <v>307401000152856</v>
      </c>
      <c r="F100" t="s">
        <v>19</v>
      </c>
      <c r="G100">
        <v>3007028</v>
      </c>
      <c r="H100" t="s">
        <v>926</v>
      </c>
      <c r="I100">
        <v>720</v>
      </c>
      <c r="J100">
        <v>0</v>
      </c>
      <c r="K100">
        <v>0</v>
      </c>
      <c r="L100">
        <v>0</v>
      </c>
      <c r="M100" t="s">
        <v>300</v>
      </c>
      <c r="N100">
        <v>0</v>
      </c>
      <c r="O100">
        <v>720</v>
      </c>
      <c r="P100">
        <v>93.6</v>
      </c>
      <c r="Q100" t="s">
        <v>927</v>
      </c>
      <c r="R100" t="s">
        <v>42</v>
      </c>
      <c r="S100" s="9" t="str">
        <f t="shared" si="4"/>
        <v>FP</v>
      </c>
      <c r="T100" s="9" t="str">
        <f>VLOOKUP(S100,Parametrica!$C$2:$D$110,2,FALSE)</f>
        <v>Servicios</v>
      </c>
    </row>
    <row r="101" spans="2:20" x14ac:dyDescent="0.25">
      <c r="B101">
        <v>80</v>
      </c>
      <c r="C101" s="14" t="s">
        <v>3590</v>
      </c>
      <c r="D101">
        <v>871</v>
      </c>
      <c r="E101">
        <v>307401000152856</v>
      </c>
      <c r="F101" t="s">
        <v>19</v>
      </c>
      <c r="G101">
        <v>8776106</v>
      </c>
      <c r="H101" t="s">
        <v>928</v>
      </c>
      <c r="I101">
        <v>624</v>
      </c>
      <c r="J101">
        <v>0</v>
      </c>
      <c r="K101">
        <v>0</v>
      </c>
      <c r="L101">
        <v>0</v>
      </c>
      <c r="M101" t="s">
        <v>301</v>
      </c>
      <c r="N101">
        <v>0</v>
      </c>
      <c r="O101">
        <v>624</v>
      </c>
      <c r="P101">
        <v>81.12</v>
      </c>
      <c r="Q101" t="s">
        <v>929</v>
      </c>
      <c r="R101" t="s">
        <v>42</v>
      </c>
      <c r="S101" s="9" t="str">
        <f t="shared" si="4"/>
        <v>FP</v>
      </c>
      <c r="T101" s="9" t="str">
        <f>VLOOKUP(S101,Parametrica!$C$2:$D$110,2,FALSE)</f>
        <v>Servicios</v>
      </c>
    </row>
    <row r="102" spans="2:20" x14ac:dyDescent="0.25">
      <c r="B102">
        <v>81</v>
      </c>
      <c r="C102" s="14" t="s">
        <v>3590</v>
      </c>
      <c r="D102">
        <v>872</v>
      </c>
      <c r="E102">
        <v>307401000152856</v>
      </c>
      <c r="F102" t="s">
        <v>19</v>
      </c>
      <c r="G102">
        <v>5262062</v>
      </c>
      <c r="H102" t="s">
        <v>930</v>
      </c>
      <c r="I102">
        <v>624</v>
      </c>
      <c r="J102">
        <v>0</v>
      </c>
      <c r="K102">
        <v>0</v>
      </c>
      <c r="L102">
        <v>0</v>
      </c>
      <c r="M102" t="s">
        <v>302</v>
      </c>
      <c r="N102">
        <v>0</v>
      </c>
      <c r="O102">
        <v>624</v>
      </c>
      <c r="P102">
        <v>81.12</v>
      </c>
      <c r="Q102" t="s">
        <v>931</v>
      </c>
      <c r="R102" t="s">
        <v>42</v>
      </c>
      <c r="S102" s="9" t="str">
        <f t="shared" si="4"/>
        <v>FP</v>
      </c>
      <c r="T102" s="9" t="str">
        <f>VLOOKUP(S102,Parametrica!$C$2:$D$110,2,FALSE)</f>
        <v>Servicios</v>
      </c>
    </row>
    <row r="103" spans="2:20" x14ac:dyDescent="0.25">
      <c r="B103">
        <v>82</v>
      </c>
      <c r="C103" s="14" t="s">
        <v>3591</v>
      </c>
      <c r="D103">
        <v>873</v>
      </c>
      <c r="E103">
        <v>307401000152856</v>
      </c>
      <c r="F103" t="s">
        <v>19</v>
      </c>
      <c r="G103">
        <v>186340020</v>
      </c>
      <c r="H103" t="s">
        <v>2980</v>
      </c>
      <c r="I103">
        <v>4173</v>
      </c>
      <c r="J103">
        <v>0</v>
      </c>
      <c r="K103">
        <v>0</v>
      </c>
      <c r="L103">
        <v>0</v>
      </c>
      <c r="M103" t="s">
        <v>2981</v>
      </c>
      <c r="N103">
        <v>0</v>
      </c>
      <c r="O103">
        <v>4173</v>
      </c>
      <c r="P103">
        <v>542.49</v>
      </c>
      <c r="Q103" t="s">
        <v>2982</v>
      </c>
      <c r="R103" t="s">
        <v>42</v>
      </c>
      <c r="S103" s="9" t="str">
        <f t="shared" si="4"/>
        <v>FP</v>
      </c>
      <c r="T103" s="9" t="str">
        <f>VLOOKUP(S103,Parametrica!$C$2:$D$110,2,FALSE)</f>
        <v>Servicios</v>
      </c>
    </row>
    <row r="104" spans="2:20" x14ac:dyDescent="0.25">
      <c r="B104">
        <v>83</v>
      </c>
      <c r="C104" s="14" t="s">
        <v>3591</v>
      </c>
      <c r="D104">
        <v>874</v>
      </c>
      <c r="E104">
        <v>307401000152856</v>
      </c>
      <c r="F104" t="s">
        <v>19</v>
      </c>
      <c r="G104">
        <v>186340020</v>
      </c>
      <c r="H104" t="s">
        <v>2980</v>
      </c>
      <c r="I104">
        <v>5421</v>
      </c>
      <c r="J104">
        <v>0</v>
      </c>
      <c r="K104">
        <v>0</v>
      </c>
      <c r="L104">
        <v>0</v>
      </c>
      <c r="M104" t="s">
        <v>2983</v>
      </c>
      <c r="N104">
        <v>0</v>
      </c>
      <c r="O104">
        <v>5421</v>
      </c>
      <c r="P104">
        <v>704.73</v>
      </c>
      <c r="Q104" t="s">
        <v>2984</v>
      </c>
      <c r="R104" t="s">
        <v>42</v>
      </c>
      <c r="S104" s="9" t="str">
        <f t="shared" si="4"/>
        <v>FP</v>
      </c>
      <c r="T104" s="9" t="str">
        <f>VLOOKUP(S104,Parametrica!$C$2:$D$110,2,FALSE)</f>
        <v>Servicios</v>
      </c>
    </row>
    <row r="105" spans="2:20" x14ac:dyDescent="0.25">
      <c r="B105">
        <v>84</v>
      </c>
      <c r="C105" s="14" t="s">
        <v>3591</v>
      </c>
      <c r="D105">
        <v>875</v>
      </c>
      <c r="E105">
        <v>307401000152856</v>
      </c>
      <c r="F105" t="s">
        <v>19</v>
      </c>
      <c r="G105">
        <v>1694079</v>
      </c>
      <c r="H105" t="s">
        <v>2985</v>
      </c>
      <c r="I105">
        <v>2608</v>
      </c>
      <c r="J105">
        <v>0</v>
      </c>
      <c r="K105">
        <v>0</v>
      </c>
      <c r="L105">
        <v>0</v>
      </c>
      <c r="M105" t="s">
        <v>2986</v>
      </c>
      <c r="N105">
        <v>0</v>
      </c>
      <c r="O105">
        <v>2608</v>
      </c>
      <c r="P105">
        <v>339.04</v>
      </c>
      <c r="Q105" t="s">
        <v>2987</v>
      </c>
      <c r="R105" t="s">
        <v>42</v>
      </c>
      <c r="S105" s="9" t="str">
        <f t="shared" si="4"/>
        <v>FP</v>
      </c>
      <c r="T105" s="9" t="str">
        <f>VLOOKUP(S105,Parametrica!$C$2:$D$110,2,FALSE)</f>
        <v>Servicios</v>
      </c>
    </row>
    <row r="106" spans="2:20" x14ac:dyDescent="0.25">
      <c r="B106">
        <v>85</v>
      </c>
      <c r="C106" s="14" t="s">
        <v>3591</v>
      </c>
      <c r="D106">
        <v>876</v>
      </c>
      <c r="E106">
        <v>307401000152856</v>
      </c>
      <c r="F106" t="s">
        <v>19</v>
      </c>
      <c r="G106">
        <v>1007689024</v>
      </c>
      <c r="H106" t="s">
        <v>2988</v>
      </c>
      <c r="I106">
        <v>4294.5</v>
      </c>
      <c r="J106">
        <v>0</v>
      </c>
      <c r="K106">
        <v>0</v>
      </c>
      <c r="L106">
        <v>0</v>
      </c>
      <c r="M106" t="s">
        <v>2989</v>
      </c>
      <c r="N106">
        <v>0</v>
      </c>
      <c r="O106">
        <v>4294.5</v>
      </c>
      <c r="P106">
        <v>558.29</v>
      </c>
      <c r="Q106" t="s">
        <v>2990</v>
      </c>
      <c r="R106" t="s">
        <v>42</v>
      </c>
      <c r="S106" s="9" t="str">
        <f t="shared" si="4"/>
        <v>FP</v>
      </c>
      <c r="T106" s="9" t="str">
        <f>VLOOKUP(S106,Parametrica!$C$2:$D$110,2,FALSE)</f>
        <v>Servicios</v>
      </c>
    </row>
    <row r="107" spans="2:20" x14ac:dyDescent="0.25">
      <c r="B107">
        <v>86</v>
      </c>
      <c r="C107" s="14" t="s">
        <v>3591</v>
      </c>
      <c r="D107">
        <v>877</v>
      </c>
      <c r="E107">
        <v>307401000152856</v>
      </c>
      <c r="F107" t="s">
        <v>19</v>
      </c>
      <c r="G107">
        <v>5264504013</v>
      </c>
      <c r="H107" t="s">
        <v>2991</v>
      </c>
      <c r="I107">
        <v>3346</v>
      </c>
      <c r="J107">
        <v>0</v>
      </c>
      <c r="K107">
        <v>0</v>
      </c>
      <c r="L107">
        <v>0</v>
      </c>
      <c r="M107" t="s">
        <v>2992</v>
      </c>
      <c r="N107">
        <v>0</v>
      </c>
      <c r="O107">
        <v>3346</v>
      </c>
      <c r="P107">
        <v>434.98</v>
      </c>
      <c r="Q107" t="s">
        <v>2993</v>
      </c>
      <c r="R107" t="s">
        <v>42</v>
      </c>
      <c r="S107" s="9" t="str">
        <f t="shared" si="4"/>
        <v>FP</v>
      </c>
      <c r="T107" s="9" t="str">
        <f>VLOOKUP(S107,Parametrica!$C$2:$D$110,2,FALSE)</f>
        <v>Servicios</v>
      </c>
    </row>
    <row r="108" spans="2:20" x14ac:dyDescent="0.25">
      <c r="B108">
        <v>87</v>
      </c>
      <c r="C108" s="14" t="s">
        <v>3591</v>
      </c>
      <c r="D108">
        <v>878</v>
      </c>
      <c r="E108">
        <v>307401000152856</v>
      </c>
      <c r="F108" t="s">
        <v>19</v>
      </c>
      <c r="G108">
        <v>948746</v>
      </c>
      <c r="H108" t="s">
        <v>2994</v>
      </c>
      <c r="I108">
        <v>624</v>
      </c>
      <c r="J108">
        <v>0</v>
      </c>
      <c r="K108">
        <v>0</v>
      </c>
      <c r="L108">
        <v>0</v>
      </c>
      <c r="M108" t="s">
        <v>2995</v>
      </c>
      <c r="N108">
        <v>0</v>
      </c>
      <c r="O108">
        <v>624</v>
      </c>
      <c r="P108">
        <v>81.12</v>
      </c>
      <c r="Q108" t="s">
        <v>2996</v>
      </c>
      <c r="R108" t="s">
        <v>42</v>
      </c>
      <c r="S108" s="9" t="str">
        <f t="shared" si="4"/>
        <v>FP</v>
      </c>
      <c r="T108" s="9" t="str">
        <f>VLOOKUP(S108,Parametrica!$C$2:$D$110,2,FALSE)</f>
        <v>Servicios</v>
      </c>
    </row>
    <row r="109" spans="2:20" x14ac:dyDescent="0.25">
      <c r="B109">
        <v>88</v>
      </c>
      <c r="C109" s="14" t="s">
        <v>3591</v>
      </c>
      <c r="D109">
        <v>879</v>
      </c>
      <c r="E109">
        <v>307401000152856</v>
      </c>
      <c r="F109" t="s">
        <v>19</v>
      </c>
      <c r="G109">
        <v>1020371022</v>
      </c>
      <c r="H109" t="s">
        <v>2997</v>
      </c>
      <c r="I109">
        <v>8206</v>
      </c>
      <c r="J109">
        <v>0</v>
      </c>
      <c r="K109">
        <v>0</v>
      </c>
      <c r="L109">
        <v>0</v>
      </c>
      <c r="M109" t="s">
        <v>2998</v>
      </c>
      <c r="N109">
        <v>0</v>
      </c>
      <c r="O109">
        <v>8206</v>
      </c>
      <c r="P109">
        <v>1066.78</v>
      </c>
      <c r="Q109" t="s">
        <v>2999</v>
      </c>
      <c r="R109" t="s">
        <v>42</v>
      </c>
      <c r="S109" s="9" t="str">
        <f t="shared" si="4"/>
        <v>FP</v>
      </c>
      <c r="T109" s="9" t="str">
        <f>VLOOKUP(S109,Parametrica!$C$2:$D$110,2,FALSE)</f>
        <v>Servicios</v>
      </c>
    </row>
    <row r="110" spans="2:20" x14ac:dyDescent="0.25">
      <c r="B110">
        <v>89</v>
      </c>
      <c r="C110" s="14" t="s">
        <v>3591</v>
      </c>
      <c r="D110">
        <v>880</v>
      </c>
      <c r="E110">
        <v>307401000152856</v>
      </c>
      <c r="F110" t="s">
        <v>19</v>
      </c>
      <c r="G110">
        <v>269830023</v>
      </c>
      <c r="H110" t="s">
        <v>128</v>
      </c>
      <c r="I110">
        <v>4240</v>
      </c>
      <c r="J110">
        <v>0</v>
      </c>
      <c r="K110">
        <v>0</v>
      </c>
      <c r="L110">
        <v>0</v>
      </c>
      <c r="M110" t="s">
        <v>3000</v>
      </c>
      <c r="N110">
        <v>0</v>
      </c>
      <c r="O110">
        <v>4240</v>
      </c>
      <c r="P110">
        <v>551.20000000000005</v>
      </c>
      <c r="Q110" t="s">
        <v>3001</v>
      </c>
      <c r="R110" t="s">
        <v>42</v>
      </c>
      <c r="S110" s="9" t="str">
        <f t="shared" si="4"/>
        <v>FP</v>
      </c>
      <c r="T110" s="9" t="str">
        <f>VLOOKUP(S110,Parametrica!$C$2:$D$110,2,FALSE)</f>
        <v>Servicios</v>
      </c>
    </row>
    <row r="111" spans="2:20" x14ac:dyDescent="0.25">
      <c r="B111">
        <v>90</v>
      </c>
      <c r="C111" s="14" t="s">
        <v>3591</v>
      </c>
      <c r="D111">
        <v>881</v>
      </c>
      <c r="E111">
        <v>307401000152856</v>
      </c>
      <c r="F111" t="s">
        <v>19</v>
      </c>
      <c r="G111">
        <v>1020351029</v>
      </c>
      <c r="H111" t="s">
        <v>86</v>
      </c>
      <c r="I111">
        <v>4441.6000000000004</v>
      </c>
      <c r="J111">
        <v>0</v>
      </c>
      <c r="K111">
        <v>0</v>
      </c>
      <c r="L111">
        <v>0</v>
      </c>
      <c r="M111" t="s">
        <v>3002</v>
      </c>
      <c r="N111">
        <v>0</v>
      </c>
      <c r="O111">
        <v>4441.6000000000004</v>
      </c>
      <c r="P111">
        <v>577.41</v>
      </c>
      <c r="Q111" t="s">
        <v>3003</v>
      </c>
      <c r="R111" t="s">
        <v>42</v>
      </c>
      <c r="S111" s="9" t="str">
        <f t="shared" si="4"/>
        <v>FP</v>
      </c>
      <c r="T111" s="9" t="str">
        <f>VLOOKUP(S111,Parametrica!$C$2:$D$110,2,FALSE)</f>
        <v>Servicios</v>
      </c>
    </row>
    <row r="112" spans="2:20" x14ac:dyDescent="0.25">
      <c r="B112">
        <v>91</v>
      </c>
      <c r="C112" s="14" t="s">
        <v>3591</v>
      </c>
      <c r="D112">
        <v>882</v>
      </c>
      <c r="E112">
        <v>307401000152856</v>
      </c>
      <c r="F112" t="s">
        <v>19</v>
      </c>
      <c r="G112">
        <v>1020351029</v>
      </c>
      <c r="H112" t="s">
        <v>86</v>
      </c>
      <c r="I112">
        <v>4888</v>
      </c>
      <c r="J112">
        <v>0</v>
      </c>
      <c r="K112">
        <v>0</v>
      </c>
      <c r="L112">
        <v>0</v>
      </c>
      <c r="M112" t="s">
        <v>3004</v>
      </c>
      <c r="N112">
        <v>0</v>
      </c>
      <c r="O112">
        <v>4888</v>
      </c>
      <c r="P112">
        <v>635.44000000000005</v>
      </c>
      <c r="Q112" t="s">
        <v>3005</v>
      </c>
      <c r="R112" t="s">
        <v>42</v>
      </c>
      <c r="S112" s="9" t="str">
        <f t="shared" si="4"/>
        <v>FP</v>
      </c>
      <c r="T112" s="9" t="str">
        <f>VLOOKUP(S112,Parametrica!$C$2:$D$110,2,FALSE)</f>
        <v>Servicios</v>
      </c>
    </row>
    <row r="113" spans="2:20" x14ac:dyDescent="0.25">
      <c r="B113">
        <v>92</v>
      </c>
      <c r="C113" s="14" t="s">
        <v>3591</v>
      </c>
      <c r="D113">
        <v>883</v>
      </c>
      <c r="E113">
        <v>307401000152856</v>
      </c>
      <c r="F113" t="s">
        <v>19</v>
      </c>
      <c r="G113">
        <v>4462528</v>
      </c>
      <c r="H113" t="s">
        <v>3006</v>
      </c>
      <c r="I113">
        <v>364</v>
      </c>
      <c r="J113">
        <v>0</v>
      </c>
      <c r="K113">
        <v>0</v>
      </c>
      <c r="L113">
        <v>0</v>
      </c>
      <c r="M113" t="s">
        <v>3007</v>
      </c>
      <c r="N113">
        <v>0</v>
      </c>
      <c r="O113">
        <v>364</v>
      </c>
      <c r="P113">
        <v>47.32</v>
      </c>
      <c r="Q113" t="s">
        <v>3008</v>
      </c>
      <c r="R113" t="s">
        <v>42</v>
      </c>
      <c r="S113" s="9" t="str">
        <f t="shared" si="4"/>
        <v>FP</v>
      </c>
      <c r="T113" s="9" t="str">
        <f>VLOOKUP(S113,Parametrica!$C$2:$D$110,2,FALSE)</f>
        <v>Servicios</v>
      </c>
    </row>
    <row r="114" spans="2:20" x14ac:dyDescent="0.25">
      <c r="B114">
        <v>93</v>
      </c>
      <c r="C114" s="14" t="s">
        <v>3591</v>
      </c>
      <c r="D114">
        <v>884</v>
      </c>
      <c r="E114">
        <v>307401000152856</v>
      </c>
      <c r="F114" t="s">
        <v>19</v>
      </c>
      <c r="G114">
        <v>959202</v>
      </c>
      <c r="H114" t="s">
        <v>3009</v>
      </c>
      <c r="I114">
        <v>1779</v>
      </c>
      <c r="J114">
        <v>0</v>
      </c>
      <c r="K114">
        <v>0</v>
      </c>
      <c r="L114">
        <v>0</v>
      </c>
      <c r="M114" t="s">
        <v>3010</v>
      </c>
      <c r="N114">
        <v>0</v>
      </c>
      <c r="O114">
        <v>1779</v>
      </c>
      <c r="P114">
        <v>231.27</v>
      </c>
      <c r="Q114" t="s">
        <v>3011</v>
      </c>
      <c r="R114" t="s">
        <v>42</v>
      </c>
      <c r="S114" s="9" t="str">
        <f t="shared" si="4"/>
        <v>FP</v>
      </c>
      <c r="T114" s="9" t="str">
        <f>VLOOKUP(S114,Parametrica!$C$2:$D$110,2,FALSE)</f>
        <v>Servicios</v>
      </c>
    </row>
    <row r="115" spans="2:20" x14ac:dyDescent="0.25">
      <c r="B115">
        <v>94</v>
      </c>
      <c r="C115" s="14" t="s">
        <v>3591</v>
      </c>
      <c r="D115">
        <v>885</v>
      </c>
      <c r="E115">
        <v>307401000152856</v>
      </c>
      <c r="F115" t="s">
        <v>19</v>
      </c>
      <c r="G115">
        <v>3034074</v>
      </c>
      <c r="H115" t="s">
        <v>3012</v>
      </c>
      <c r="I115">
        <v>892</v>
      </c>
      <c r="J115">
        <v>0</v>
      </c>
      <c r="K115">
        <v>0</v>
      </c>
      <c r="L115">
        <v>0</v>
      </c>
      <c r="M115" t="s">
        <v>3013</v>
      </c>
      <c r="N115">
        <v>0</v>
      </c>
      <c r="O115">
        <v>892</v>
      </c>
      <c r="P115">
        <v>115.96</v>
      </c>
      <c r="Q115" t="s">
        <v>3014</v>
      </c>
      <c r="R115" t="s">
        <v>42</v>
      </c>
      <c r="S115" s="9" t="str">
        <f t="shared" si="4"/>
        <v>FP</v>
      </c>
      <c r="T115" s="9" t="str">
        <f>VLOOKUP(S115,Parametrica!$C$2:$D$110,2,FALSE)</f>
        <v>Servicios</v>
      </c>
    </row>
    <row r="116" spans="2:20" x14ac:dyDescent="0.25">
      <c r="B116">
        <v>95</v>
      </c>
      <c r="C116" s="14" t="s">
        <v>3591</v>
      </c>
      <c r="D116">
        <v>886</v>
      </c>
      <c r="E116">
        <v>307401000152856</v>
      </c>
      <c r="F116" t="s">
        <v>19</v>
      </c>
      <c r="G116">
        <v>1023081025</v>
      </c>
      <c r="H116" t="s">
        <v>149</v>
      </c>
      <c r="I116">
        <v>1066</v>
      </c>
      <c r="J116">
        <v>0</v>
      </c>
      <c r="K116">
        <v>0</v>
      </c>
      <c r="L116">
        <v>0</v>
      </c>
      <c r="M116" t="s">
        <v>3015</v>
      </c>
      <c r="N116">
        <v>0</v>
      </c>
      <c r="O116">
        <v>1066</v>
      </c>
      <c r="P116">
        <v>138.58000000000001</v>
      </c>
      <c r="Q116" t="s">
        <v>3016</v>
      </c>
      <c r="R116" t="s">
        <v>42</v>
      </c>
      <c r="S116" s="9" t="str">
        <f t="shared" si="4"/>
        <v>FP</v>
      </c>
      <c r="T116" s="9" t="str">
        <f>VLOOKUP(S116,Parametrica!$C$2:$D$110,2,FALSE)</f>
        <v>Servicios</v>
      </c>
    </row>
    <row r="117" spans="2:20" x14ac:dyDescent="0.25">
      <c r="B117">
        <v>96</v>
      </c>
      <c r="C117" s="14" t="s">
        <v>3591</v>
      </c>
      <c r="D117">
        <v>887</v>
      </c>
      <c r="E117">
        <v>307401000152856</v>
      </c>
      <c r="F117" t="s">
        <v>19</v>
      </c>
      <c r="G117">
        <v>1023081025</v>
      </c>
      <c r="H117" t="s">
        <v>149</v>
      </c>
      <c r="I117">
        <v>715</v>
      </c>
      <c r="J117">
        <v>0</v>
      </c>
      <c r="K117">
        <v>0</v>
      </c>
      <c r="L117">
        <v>0</v>
      </c>
      <c r="M117" t="s">
        <v>3017</v>
      </c>
      <c r="N117">
        <v>0</v>
      </c>
      <c r="O117">
        <v>715</v>
      </c>
      <c r="P117">
        <v>92.95</v>
      </c>
      <c r="Q117" t="s">
        <v>3018</v>
      </c>
      <c r="R117" t="s">
        <v>42</v>
      </c>
      <c r="S117" s="9" t="str">
        <f t="shared" si="4"/>
        <v>FP</v>
      </c>
      <c r="T117" s="9" t="str">
        <f>VLOOKUP(S117,Parametrica!$C$2:$D$110,2,FALSE)</f>
        <v>Servicios</v>
      </c>
    </row>
    <row r="118" spans="2:20" x14ac:dyDescent="0.25">
      <c r="B118">
        <v>97</v>
      </c>
      <c r="C118" s="14" t="s">
        <v>3591</v>
      </c>
      <c r="D118">
        <v>888</v>
      </c>
      <c r="E118">
        <v>307401000152856</v>
      </c>
      <c r="F118" t="s">
        <v>19</v>
      </c>
      <c r="G118">
        <v>6445064</v>
      </c>
      <c r="H118" t="s">
        <v>959</v>
      </c>
      <c r="I118">
        <v>660</v>
      </c>
      <c r="J118">
        <v>0</v>
      </c>
      <c r="K118">
        <v>0</v>
      </c>
      <c r="L118">
        <v>0</v>
      </c>
      <c r="M118" t="s">
        <v>3019</v>
      </c>
      <c r="N118">
        <v>0</v>
      </c>
      <c r="O118">
        <v>660</v>
      </c>
      <c r="P118">
        <v>85.8</v>
      </c>
      <c r="Q118" t="s">
        <v>3020</v>
      </c>
      <c r="R118" t="s">
        <v>42</v>
      </c>
      <c r="S118" s="9" t="str">
        <f t="shared" si="4"/>
        <v>FP</v>
      </c>
      <c r="T118" s="9" t="str">
        <f>VLOOKUP(S118,Parametrica!$C$2:$D$110,2,FALSE)</f>
        <v>Servicios</v>
      </c>
    </row>
    <row r="119" spans="2:20" x14ac:dyDescent="0.25">
      <c r="B119">
        <v>98</v>
      </c>
      <c r="C119" s="14" t="s">
        <v>3591</v>
      </c>
      <c r="D119">
        <v>889</v>
      </c>
      <c r="E119">
        <v>307401000152856</v>
      </c>
      <c r="F119" t="s">
        <v>19</v>
      </c>
      <c r="G119">
        <v>6445064</v>
      </c>
      <c r="H119" t="s">
        <v>959</v>
      </c>
      <c r="I119">
        <v>1630</v>
      </c>
      <c r="J119">
        <v>0</v>
      </c>
      <c r="K119">
        <v>0</v>
      </c>
      <c r="L119">
        <v>0</v>
      </c>
      <c r="M119" t="s">
        <v>3021</v>
      </c>
      <c r="N119">
        <v>0</v>
      </c>
      <c r="O119">
        <v>1630</v>
      </c>
      <c r="P119">
        <v>211.9</v>
      </c>
      <c r="Q119" t="s">
        <v>3022</v>
      </c>
      <c r="R119" t="s">
        <v>42</v>
      </c>
      <c r="S119" s="9" t="str">
        <f t="shared" si="4"/>
        <v>FP</v>
      </c>
      <c r="T119" s="9" t="str">
        <f>VLOOKUP(S119,Parametrica!$C$2:$D$110,2,FALSE)</f>
        <v>Servicios</v>
      </c>
    </row>
    <row r="120" spans="2:20" x14ac:dyDescent="0.25">
      <c r="B120">
        <v>99</v>
      </c>
      <c r="C120" s="14" t="s">
        <v>3591</v>
      </c>
      <c r="D120">
        <v>890</v>
      </c>
      <c r="E120">
        <v>307401000152856</v>
      </c>
      <c r="F120" t="s">
        <v>19</v>
      </c>
      <c r="G120">
        <v>3609842</v>
      </c>
      <c r="H120" t="s">
        <v>3023</v>
      </c>
      <c r="I120">
        <v>715</v>
      </c>
      <c r="J120">
        <v>0</v>
      </c>
      <c r="K120">
        <v>0</v>
      </c>
      <c r="L120">
        <v>0</v>
      </c>
      <c r="M120" t="s">
        <v>3024</v>
      </c>
      <c r="N120">
        <v>0</v>
      </c>
      <c r="O120">
        <v>715</v>
      </c>
      <c r="P120">
        <v>92.95</v>
      </c>
      <c r="Q120" t="s">
        <v>3025</v>
      </c>
      <c r="R120" t="s">
        <v>42</v>
      </c>
      <c r="S120" s="9" t="str">
        <f t="shared" si="4"/>
        <v>FP</v>
      </c>
      <c r="T120" s="9" t="str">
        <f>VLOOKUP(S120,Parametrica!$C$2:$D$110,2,FALSE)</f>
        <v>Servicios</v>
      </c>
    </row>
    <row r="121" spans="2:20" x14ac:dyDescent="0.25">
      <c r="B121">
        <v>100</v>
      </c>
      <c r="C121" s="14" t="s">
        <v>3591</v>
      </c>
      <c r="D121">
        <v>891</v>
      </c>
      <c r="E121">
        <v>307401000152856</v>
      </c>
      <c r="F121" t="s">
        <v>19</v>
      </c>
      <c r="G121">
        <v>5274959</v>
      </c>
      <c r="H121" t="s">
        <v>3026</v>
      </c>
      <c r="I121">
        <v>878</v>
      </c>
      <c r="J121">
        <v>0</v>
      </c>
      <c r="K121">
        <v>0</v>
      </c>
      <c r="L121">
        <v>0</v>
      </c>
      <c r="M121" t="s">
        <v>3027</v>
      </c>
      <c r="N121">
        <v>0</v>
      </c>
      <c r="O121">
        <v>878</v>
      </c>
      <c r="P121">
        <v>114.14</v>
      </c>
      <c r="Q121" t="s">
        <v>3028</v>
      </c>
      <c r="R121" t="s">
        <v>42</v>
      </c>
      <c r="S121" s="9" t="str">
        <f t="shared" si="4"/>
        <v>FP</v>
      </c>
      <c r="T121" s="9" t="str">
        <f>VLOOKUP(S121,Parametrica!$C$2:$D$110,2,FALSE)</f>
        <v>Servicios</v>
      </c>
    </row>
    <row r="122" spans="2:20" x14ac:dyDescent="0.25">
      <c r="B122">
        <v>101</v>
      </c>
      <c r="C122" s="14" t="s">
        <v>3591</v>
      </c>
      <c r="D122">
        <v>892</v>
      </c>
      <c r="E122">
        <v>307401000152856</v>
      </c>
      <c r="F122" t="s">
        <v>19</v>
      </c>
      <c r="G122">
        <v>8850248</v>
      </c>
      <c r="H122" t="s">
        <v>3029</v>
      </c>
      <c r="I122">
        <v>715</v>
      </c>
      <c r="J122">
        <v>0</v>
      </c>
      <c r="K122">
        <v>0</v>
      </c>
      <c r="L122">
        <v>0</v>
      </c>
      <c r="M122" t="s">
        <v>3030</v>
      </c>
      <c r="N122">
        <v>0</v>
      </c>
      <c r="O122">
        <v>715</v>
      </c>
      <c r="P122">
        <v>92.95</v>
      </c>
      <c r="Q122" t="s">
        <v>3031</v>
      </c>
      <c r="R122" t="s">
        <v>42</v>
      </c>
      <c r="S122" s="9" t="str">
        <f t="shared" si="4"/>
        <v>FP</v>
      </c>
      <c r="T122" s="9" t="str">
        <f>VLOOKUP(S122,Parametrica!$C$2:$D$110,2,FALSE)</f>
        <v>Servicios</v>
      </c>
    </row>
    <row r="123" spans="2:20" x14ac:dyDescent="0.25">
      <c r="B123">
        <v>102</v>
      </c>
      <c r="C123" s="14" t="s">
        <v>3591</v>
      </c>
      <c r="D123">
        <v>893</v>
      </c>
      <c r="E123">
        <v>307401000152856</v>
      </c>
      <c r="F123" t="s">
        <v>19</v>
      </c>
      <c r="G123">
        <v>3149055018</v>
      </c>
      <c r="H123" t="s">
        <v>3032</v>
      </c>
      <c r="I123">
        <v>624</v>
      </c>
      <c r="J123">
        <v>0</v>
      </c>
      <c r="K123">
        <v>0</v>
      </c>
      <c r="L123">
        <v>0</v>
      </c>
      <c r="M123" t="s">
        <v>3033</v>
      </c>
      <c r="N123">
        <v>0</v>
      </c>
      <c r="O123">
        <v>624</v>
      </c>
      <c r="P123">
        <v>81.12</v>
      </c>
      <c r="Q123" t="s">
        <v>3034</v>
      </c>
      <c r="R123" t="s">
        <v>42</v>
      </c>
      <c r="S123" s="9" t="str">
        <f t="shared" si="4"/>
        <v>FP</v>
      </c>
      <c r="T123" s="9" t="str">
        <f>VLOOKUP(S123,Parametrica!$C$2:$D$110,2,FALSE)</f>
        <v>Servicios</v>
      </c>
    </row>
    <row r="124" spans="2:20" x14ac:dyDescent="0.25">
      <c r="B124">
        <v>103</v>
      </c>
      <c r="C124" s="14" t="s">
        <v>3591</v>
      </c>
      <c r="D124">
        <v>894</v>
      </c>
      <c r="E124">
        <v>307401000152856</v>
      </c>
      <c r="F124" t="s">
        <v>19</v>
      </c>
      <c r="G124">
        <v>1519465</v>
      </c>
      <c r="H124" t="s">
        <v>3035</v>
      </c>
      <c r="I124">
        <v>729</v>
      </c>
      <c r="J124">
        <v>0</v>
      </c>
      <c r="K124">
        <v>0</v>
      </c>
      <c r="L124">
        <v>0</v>
      </c>
      <c r="M124" t="s">
        <v>3036</v>
      </c>
      <c r="N124">
        <v>0</v>
      </c>
      <c r="O124">
        <v>729</v>
      </c>
      <c r="P124">
        <v>94.77</v>
      </c>
      <c r="Q124" t="s">
        <v>3037</v>
      </c>
      <c r="R124" t="s">
        <v>42</v>
      </c>
      <c r="S124" s="9" t="str">
        <f t="shared" si="4"/>
        <v>FP</v>
      </c>
      <c r="T124" s="9" t="str">
        <f>VLOOKUP(S124,Parametrica!$C$2:$D$110,2,FALSE)</f>
        <v>Servicios</v>
      </c>
    </row>
    <row r="125" spans="2:20" x14ac:dyDescent="0.25">
      <c r="B125">
        <v>104</v>
      </c>
      <c r="C125" s="14" t="s">
        <v>3591</v>
      </c>
      <c r="D125">
        <v>895</v>
      </c>
      <c r="E125">
        <v>307401000152856</v>
      </c>
      <c r="F125" t="s">
        <v>19</v>
      </c>
      <c r="G125">
        <v>5318520</v>
      </c>
      <c r="H125" t="s">
        <v>3038</v>
      </c>
      <c r="I125">
        <v>787</v>
      </c>
      <c r="J125">
        <v>0</v>
      </c>
      <c r="K125">
        <v>0</v>
      </c>
      <c r="L125">
        <v>0</v>
      </c>
      <c r="M125" t="s">
        <v>3039</v>
      </c>
      <c r="N125">
        <v>0</v>
      </c>
      <c r="O125">
        <v>787</v>
      </c>
      <c r="P125">
        <v>102.31</v>
      </c>
      <c r="Q125" t="s">
        <v>3040</v>
      </c>
      <c r="R125" t="s">
        <v>42</v>
      </c>
      <c r="S125" s="9" t="str">
        <f t="shared" si="4"/>
        <v>FP</v>
      </c>
      <c r="T125" s="9" t="str">
        <f>VLOOKUP(S125,Parametrica!$C$2:$D$110,2,FALSE)</f>
        <v>Servicios</v>
      </c>
    </row>
    <row r="126" spans="2:20" x14ac:dyDescent="0.25">
      <c r="B126">
        <v>105</v>
      </c>
      <c r="C126" s="14" t="s">
        <v>3591</v>
      </c>
      <c r="D126">
        <v>896</v>
      </c>
      <c r="E126">
        <v>307401000152856</v>
      </c>
      <c r="F126" t="s">
        <v>19</v>
      </c>
      <c r="G126">
        <v>3818094</v>
      </c>
      <c r="H126" t="s">
        <v>3041</v>
      </c>
      <c r="I126">
        <v>288</v>
      </c>
      <c r="J126">
        <v>0</v>
      </c>
      <c r="K126">
        <v>0</v>
      </c>
      <c r="L126">
        <v>0</v>
      </c>
      <c r="M126" t="s">
        <v>3042</v>
      </c>
      <c r="N126">
        <v>0</v>
      </c>
      <c r="O126">
        <v>288</v>
      </c>
      <c r="P126">
        <v>37.44</v>
      </c>
      <c r="Q126" t="s">
        <v>3043</v>
      </c>
      <c r="R126" t="s">
        <v>42</v>
      </c>
      <c r="S126" s="9" t="str">
        <f t="shared" si="4"/>
        <v>FP</v>
      </c>
      <c r="T126" s="9" t="str">
        <f>VLOOKUP(S126,Parametrica!$C$2:$D$110,2,FALSE)</f>
        <v>Servicios</v>
      </c>
    </row>
    <row r="127" spans="2:20" x14ac:dyDescent="0.25">
      <c r="B127">
        <v>106</v>
      </c>
      <c r="C127" s="14" t="s">
        <v>3587</v>
      </c>
      <c r="D127">
        <v>234</v>
      </c>
      <c r="E127">
        <v>249401000461109</v>
      </c>
      <c r="F127" t="s">
        <v>19</v>
      </c>
      <c r="G127">
        <v>3356951015</v>
      </c>
      <c r="H127" t="s">
        <v>932</v>
      </c>
      <c r="I127">
        <v>1622</v>
      </c>
      <c r="J127">
        <v>0</v>
      </c>
      <c r="K127">
        <v>0</v>
      </c>
      <c r="L127">
        <v>0</v>
      </c>
      <c r="M127" t="s">
        <v>933</v>
      </c>
      <c r="N127">
        <v>0</v>
      </c>
      <c r="O127">
        <v>1622</v>
      </c>
      <c r="P127">
        <v>210.86</v>
      </c>
      <c r="Q127" t="s">
        <v>934</v>
      </c>
      <c r="R127" t="s">
        <v>43</v>
      </c>
      <c r="S127" s="9" t="str">
        <f t="shared" si="4"/>
        <v>FR</v>
      </c>
      <c r="T127" s="9" t="str">
        <f>VLOOKUP(S127,Parametrica!$C$2:$D$110,2,FALSE)</f>
        <v>Repuestos</v>
      </c>
    </row>
    <row r="128" spans="2:20" x14ac:dyDescent="0.25">
      <c r="B128">
        <v>107</v>
      </c>
      <c r="C128" s="14" t="s">
        <v>3587</v>
      </c>
      <c r="D128">
        <v>235</v>
      </c>
      <c r="E128">
        <v>249401000461109</v>
      </c>
      <c r="F128" t="s">
        <v>19</v>
      </c>
      <c r="G128">
        <v>182816021</v>
      </c>
      <c r="H128" t="s">
        <v>127</v>
      </c>
      <c r="I128">
        <v>4064</v>
      </c>
      <c r="J128">
        <v>0</v>
      </c>
      <c r="K128">
        <v>0</v>
      </c>
      <c r="L128">
        <v>0</v>
      </c>
      <c r="M128" t="s">
        <v>935</v>
      </c>
      <c r="N128">
        <v>0</v>
      </c>
      <c r="O128">
        <v>4064</v>
      </c>
      <c r="P128">
        <v>528.32000000000005</v>
      </c>
      <c r="Q128" t="s">
        <v>936</v>
      </c>
      <c r="R128" t="s">
        <v>43</v>
      </c>
      <c r="S128" s="9" t="str">
        <f t="shared" si="4"/>
        <v>FR</v>
      </c>
      <c r="T128" s="9" t="str">
        <f>VLOOKUP(S128,Parametrica!$C$2:$D$110,2,FALSE)</f>
        <v>Repuestos</v>
      </c>
    </row>
    <row r="129" spans="2:20" x14ac:dyDescent="0.25">
      <c r="B129">
        <v>108</v>
      </c>
      <c r="C129" s="14" t="s">
        <v>3587</v>
      </c>
      <c r="D129">
        <v>236</v>
      </c>
      <c r="E129">
        <v>249401000461109</v>
      </c>
      <c r="F129" t="s">
        <v>19</v>
      </c>
      <c r="G129">
        <v>3598580012</v>
      </c>
      <c r="H129" t="s">
        <v>153</v>
      </c>
      <c r="I129">
        <v>889</v>
      </c>
      <c r="J129">
        <v>0</v>
      </c>
      <c r="K129">
        <v>0</v>
      </c>
      <c r="L129">
        <v>0</v>
      </c>
      <c r="M129" t="s">
        <v>937</v>
      </c>
      <c r="N129">
        <v>0</v>
      </c>
      <c r="O129">
        <v>889</v>
      </c>
      <c r="P129">
        <v>115.57</v>
      </c>
      <c r="Q129" t="s">
        <v>938</v>
      </c>
      <c r="R129" t="s">
        <v>43</v>
      </c>
      <c r="S129" s="9" t="str">
        <f t="shared" si="4"/>
        <v>FR</v>
      </c>
      <c r="T129" s="9" t="str">
        <f>VLOOKUP(S129,Parametrica!$C$2:$D$110,2,FALSE)</f>
        <v>Repuestos</v>
      </c>
    </row>
    <row r="130" spans="2:20" x14ac:dyDescent="0.25">
      <c r="B130">
        <v>109</v>
      </c>
      <c r="C130" s="14" t="s">
        <v>3587</v>
      </c>
      <c r="D130">
        <v>237</v>
      </c>
      <c r="E130">
        <v>249401000461109</v>
      </c>
      <c r="F130" t="s">
        <v>19</v>
      </c>
      <c r="G130">
        <v>3590202</v>
      </c>
      <c r="H130" t="s">
        <v>939</v>
      </c>
      <c r="I130">
        <v>208</v>
      </c>
      <c r="J130">
        <v>0</v>
      </c>
      <c r="K130">
        <v>0</v>
      </c>
      <c r="L130">
        <v>0</v>
      </c>
      <c r="M130" t="s">
        <v>940</v>
      </c>
      <c r="N130">
        <v>0</v>
      </c>
      <c r="O130">
        <v>208</v>
      </c>
      <c r="P130">
        <v>27.04</v>
      </c>
      <c r="Q130" t="s">
        <v>941</v>
      </c>
      <c r="R130" t="s">
        <v>43</v>
      </c>
      <c r="S130" s="9" t="str">
        <f t="shared" si="4"/>
        <v>FR</v>
      </c>
      <c r="T130" s="9" t="str">
        <f>VLOOKUP(S130,Parametrica!$C$2:$D$110,2,FALSE)</f>
        <v>Repuestos</v>
      </c>
    </row>
    <row r="131" spans="2:20" x14ac:dyDescent="0.25">
      <c r="B131">
        <v>110</v>
      </c>
      <c r="C131" s="14" t="s">
        <v>3588</v>
      </c>
      <c r="D131">
        <v>238</v>
      </c>
      <c r="E131">
        <v>249401000461109</v>
      </c>
      <c r="F131" t="s">
        <v>19</v>
      </c>
      <c r="G131">
        <v>4773523</v>
      </c>
      <c r="H131" t="s">
        <v>942</v>
      </c>
      <c r="I131">
        <v>264</v>
      </c>
      <c r="J131">
        <v>0</v>
      </c>
      <c r="K131">
        <v>0</v>
      </c>
      <c r="L131">
        <v>0</v>
      </c>
      <c r="M131" t="s">
        <v>943</v>
      </c>
      <c r="N131">
        <v>0</v>
      </c>
      <c r="O131">
        <v>264</v>
      </c>
      <c r="P131">
        <v>34.32</v>
      </c>
      <c r="Q131" t="s">
        <v>944</v>
      </c>
      <c r="R131" t="s">
        <v>43</v>
      </c>
      <c r="S131" s="9" t="str">
        <f t="shared" si="4"/>
        <v>FR</v>
      </c>
      <c r="T131" s="9" t="str">
        <f>VLOOKUP(S131,Parametrica!$C$2:$D$110,2,FALSE)</f>
        <v>Repuestos</v>
      </c>
    </row>
    <row r="132" spans="2:20" x14ac:dyDescent="0.25">
      <c r="B132">
        <v>111</v>
      </c>
      <c r="C132" s="14" t="s">
        <v>3588</v>
      </c>
      <c r="D132">
        <v>239</v>
      </c>
      <c r="E132">
        <v>249401000461109</v>
      </c>
      <c r="F132" t="s">
        <v>19</v>
      </c>
      <c r="G132">
        <v>4773523</v>
      </c>
      <c r="H132" t="s">
        <v>942</v>
      </c>
      <c r="I132">
        <v>264</v>
      </c>
      <c r="J132">
        <v>0</v>
      </c>
      <c r="K132">
        <v>0</v>
      </c>
      <c r="L132">
        <v>0</v>
      </c>
      <c r="M132" t="s">
        <v>945</v>
      </c>
      <c r="N132">
        <v>0</v>
      </c>
      <c r="O132">
        <v>264</v>
      </c>
      <c r="P132">
        <v>34.32</v>
      </c>
      <c r="Q132" t="s">
        <v>946</v>
      </c>
      <c r="R132" t="s">
        <v>43</v>
      </c>
      <c r="S132" s="9" t="str">
        <f t="shared" si="4"/>
        <v>FR</v>
      </c>
      <c r="T132" s="9" t="str">
        <f>VLOOKUP(S132,Parametrica!$C$2:$D$110,2,FALSE)</f>
        <v>Repuestos</v>
      </c>
    </row>
    <row r="133" spans="2:20" x14ac:dyDescent="0.25">
      <c r="B133">
        <v>112</v>
      </c>
      <c r="C133" s="14" t="s">
        <v>3588</v>
      </c>
      <c r="D133">
        <v>240</v>
      </c>
      <c r="E133">
        <v>249401000461109</v>
      </c>
      <c r="F133" t="s">
        <v>19</v>
      </c>
      <c r="G133">
        <v>3731904</v>
      </c>
      <c r="H133" t="s">
        <v>947</v>
      </c>
      <c r="I133">
        <v>1634</v>
      </c>
      <c r="J133">
        <v>0</v>
      </c>
      <c r="K133">
        <v>0</v>
      </c>
      <c r="L133">
        <v>0</v>
      </c>
      <c r="M133" t="s">
        <v>948</v>
      </c>
      <c r="N133">
        <v>0</v>
      </c>
      <c r="O133">
        <v>1634</v>
      </c>
      <c r="P133">
        <v>212.42</v>
      </c>
      <c r="Q133" t="s">
        <v>949</v>
      </c>
      <c r="R133" t="s">
        <v>43</v>
      </c>
      <c r="S133" s="9" t="str">
        <f t="shared" si="4"/>
        <v>FR</v>
      </c>
      <c r="T133" s="9" t="str">
        <f>VLOOKUP(S133,Parametrica!$C$2:$D$110,2,FALSE)</f>
        <v>Repuestos</v>
      </c>
    </row>
    <row r="134" spans="2:20" x14ac:dyDescent="0.25">
      <c r="B134">
        <v>113</v>
      </c>
      <c r="C134" s="14" t="s">
        <v>3588</v>
      </c>
      <c r="D134">
        <v>241</v>
      </c>
      <c r="E134">
        <v>249401000461109</v>
      </c>
      <c r="F134" t="s">
        <v>19</v>
      </c>
      <c r="G134">
        <v>135401023</v>
      </c>
      <c r="H134" t="s">
        <v>131</v>
      </c>
      <c r="I134">
        <v>1150</v>
      </c>
      <c r="J134">
        <v>0</v>
      </c>
      <c r="K134">
        <v>0</v>
      </c>
      <c r="L134">
        <v>0</v>
      </c>
      <c r="M134" t="s">
        <v>950</v>
      </c>
      <c r="N134">
        <v>0</v>
      </c>
      <c r="O134">
        <v>1150</v>
      </c>
      <c r="P134">
        <v>149.5</v>
      </c>
      <c r="Q134" t="s">
        <v>951</v>
      </c>
      <c r="R134" t="s">
        <v>43</v>
      </c>
      <c r="S134" s="9" t="str">
        <f t="shared" si="4"/>
        <v>FR</v>
      </c>
      <c r="T134" s="9" t="str">
        <f>VLOOKUP(S134,Parametrica!$C$2:$D$110,2,FALSE)</f>
        <v>Repuestos</v>
      </c>
    </row>
    <row r="135" spans="2:20" x14ac:dyDescent="0.25">
      <c r="B135">
        <v>114</v>
      </c>
      <c r="C135" s="14" t="s">
        <v>3588</v>
      </c>
      <c r="D135">
        <v>242</v>
      </c>
      <c r="E135">
        <v>249401000461109</v>
      </c>
      <c r="F135" t="s">
        <v>19</v>
      </c>
      <c r="G135">
        <v>3598580012</v>
      </c>
      <c r="H135" t="s">
        <v>153</v>
      </c>
      <c r="I135">
        <v>1452</v>
      </c>
      <c r="J135">
        <v>0</v>
      </c>
      <c r="K135">
        <v>0</v>
      </c>
      <c r="L135">
        <v>0</v>
      </c>
      <c r="M135" t="s">
        <v>952</v>
      </c>
      <c r="N135">
        <v>0</v>
      </c>
      <c r="O135">
        <v>1452</v>
      </c>
      <c r="P135">
        <v>188.76</v>
      </c>
      <c r="Q135" t="s">
        <v>953</v>
      </c>
      <c r="R135" t="s">
        <v>43</v>
      </c>
      <c r="S135" s="9" t="str">
        <f t="shared" si="4"/>
        <v>FR</v>
      </c>
      <c r="T135" s="9" t="str">
        <f>VLOOKUP(S135,Parametrica!$C$2:$D$110,2,FALSE)</f>
        <v>Repuestos</v>
      </c>
    </row>
    <row r="136" spans="2:20" x14ac:dyDescent="0.25">
      <c r="B136">
        <v>115</v>
      </c>
      <c r="C136" s="14" t="s">
        <v>3588</v>
      </c>
      <c r="D136">
        <v>243</v>
      </c>
      <c r="E136">
        <v>249401000461109</v>
      </c>
      <c r="F136" t="s">
        <v>19</v>
      </c>
      <c r="G136">
        <v>3580158</v>
      </c>
      <c r="H136" t="s">
        <v>954</v>
      </c>
      <c r="I136">
        <v>477</v>
      </c>
      <c r="J136">
        <v>0</v>
      </c>
      <c r="K136">
        <v>0</v>
      </c>
      <c r="L136">
        <v>0</v>
      </c>
      <c r="M136" t="s">
        <v>955</v>
      </c>
      <c r="N136">
        <v>0</v>
      </c>
      <c r="O136">
        <v>477</v>
      </c>
      <c r="P136">
        <v>62.01</v>
      </c>
      <c r="Q136" t="s">
        <v>956</v>
      </c>
      <c r="R136" t="s">
        <v>43</v>
      </c>
      <c r="S136" s="9" t="str">
        <f t="shared" si="4"/>
        <v>FR</v>
      </c>
      <c r="T136" s="9" t="str">
        <f>VLOOKUP(S136,Parametrica!$C$2:$D$110,2,FALSE)</f>
        <v>Repuestos</v>
      </c>
    </row>
    <row r="137" spans="2:20" x14ac:dyDescent="0.25">
      <c r="B137">
        <v>116</v>
      </c>
      <c r="C137" s="14" t="s">
        <v>3593</v>
      </c>
      <c r="D137">
        <v>244</v>
      </c>
      <c r="E137">
        <v>249401000461109</v>
      </c>
      <c r="F137" t="s">
        <v>19</v>
      </c>
      <c r="G137">
        <v>370381028</v>
      </c>
      <c r="H137" t="s">
        <v>417</v>
      </c>
      <c r="I137">
        <v>2617</v>
      </c>
      <c r="J137">
        <v>0</v>
      </c>
      <c r="K137">
        <v>0</v>
      </c>
      <c r="L137">
        <v>0</v>
      </c>
      <c r="M137" t="s">
        <v>957</v>
      </c>
      <c r="N137">
        <v>0</v>
      </c>
      <c r="O137">
        <v>2617</v>
      </c>
      <c r="P137">
        <v>340.21</v>
      </c>
      <c r="Q137" t="s">
        <v>958</v>
      </c>
      <c r="R137" t="s">
        <v>43</v>
      </c>
      <c r="S137" s="9" t="str">
        <f t="shared" si="4"/>
        <v>FR</v>
      </c>
      <c r="T137" s="9" t="str">
        <f>VLOOKUP(S137,Parametrica!$C$2:$D$110,2,FALSE)</f>
        <v>Repuestos</v>
      </c>
    </row>
    <row r="138" spans="2:20" x14ac:dyDescent="0.25">
      <c r="B138">
        <v>117</v>
      </c>
      <c r="C138" s="14" t="s">
        <v>3589</v>
      </c>
      <c r="D138">
        <v>245</v>
      </c>
      <c r="E138">
        <v>249401000461109</v>
      </c>
      <c r="F138" t="s">
        <v>19</v>
      </c>
      <c r="G138">
        <v>6445064</v>
      </c>
      <c r="H138" t="s">
        <v>959</v>
      </c>
      <c r="I138">
        <v>3422</v>
      </c>
      <c r="J138">
        <v>0</v>
      </c>
      <c r="K138">
        <v>0</v>
      </c>
      <c r="L138">
        <v>0</v>
      </c>
      <c r="M138" t="s">
        <v>960</v>
      </c>
      <c r="N138">
        <v>0</v>
      </c>
      <c r="O138">
        <v>3422</v>
      </c>
      <c r="P138">
        <v>444.86</v>
      </c>
      <c r="Q138" t="s">
        <v>961</v>
      </c>
      <c r="R138" t="s">
        <v>43</v>
      </c>
      <c r="S138" s="9" t="str">
        <f t="shared" si="4"/>
        <v>FR</v>
      </c>
      <c r="T138" s="9" t="str">
        <f>VLOOKUP(S138,Parametrica!$C$2:$D$110,2,FALSE)</f>
        <v>Repuestos</v>
      </c>
    </row>
    <row r="139" spans="2:20" x14ac:dyDescent="0.25">
      <c r="B139">
        <v>118</v>
      </c>
      <c r="C139" s="14" t="s">
        <v>3589</v>
      </c>
      <c r="D139">
        <v>246</v>
      </c>
      <c r="E139">
        <v>249401000461109</v>
      </c>
      <c r="F139" t="s">
        <v>19</v>
      </c>
      <c r="G139">
        <v>3598580012</v>
      </c>
      <c r="H139" t="s">
        <v>153</v>
      </c>
      <c r="I139">
        <v>2113</v>
      </c>
      <c r="J139">
        <v>0</v>
      </c>
      <c r="K139">
        <v>0</v>
      </c>
      <c r="L139">
        <v>0</v>
      </c>
      <c r="M139" t="s">
        <v>962</v>
      </c>
      <c r="N139">
        <v>0</v>
      </c>
      <c r="O139">
        <v>2113</v>
      </c>
      <c r="P139">
        <v>274.69</v>
      </c>
      <c r="Q139" t="s">
        <v>963</v>
      </c>
      <c r="R139" t="s">
        <v>43</v>
      </c>
      <c r="S139" s="9" t="str">
        <f t="shared" si="4"/>
        <v>FR</v>
      </c>
      <c r="T139" s="9" t="str">
        <f>VLOOKUP(S139,Parametrica!$C$2:$D$110,2,FALSE)</f>
        <v>Repuestos</v>
      </c>
    </row>
    <row r="140" spans="2:20" x14ac:dyDescent="0.25">
      <c r="B140">
        <v>119</v>
      </c>
      <c r="C140" s="14" t="s">
        <v>3589</v>
      </c>
      <c r="D140">
        <v>247</v>
      </c>
      <c r="E140">
        <v>249401000461109</v>
      </c>
      <c r="F140" t="s">
        <v>19</v>
      </c>
      <c r="G140">
        <v>182816021</v>
      </c>
      <c r="H140" t="s">
        <v>127</v>
      </c>
      <c r="I140">
        <v>2385.6</v>
      </c>
      <c r="J140">
        <v>0</v>
      </c>
      <c r="K140">
        <v>0</v>
      </c>
      <c r="L140">
        <v>0</v>
      </c>
      <c r="M140" t="s">
        <v>964</v>
      </c>
      <c r="N140">
        <v>0</v>
      </c>
      <c r="O140">
        <v>2385.6</v>
      </c>
      <c r="P140">
        <v>310.13</v>
      </c>
      <c r="Q140" t="s">
        <v>965</v>
      </c>
      <c r="R140" t="s">
        <v>43</v>
      </c>
      <c r="S140" s="9" t="str">
        <f t="shared" si="4"/>
        <v>FR</v>
      </c>
      <c r="T140" s="9" t="str">
        <f>VLOOKUP(S140,Parametrica!$C$2:$D$110,2,FALSE)</f>
        <v>Repuestos</v>
      </c>
    </row>
    <row r="141" spans="2:20" x14ac:dyDescent="0.25">
      <c r="B141">
        <v>120</v>
      </c>
      <c r="C141" s="14" t="s">
        <v>3589</v>
      </c>
      <c r="D141">
        <v>248</v>
      </c>
      <c r="E141">
        <v>249401000461109</v>
      </c>
      <c r="F141" t="s">
        <v>19</v>
      </c>
      <c r="G141">
        <v>5778549014</v>
      </c>
      <c r="H141" t="s">
        <v>132</v>
      </c>
      <c r="I141">
        <v>11796</v>
      </c>
      <c r="J141">
        <v>0</v>
      </c>
      <c r="K141">
        <v>0</v>
      </c>
      <c r="L141">
        <v>0</v>
      </c>
      <c r="M141" t="s">
        <v>966</v>
      </c>
      <c r="N141">
        <v>0</v>
      </c>
      <c r="O141">
        <v>11796</v>
      </c>
      <c r="P141">
        <v>1533.48</v>
      </c>
      <c r="Q141" t="s">
        <v>967</v>
      </c>
      <c r="R141" t="s">
        <v>43</v>
      </c>
      <c r="S141" s="9" t="str">
        <f t="shared" si="4"/>
        <v>FR</v>
      </c>
      <c r="T141" s="9" t="str">
        <f>VLOOKUP(S141,Parametrica!$C$2:$D$110,2,FALSE)</f>
        <v>Repuestos</v>
      </c>
    </row>
    <row r="142" spans="2:20" x14ac:dyDescent="0.25">
      <c r="B142">
        <v>121</v>
      </c>
      <c r="C142" s="14" t="s">
        <v>3592</v>
      </c>
      <c r="D142">
        <v>249</v>
      </c>
      <c r="E142">
        <v>249401000461109</v>
      </c>
      <c r="F142" t="s">
        <v>19</v>
      </c>
      <c r="G142">
        <v>3704884</v>
      </c>
      <c r="H142" t="s">
        <v>968</v>
      </c>
      <c r="I142">
        <v>811</v>
      </c>
      <c r="J142">
        <v>0</v>
      </c>
      <c r="K142">
        <v>0</v>
      </c>
      <c r="L142">
        <v>0</v>
      </c>
      <c r="M142" t="s">
        <v>969</v>
      </c>
      <c r="N142">
        <v>0</v>
      </c>
      <c r="O142">
        <v>811</v>
      </c>
      <c r="P142">
        <v>105.43</v>
      </c>
      <c r="Q142" t="s">
        <v>970</v>
      </c>
      <c r="R142" t="s">
        <v>43</v>
      </c>
      <c r="S142" s="9" t="str">
        <f t="shared" si="4"/>
        <v>FR</v>
      </c>
      <c r="T142" s="9" t="str">
        <f>VLOOKUP(S142,Parametrica!$C$2:$D$110,2,FALSE)</f>
        <v>Repuestos</v>
      </c>
    </row>
    <row r="143" spans="2:20" x14ac:dyDescent="0.25">
      <c r="B143">
        <v>122</v>
      </c>
      <c r="C143" s="14" t="s">
        <v>3592</v>
      </c>
      <c r="D143">
        <v>250</v>
      </c>
      <c r="E143">
        <v>249401000461109</v>
      </c>
      <c r="F143" t="s">
        <v>19</v>
      </c>
      <c r="G143">
        <v>7902004</v>
      </c>
      <c r="H143" t="s">
        <v>971</v>
      </c>
      <c r="I143">
        <v>848</v>
      </c>
      <c r="J143">
        <v>0</v>
      </c>
      <c r="K143">
        <v>0</v>
      </c>
      <c r="L143">
        <v>0</v>
      </c>
      <c r="M143" t="s">
        <v>972</v>
      </c>
      <c r="N143">
        <v>0</v>
      </c>
      <c r="O143">
        <v>848</v>
      </c>
      <c r="P143">
        <v>110.24</v>
      </c>
      <c r="Q143" t="s">
        <v>973</v>
      </c>
      <c r="R143" t="s">
        <v>43</v>
      </c>
      <c r="S143" s="9" t="str">
        <f t="shared" si="4"/>
        <v>FR</v>
      </c>
      <c r="T143" s="9" t="str">
        <f>VLOOKUP(S143,Parametrica!$C$2:$D$110,2,FALSE)</f>
        <v>Repuestos</v>
      </c>
    </row>
    <row r="144" spans="2:20" x14ac:dyDescent="0.25">
      <c r="B144">
        <v>123</v>
      </c>
      <c r="C144" s="14" t="s">
        <v>3590</v>
      </c>
      <c r="D144">
        <v>251</v>
      </c>
      <c r="E144">
        <v>249401000461109</v>
      </c>
      <c r="F144" t="s">
        <v>19</v>
      </c>
      <c r="G144">
        <v>1021389025</v>
      </c>
      <c r="H144" t="s">
        <v>974</v>
      </c>
      <c r="I144">
        <v>855</v>
      </c>
      <c r="J144">
        <v>0</v>
      </c>
      <c r="K144">
        <v>0</v>
      </c>
      <c r="L144">
        <v>0</v>
      </c>
      <c r="M144" t="s">
        <v>975</v>
      </c>
      <c r="N144">
        <v>0</v>
      </c>
      <c r="O144">
        <v>855</v>
      </c>
      <c r="P144">
        <v>111.15</v>
      </c>
      <c r="Q144" t="s">
        <v>976</v>
      </c>
      <c r="R144" t="s">
        <v>43</v>
      </c>
      <c r="S144" s="9" t="str">
        <f t="shared" si="4"/>
        <v>FR</v>
      </c>
      <c r="T144" s="9" t="str">
        <f>VLOOKUP(S144,Parametrica!$C$2:$D$110,2,FALSE)</f>
        <v>Repuestos</v>
      </c>
    </row>
    <row r="145" spans="2:20" x14ac:dyDescent="0.25">
      <c r="B145">
        <v>124</v>
      </c>
      <c r="C145" s="14" t="s">
        <v>3591</v>
      </c>
      <c r="D145">
        <v>252</v>
      </c>
      <c r="E145">
        <v>249401000461109</v>
      </c>
      <c r="F145" t="s">
        <v>19</v>
      </c>
      <c r="G145">
        <v>2862563013</v>
      </c>
      <c r="H145" t="s">
        <v>3044</v>
      </c>
      <c r="I145">
        <v>362</v>
      </c>
      <c r="J145">
        <v>0</v>
      </c>
      <c r="K145">
        <v>0</v>
      </c>
      <c r="L145">
        <v>0</v>
      </c>
      <c r="M145" t="s">
        <v>3045</v>
      </c>
      <c r="N145">
        <v>0</v>
      </c>
      <c r="O145">
        <v>362</v>
      </c>
      <c r="P145">
        <v>47.06</v>
      </c>
      <c r="Q145" t="s">
        <v>3046</v>
      </c>
      <c r="R145" t="s">
        <v>43</v>
      </c>
      <c r="S145" s="9" t="str">
        <f t="shared" si="4"/>
        <v>FR</v>
      </c>
      <c r="T145" s="9" t="str">
        <f>VLOOKUP(S145,Parametrica!$C$2:$D$110,2,FALSE)</f>
        <v>Repuestos</v>
      </c>
    </row>
    <row r="146" spans="2:20" x14ac:dyDescent="0.25">
      <c r="B146">
        <v>125</v>
      </c>
      <c r="C146" s="14" t="s">
        <v>3591</v>
      </c>
      <c r="D146">
        <v>253</v>
      </c>
      <c r="E146">
        <v>249401000461109</v>
      </c>
      <c r="F146" t="s">
        <v>19</v>
      </c>
      <c r="G146">
        <v>1015481021</v>
      </c>
      <c r="H146" t="s">
        <v>3047</v>
      </c>
      <c r="I146">
        <v>749</v>
      </c>
      <c r="J146">
        <v>0</v>
      </c>
      <c r="K146">
        <v>0</v>
      </c>
      <c r="L146">
        <v>0</v>
      </c>
      <c r="M146" t="s">
        <v>3048</v>
      </c>
      <c r="N146">
        <v>0</v>
      </c>
      <c r="O146">
        <v>749</v>
      </c>
      <c r="P146">
        <v>97.37</v>
      </c>
      <c r="Q146" t="s">
        <v>3049</v>
      </c>
      <c r="R146" t="s">
        <v>43</v>
      </c>
      <c r="S146" s="9" t="str">
        <f t="shared" ref="S146:S170" si="5">LEFT(M146,2)</f>
        <v>FR</v>
      </c>
      <c r="T146" s="9" t="str">
        <f>VLOOKUP(S146,Parametrica!$C$2:$D$110,2,FALSE)</f>
        <v>Repuestos</v>
      </c>
    </row>
    <row r="147" spans="2:20" x14ac:dyDescent="0.25">
      <c r="B147">
        <v>126</v>
      </c>
      <c r="C147" s="14" t="s">
        <v>3591</v>
      </c>
      <c r="D147">
        <v>254</v>
      </c>
      <c r="E147">
        <v>249401000461109</v>
      </c>
      <c r="F147" t="s">
        <v>19</v>
      </c>
      <c r="G147">
        <v>370381028</v>
      </c>
      <c r="H147" t="s">
        <v>417</v>
      </c>
      <c r="I147">
        <v>120</v>
      </c>
      <c r="J147">
        <v>0</v>
      </c>
      <c r="K147">
        <v>0</v>
      </c>
      <c r="L147">
        <v>0</v>
      </c>
      <c r="M147" t="s">
        <v>3050</v>
      </c>
      <c r="N147">
        <v>0</v>
      </c>
      <c r="O147">
        <v>120</v>
      </c>
      <c r="P147">
        <v>15.6</v>
      </c>
      <c r="Q147" t="s">
        <v>3051</v>
      </c>
      <c r="R147" t="s">
        <v>43</v>
      </c>
      <c r="S147" s="9" t="str">
        <f t="shared" si="5"/>
        <v>FR</v>
      </c>
      <c r="T147" s="9" t="str">
        <f>VLOOKUP(S147,Parametrica!$C$2:$D$110,2,FALSE)</f>
        <v>Repuestos</v>
      </c>
    </row>
    <row r="148" spans="2:20" x14ac:dyDescent="0.25">
      <c r="B148">
        <v>127</v>
      </c>
      <c r="C148" s="14" t="s">
        <v>3591</v>
      </c>
      <c r="D148">
        <v>255</v>
      </c>
      <c r="E148">
        <v>249401000461109</v>
      </c>
      <c r="F148" t="s">
        <v>19</v>
      </c>
      <c r="G148">
        <v>182816021</v>
      </c>
      <c r="H148" t="s">
        <v>127</v>
      </c>
      <c r="I148">
        <v>2385.6</v>
      </c>
      <c r="J148">
        <v>0</v>
      </c>
      <c r="K148">
        <v>0</v>
      </c>
      <c r="L148">
        <v>0</v>
      </c>
      <c r="M148" t="s">
        <v>3052</v>
      </c>
      <c r="N148">
        <v>0</v>
      </c>
      <c r="O148">
        <v>2385.6</v>
      </c>
      <c r="P148">
        <v>310.13</v>
      </c>
      <c r="Q148" t="s">
        <v>3053</v>
      </c>
      <c r="R148" t="s">
        <v>43</v>
      </c>
      <c r="S148" s="9" t="str">
        <f t="shared" si="5"/>
        <v>FR</v>
      </c>
      <c r="T148" s="9" t="str">
        <f>VLOOKUP(S148,Parametrica!$C$2:$D$110,2,FALSE)</f>
        <v>Repuestos</v>
      </c>
    </row>
    <row r="149" spans="2:20" x14ac:dyDescent="0.25">
      <c r="B149">
        <v>128</v>
      </c>
      <c r="C149" s="14" t="s">
        <v>3591</v>
      </c>
      <c r="D149">
        <v>256</v>
      </c>
      <c r="E149">
        <v>249401000461109</v>
      </c>
      <c r="F149" t="s">
        <v>19</v>
      </c>
      <c r="G149">
        <v>182816021</v>
      </c>
      <c r="H149" t="s">
        <v>127</v>
      </c>
      <c r="I149">
        <v>2385.6</v>
      </c>
      <c r="J149">
        <v>0</v>
      </c>
      <c r="K149">
        <v>0</v>
      </c>
      <c r="L149">
        <v>0</v>
      </c>
      <c r="M149" t="s">
        <v>3054</v>
      </c>
      <c r="N149">
        <v>0</v>
      </c>
      <c r="O149">
        <v>2385.6</v>
      </c>
      <c r="P149">
        <v>310.13</v>
      </c>
      <c r="Q149" t="s">
        <v>3055</v>
      </c>
      <c r="R149" t="s">
        <v>43</v>
      </c>
      <c r="S149" s="9" t="str">
        <f t="shared" si="5"/>
        <v>FR</v>
      </c>
      <c r="T149" s="9" t="str">
        <f>VLOOKUP(S149,Parametrica!$C$2:$D$110,2,FALSE)</f>
        <v>Repuestos</v>
      </c>
    </row>
    <row r="150" spans="2:20" x14ac:dyDescent="0.25">
      <c r="B150">
        <v>129</v>
      </c>
      <c r="C150" s="14" t="s">
        <v>3587</v>
      </c>
      <c r="D150">
        <v>104</v>
      </c>
      <c r="E150">
        <v>249401000413027</v>
      </c>
      <c r="F150" t="s">
        <v>19</v>
      </c>
      <c r="G150">
        <v>1020351029</v>
      </c>
      <c r="H150" t="s">
        <v>86</v>
      </c>
      <c r="I150">
        <v>1845.9</v>
      </c>
      <c r="J150">
        <v>0</v>
      </c>
      <c r="K150">
        <v>0</v>
      </c>
      <c r="L150">
        <v>0</v>
      </c>
      <c r="M150" t="s">
        <v>977</v>
      </c>
      <c r="N150">
        <v>0</v>
      </c>
      <c r="O150">
        <v>1845.9</v>
      </c>
      <c r="P150">
        <v>239.97</v>
      </c>
      <c r="Q150" t="s">
        <v>978</v>
      </c>
      <c r="R150" t="s">
        <v>42</v>
      </c>
      <c r="S150" s="9" t="str">
        <f t="shared" si="5"/>
        <v>FU</v>
      </c>
      <c r="T150" s="9" t="str">
        <f>VLOOKUP(S150,Parametrica!$C$2:$D$110,2,FALSE)</f>
        <v>Repuestos</v>
      </c>
    </row>
    <row r="151" spans="2:20" x14ac:dyDescent="0.25">
      <c r="B151">
        <v>130</v>
      </c>
      <c r="C151" s="14" t="s">
        <v>3587</v>
      </c>
      <c r="D151">
        <v>105</v>
      </c>
      <c r="E151">
        <v>249401000413027</v>
      </c>
      <c r="F151" t="s">
        <v>19</v>
      </c>
      <c r="G151">
        <v>1020351029</v>
      </c>
      <c r="H151" t="s">
        <v>86</v>
      </c>
      <c r="I151">
        <v>904.5</v>
      </c>
      <c r="J151">
        <v>0</v>
      </c>
      <c r="K151">
        <v>0</v>
      </c>
      <c r="L151">
        <v>0</v>
      </c>
      <c r="M151" t="s">
        <v>979</v>
      </c>
      <c r="N151">
        <v>0</v>
      </c>
      <c r="O151">
        <v>904.5</v>
      </c>
      <c r="P151">
        <v>117.59</v>
      </c>
      <c r="Q151" t="s">
        <v>980</v>
      </c>
      <c r="R151" t="s">
        <v>42</v>
      </c>
      <c r="S151" s="9" t="str">
        <f t="shared" si="5"/>
        <v>FU</v>
      </c>
      <c r="T151" s="9" t="str">
        <f>VLOOKUP(S151,Parametrica!$C$2:$D$110,2,FALSE)</f>
        <v>Repuestos</v>
      </c>
    </row>
    <row r="152" spans="2:20" x14ac:dyDescent="0.25">
      <c r="B152">
        <v>131</v>
      </c>
      <c r="C152" s="14" t="s">
        <v>3587</v>
      </c>
      <c r="D152">
        <v>106</v>
      </c>
      <c r="E152">
        <v>249401000413027</v>
      </c>
      <c r="F152" t="s">
        <v>19</v>
      </c>
      <c r="G152">
        <v>1020351029</v>
      </c>
      <c r="H152" t="s">
        <v>86</v>
      </c>
      <c r="I152">
        <v>785.7</v>
      </c>
      <c r="J152">
        <v>0</v>
      </c>
      <c r="K152">
        <v>0</v>
      </c>
      <c r="L152">
        <v>0</v>
      </c>
      <c r="M152" t="s">
        <v>981</v>
      </c>
      <c r="N152">
        <v>0</v>
      </c>
      <c r="O152">
        <v>785.7</v>
      </c>
      <c r="P152">
        <v>102.14</v>
      </c>
      <c r="Q152" t="s">
        <v>982</v>
      </c>
      <c r="R152" t="s">
        <v>42</v>
      </c>
      <c r="S152" s="9" t="str">
        <f t="shared" si="5"/>
        <v>FU</v>
      </c>
      <c r="T152" s="9" t="str">
        <f>VLOOKUP(S152,Parametrica!$C$2:$D$110,2,FALSE)</f>
        <v>Repuestos</v>
      </c>
    </row>
    <row r="153" spans="2:20" x14ac:dyDescent="0.25">
      <c r="B153">
        <v>132</v>
      </c>
      <c r="C153" s="14" t="s">
        <v>3587</v>
      </c>
      <c r="D153">
        <v>107</v>
      </c>
      <c r="E153">
        <v>249401000413027</v>
      </c>
      <c r="F153" t="s">
        <v>19</v>
      </c>
      <c r="G153">
        <v>1020351029</v>
      </c>
      <c r="H153" t="s">
        <v>86</v>
      </c>
      <c r="I153">
        <v>674.1</v>
      </c>
      <c r="J153">
        <v>0</v>
      </c>
      <c r="K153">
        <v>0</v>
      </c>
      <c r="L153">
        <v>0</v>
      </c>
      <c r="M153" t="s">
        <v>983</v>
      </c>
      <c r="N153">
        <v>0</v>
      </c>
      <c r="O153">
        <v>674.1</v>
      </c>
      <c r="P153">
        <v>87.63</v>
      </c>
      <c r="Q153" t="s">
        <v>984</v>
      </c>
      <c r="R153" t="s">
        <v>42</v>
      </c>
      <c r="S153" s="9" t="str">
        <f t="shared" si="5"/>
        <v>FU</v>
      </c>
      <c r="T153" s="9" t="str">
        <f>VLOOKUP(S153,Parametrica!$C$2:$D$110,2,FALSE)</f>
        <v>Repuestos</v>
      </c>
    </row>
    <row r="154" spans="2:20" x14ac:dyDescent="0.25">
      <c r="B154">
        <v>133</v>
      </c>
      <c r="C154" s="14" t="s">
        <v>3587</v>
      </c>
      <c r="D154">
        <v>108</v>
      </c>
      <c r="E154">
        <v>249401000413027</v>
      </c>
      <c r="F154" t="s">
        <v>19</v>
      </c>
      <c r="G154">
        <v>1020351029</v>
      </c>
      <c r="H154" t="s">
        <v>86</v>
      </c>
      <c r="I154">
        <v>1189.8</v>
      </c>
      <c r="J154">
        <v>0</v>
      </c>
      <c r="K154">
        <v>0</v>
      </c>
      <c r="L154">
        <v>0</v>
      </c>
      <c r="M154" t="s">
        <v>985</v>
      </c>
      <c r="N154">
        <v>0</v>
      </c>
      <c r="O154">
        <v>1189.8</v>
      </c>
      <c r="P154">
        <v>154.66999999999999</v>
      </c>
      <c r="Q154" t="s">
        <v>986</v>
      </c>
      <c r="R154" t="s">
        <v>42</v>
      </c>
      <c r="S154" s="9" t="str">
        <f t="shared" si="5"/>
        <v>FU</v>
      </c>
      <c r="T154" s="9" t="str">
        <f>VLOOKUP(S154,Parametrica!$C$2:$D$110,2,FALSE)</f>
        <v>Repuestos</v>
      </c>
    </row>
    <row r="155" spans="2:20" x14ac:dyDescent="0.25">
      <c r="B155">
        <v>134</v>
      </c>
      <c r="C155" s="14" t="s">
        <v>3593</v>
      </c>
      <c r="D155">
        <v>109</v>
      </c>
      <c r="E155">
        <v>249401000413027</v>
      </c>
      <c r="F155" t="s">
        <v>19</v>
      </c>
      <c r="G155">
        <v>1008967020</v>
      </c>
      <c r="H155" t="s">
        <v>138</v>
      </c>
      <c r="I155">
        <v>366</v>
      </c>
      <c r="J155">
        <v>0</v>
      </c>
      <c r="K155">
        <v>0</v>
      </c>
      <c r="L155">
        <v>0</v>
      </c>
      <c r="M155" t="s">
        <v>987</v>
      </c>
      <c r="N155">
        <v>0</v>
      </c>
      <c r="O155">
        <v>366</v>
      </c>
      <c r="P155">
        <v>47.58</v>
      </c>
      <c r="Q155" t="s">
        <v>988</v>
      </c>
      <c r="R155" t="s">
        <v>42</v>
      </c>
      <c r="S155" s="9" t="str">
        <f t="shared" si="5"/>
        <v>FU</v>
      </c>
      <c r="T155" s="9" t="str">
        <f>VLOOKUP(S155,Parametrica!$C$2:$D$110,2,FALSE)</f>
        <v>Repuestos</v>
      </c>
    </row>
    <row r="156" spans="2:20" x14ac:dyDescent="0.25">
      <c r="B156">
        <v>135</v>
      </c>
      <c r="C156" s="14" t="s">
        <v>3589</v>
      </c>
      <c r="D156">
        <v>110</v>
      </c>
      <c r="E156">
        <v>249401000413027</v>
      </c>
      <c r="F156" t="s">
        <v>19</v>
      </c>
      <c r="G156">
        <v>3590454</v>
      </c>
      <c r="H156" t="s">
        <v>989</v>
      </c>
      <c r="I156">
        <v>314</v>
      </c>
      <c r="J156">
        <v>0</v>
      </c>
      <c r="K156">
        <v>0</v>
      </c>
      <c r="L156">
        <v>0</v>
      </c>
      <c r="M156" t="s">
        <v>990</v>
      </c>
      <c r="N156">
        <v>0</v>
      </c>
      <c r="O156">
        <v>314</v>
      </c>
      <c r="P156">
        <v>40.82</v>
      </c>
      <c r="Q156" t="s">
        <v>991</v>
      </c>
      <c r="R156" t="s">
        <v>42</v>
      </c>
      <c r="S156" s="9" t="str">
        <f t="shared" si="5"/>
        <v>FU</v>
      </c>
      <c r="T156" s="9" t="str">
        <f>VLOOKUP(S156,Parametrica!$C$2:$D$110,2,FALSE)</f>
        <v>Repuestos</v>
      </c>
    </row>
    <row r="157" spans="2:20" x14ac:dyDescent="0.25">
      <c r="B157">
        <v>136</v>
      </c>
      <c r="C157" s="14" t="s">
        <v>3592</v>
      </c>
      <c r="D157">
        <v>111</v>
      </c>
      <c r="E157">
        <v>249401000413027</v>
      </c>
      <c r="F157" t="s">
        <v>19</v>
      </c>
      <c r="G157">
        <v>3760290014</v>
      </c>
      <c r="H157" t="s">
        <v>154</v>
      </c>
      <c r="I157">
        <v>1338</v>
      </c>
      <c r="J157">
        <v>0</v>
      </c>
      <c r="K157">
        <v>0</v>
      </c>
      <c r="L157">
        <v>0</v>
      </c>
      <c r="M157" t="s">
        <v>992</v>
      </c>
      <c r="N157">
        <v>0</v>
      </c>
      <c r="O157">
        <v>1338</v>
      </c>
      <c r="P157">
        <v>173.94</v>
      </c>
      <c r="Q157" t="s">
        <v>993</v>
      </c>
      <c r="R157" t="s">
        <v>42</v>
      </c>
      <c r="S157" s="9" t="str">
        <f t="shared" si="5"/>
        <v>FU</v>
      </c>
      <c r="T157" s="9" t="str">
        <f>VLOOKUP(S157,Parametrica!$C$2:$D$110,2,FALSE)</f>
        <v>Repuestos</v>
      </c>
    </row>
    <row r="158" spans="2:20" x14ac:dyDescent="0.25">
      <c r="B158">
        <v>137</v>
      </c>
      <c r="C158" s="14" t="s">
        <v>3592</v>
      </c>
      <c r="D158">
        <v>112</v>
      </c>
      <c r="E158">
        <v>249401000413027</v>
      </c>
      <c r="F158" t="s">
        <v>19</v>
      </c>
      <c r="G158">
        <v>5902274</v>
      </c>
      <c r="H158" t="s">
        <v>135</v>
      </c>
      <c r="I158">
        <v>177</v>
      </c>
      <c r="J158">
        <v>0</v>
      </c>
      <c r="K158">
        <v>0</v>
      </c>
      <c r="L158">
        <v>0</v>
      </c>
      <c r="M158" t="s">
        <v>994</v>
      </c>
      <c r="N158">
        <v>0</v>
      </c>
      <c r="O158">
        <v>177</v>
      </c>
      <c r="P158">
        <v>23.01</v>
      </c>
      <c r="Q158" t="s">
        <v>995</v>
      </c>
      <c r="R158" t="s">
        <v>42</v>
      </c>
      <c r="S158" s="9" t="str">
        <f t="shared" si="5"/>
        <v>FU</v>
      </c>
      <c r="T158" s="9" t="str">
        <f>VLOOKUP(S158,Parametrica!$C$2:$D$110,2,FALSE)</f>
        <v>Repuestos</v>
      </c>
    </row>
    <row r="159" spans="2:20" x14ac:dyDescent="0.25">
      <c r="B159">
        <v>138</v>
      </c>
      <c r="C159" s="14" t="s">
        <v>3592</v>
      </c>
      <c r="D159">
        <v>113</v>
      </c>
      <c r="E159">
        <v>249401000413027</v>
      </c>
      <c r="F159" t="s">
        <v>19</v>
      </c>
      <c r="G159">
        <v>5281241</v>
      </c>
      <c r="H159" t="s">
        <v>137</v>
      </c>
      <c r="I159">
        <v>123</v>
      </c>
      <c r="J159">
        <v>0</v>
      </c>
      <c r="K159">
        <v>0</v>
      </c>
      <c r="L159">
        <v>0</v>
      </c>
      <c r="M159" t="s">
        <v>996</v>
      </c>
      <c r="N159">
        <v>0</v>
      </c>
      <c r="O159">
        <v>123</v>
      </c>
      <c r="P159">
        <v>15.99</v>
      </c>
      <c r="Q159" t="s">
        <v>997</v>
      </c>
      <c r="R159" t="s">
        <v>42</v>
      </c>
      <c r="S159" s="9" t="str">
        <f t="shared" si="5"/>
        <v>FU</v>
      </c>
      <c r="T159" s="9" t="str">
        <f>VLOOKUP(S159,Parametrica!$C$2:$D$110,2,FALSE)</f>
        <v>Repuestos</v>
      </c>
    </row>
    <row r="160" spans="2:20" x14ac:dyDescent="0.25">
      <c r="B160">
        <v>139</v>
      </c>
      <c r="C160" s="14" t="s">
        <v>3592</v>
      </c>
      <c r="D160">
        <v>114</v>
      </c>
      <c r="E160">
        <v>249401000413027</v>
      </c>
      <c r="F160" t="s">
        <v>19</v>
      </c>
      <c r="G160">
        <v>2782059017</v>
      </c>
      <c r="H160" t="s">
        <v>998</v>
      </c>
      <c r="I160">
        <v>268</v>
      </c>
      <c r="J160">
        <v>0</v>
      </c>
      <c r="K160">
        <v>0</v>
      </c>
      <c r="L160">
        <v>0</v>
      </c>
      <c r="M160" t="s">
        <v>999</v>
      </c>
      <c r="N160">
        <v>0</v>
      </c>
      <c r="O160">
        <v>268</v>
      </c>
      <c r="P160">
        <v>34.840000000000003</v>
      </c>
      <c r="Q160" t="s">
        <v>1000</v>
      </c>
      <c r="R160" t="s">
        <v>42</v>
      </c>
      <c r="S160" s="9" t="str">
        <f t="shared" si="5"/>
        <v>FU</v>
      </c>
      <c r="T160" s="9" t="str">
        <f>VLOOKUP(S160,Parametrica!$C$2:$D$110,2,FALSE)</f>
        <v>Repuestos</v>
      </c>
    </row>
    <row r="161" spans="2:20" x14ac:dyDescent="0.25">
      <c r="B161">
        <v>140</v>
      </c>
      <c r="C161" s="14" t="s">
        <v>3590</v>
      </c>
      <c r="D161">
        <v>115</v>
      </c>
      <c r="E161">
        <v>249401000413027</v>
      </c>
      <c r="F161" t="s">
        <v>19</v>
      </c>
      <c r="G161">
        <v>3606683014</v>
      </c>
      <c r="H161" t="s">
        <v>1001</v>
      </c>
      <c r="I161">
        <v>2736</v>
      </c>
      <c r="J161">
        <v>0</v>
      </c>
      <c r="K161">
        <v>0</v>
      </c>
      <c r="L161">
        <v>0</v>
      </c>
      <c r="M161" t="s">
        <v>1002</v>
      </c>
      <c r="N161">
        <v>0</v>
      </c>
      <c r="O161">
        <v>2736</v>
      </c>
      <c r="P161">
        <v>355.68</v>
      </c>
      <c r="Q161" t="s">
        <v>1003</v>
      </c>
      <c r="R161" t="s">
        <v>42</v>
      </c>
      <c r="S161" s="9" t="str">
        <f t="shared" si="5"/>
        <v>FU</v>
      </c>
      <c r="T161" s="9" t="str">
        <f>VLOOKUP(S161,Parametrica!$C$2:$D$110,2,FALSE)</f>
        <v>Repuestos</v>
      </c>
    </row>
    <row r="162" spans="2:20" x14ac:dyDescent="0.25">
      <c r="B162">
        <v>141</v>
      </c>
      <c r="C162" s="14" t="s">
        <v>3590</v>
      </c>
      <c r="D162">
        <v>116</v>
      </c>
      <c r="E162">
        <v>249401000413027</v>
      </c>
      <c r="F162" t="s">
        <v>19</v>
      </c>
      <c r="G162">
        <v>1020351029</v>
      </c>
      <c r="H162" t="s">
        <v>86</v>
      </c>
      <c r="I162">
        <v>964.8</v>
      </c>
      <c r="J162">
        <v>0</v>
      </c>
      <c r="K162">
        <v>0</v>
      </c>
      <c r="L162">
        <v>0</v>
      </c>
      <c r="M162" t="s">
        <v>1004</v>
      </c>
      <c r="N162">
        <v>0</v>
      </c>
      <c r="O162">
        <v>964.8</v>
      </c>
      <c r="P162">
        <v>125.42</v>
      </c>
      <c r="Q162" t="s">
        <v>1005</v>
      </c>
      <c r="R162" t="s">
        <v>42</v>
      </c>
      <c r="S162" s="9" t="str">
        <f t="shared" si="5"/>
        <v>FU</v>
      </c>
      <c r="T162" s="9" t="str">
        <f>VLOOKUP(S162,Parametrica!$C$2:$D$110,2,FALSE)</f>
        <v>Repuestos</v>
      </c>
    </row>
    <row r="163" spans="2:20" x14ac:dyDescent="0.25">
      <c r="B163">
        <v>142</v>
      </c>
      <c r="C163" s="14" t="s">
        <v>3588</v>
      </c>
      <c r="D163">
        <v>79</v>
      </c>
      <c r="E163">
        <v>248401000030923</v>
      </c>
      <c r="F163" t="s">
        <v>19</v>
      </c>
      <c r="G163">
        <v>8772421010</v>
      </c>
      <c r="H163" t="s">
        <v>1006</v>
      </c>
      <c r="I163">
        <v>217040.64000000001</v>
      </c>
      <c r="J163">
        <v>0</v>
      </c>
      <c r="K163">
        <v>0</v>
      </c>
      <c r="L163">
        <v>0</v>
      </c>
      <c r="M163" t="s">
        <v>576</v>
      </c>
      <c r="N163">
        <v>0</v>
      </c>
      <c r="O163">
        <v>217040.64000000001</v>
      </c>
      <c r="P163">
        <v>28215.279999999999</v>
      </c>
      <c r="Q163" t="s">
        <v>1007</v>
      </c>
      <c r="R163" t="s">
        <v>43</v>
      </c>
      <c r="S163" s="9" t="str">
        <f t="shared" si="5"/>
        <v>FV</v>
      </c>
      <c r="T163" s="9" t="str">
        <f>VLOOKUP(S163,Parametrica!$C$2:$D$110,2,FALSE)</f>
        <v>Vehiculos</v>
      </c>
    </row>
    <row r="164" spans="2:20" x14ac:dyDescent="0.25">
      <c r="B164">
        <v>143</v>
      </c>
      <c r="C164" s="14" t="s">
        <v>3593</v>
      </c>
      <c r="D164">
        <v>80</v>
      </c>
      <c r="E164">
        <v>248401000030923</v>
      </c>
      <c r="F164" t="s">
        <v>19</v>
      </c>
      <c r="G164">
        <v>6453285011</v>
      </c>
      <c r="H164" t="s">
        <v>1008</v>
      </c>
      <c r="I164">
        <v>238032</v>
      </c>
      <c r="J164">
        <v>0</v>
      </c>
      <c r="K164">
        <v>0</v>
      </c>
      <c r="L164">
        <v>0</v>
      </c>
      <c r="M164" t="s">
        <v>577</v>
      </c>
      <c r="N164">
        <v>0</v>
      </c>
      <c r="O164">
        <v>238032</v>
      </c>
      <c r="P164">
        <v>30944.16</v>
      </c>
      <c r="Q164" t="s">
        <v>1009</v>
      </c>
      <c r="R164" t="s">
        <v>43</v>
      </c>
      <c r="S164" s="9" t="str">
        <f t="shared" si="5"/>
        <v>FV</v>
      </c>
      <c r="T164" s="9" t="str">
        <f>VLOOKUP(S164,Parametrica!$C$2:$D$110,2,FALSE)</f>
        <v>Vehiculos</v>
      </c>
    </row>
    <row r="165" spans="2:20" x14ac:dyDescent="0.25">
      <c r="B165">
        <v>144</v>
      </c>
      <c r="C165" s="14" t="s">
        <v>3589</v>
      </c>
      <c r="D165">
        <v>81</v>
      </c>
      <c r="E165">
        <v>248401000030923</v>
      </c>
      <c r="F165" t="s">
        <v>19</v>
      </c>
      <c r="G165">
        <v>4528125</v>
      </c>
      <c r="H165" t="s">
        <v>1010</v>
      </c>
      <c r="I165">
        <v>228984</v>
      </c>
      <c r="J165">
        <v>0</v>
      </c>
      <c r="K165">
        <v>0</v>
      </c>
      <c r="L165">
        <v>0</v>
      </c>
      <c r="M165" t="s">
        <v>526</v>
      </c>
      <c r="N165">
        <v>0</v>
      </c>
      <c r="O165">
        <v>228984</v>
      </c>
      <c r="P165">
        <v>29767.919999999998</v>
      </c>
      <c r="Q165" t="s">
        <v>1011</v>
      </c>
      <c r="R165" t="s">
        <v>43</v>
      </c>
      <c r="S165" s="9" t="str">
        <f t="shared" si="5"/>
        <v>FV</v>
      </c>
      <c r="T165" s="9" t="str">
        <f>VLOOKUP(S165,Parametrica!$C$2:$D$110,2,FALSE)</f>
        <v>Vehiculos</v>
      </c>
    </row>
    <row r="166" spans="2:20" x14ac:dyDescent="0.25">
      <c r="B166">
        <v>145</v>
      </c>
      <c r="C166" s="14" t="s">
        <v>3592</v>
      </c>
      <c r="D166">
        <v>82</v>
      </c>
      <c r="E166">
        <v>248401000030923</v>
      </c>
      <c r="F166" t="s">
        <v>19</v>
      </c>
      <c r="G166">
        <v>3966641010</v>
      </c>
      <c r="H166" t="s">
        <v>1012</v>
      </c>
      <c r="I166">
        <v>247393.2</v>
      </c>
      <c r="J166">
        <v>0</v>
      </c>
      <c r="K166">
        <v>0</v>
      </c>
      <c r="L166">
        <v>0</v>
      </c>
      <c r="M166" t="s">
        <v>527</v>
      </c>
      <c r="N166">
        <v>0</v>
      </c>
      <c r="O166">
        <v>247393.2</v>
      </c>
      <c r="P166">
        <v>32161.119999999999</v>
      </c>
      <c r="Q166" t="s">
        <v>1013</v>
      </c>
      <c r="R166" t="s">
        <v>43</v>
      </c>
      <c r="S166" s="9" t="str">
        <f t="shared" si="5"/>
        <v>FV</v>
      </c>
      <c r="T166" s="9" t="str">
        <f>VLOOKUP(S166,Parametrica!$C$2:$D$110,2,FALSE)</f>
        <v>Vehiculos</v>
      </c>
    </row>
    <row r="167" spans="2:20" x14ac:dyDescent="0.25">
      <c r="B167">
        <v>146</v>
      </c>
      <c r="C167" s="14" t="s">
        <v>3591</v>
      </c>
      <c r="D167">
        <v>83</v>
      </c>
      <c r="E167">
        <v>248401000030923</v>
      </c>
      <c r="F167" t="s">
        <v>19</v>
      </c>
      <c r="G167">
        <v>4433891014</v>
      </c>
      <c r="H167" t="s">
        <v>3056</v>
      </c>
      <c r="I167">
        <v>235944</v>
      </c>
      <c r="J167">
        <v>0</v>
      </c>
      <c r="K167">
        <v>0</v>
      </c>
      <c r="L167">
        <v>0</v>
      </c>
      <c r="M167" t="s">
        <v>3057</v>
      </c>
      <c r="N167">
        <v>0</v>
      </c>
      <c r="O167">
        <v>235944</v>
      </c>
      <c r="P167">
        <v>30672.720000000001</v>
      </c>
      <c r="Q167" t="s">
        <v>3058</v>
      </c>
      <c r="R167" t="s">
        <v>43</v>
      </c>
      <c r="S167" s="9" t="str">
        <f t="shared" si="5"/>
        <v>FV</v>
      </c>
      <c r="T167" s="9" t="str">
        <f>VLOOKUP(S167,Parametrica!$C$2:$D$110,2,FALSE)</f>
        <v>Vehiculos</v>
      </c>
    </row>
    <row r="168" spans="2:20" x14ac:dyDescent="0.25">
      <c r="B168">
        <v>147</v>
      </c>
      <c r="C168" s="14" t="s">
        <v>3591</v>
      </c>
      <c r="D168">
        <v>84</v>
      </c>
      <c r="E168">
        <v>248401000030923</v>
      </c>
      <c r="F168" t="s">
        <v>19</v>
      </c>
      <c r="G168">
        <v>8675336</v>
      </c>
      <c r="H168" t="s">
        <v>3059</v>
      </c>
      <c r="I168">
        <v>286926</v>
      </c>
      <c r="J168">
        <v>0</v>
      </c>
      <c r="K168">
        <v>0</v>
      </c>
      <c r="L168">
        <v>0</v>
      </c>
      <c r="M168" t="s">
        <v>3060</v>
      </c>
      <c r="N168">
        <v>0</v>
      </c>
      <c r="O168">
        <v>286926</v>
      </c>
      <c r="P168">
        <v>37300.379999999997</v>
      </c>
      <c r="Q168" t="s">
        <v>3061</v>
      </c>
      <c r="R168" t="s">
        <v>43</v>
      </c>
      <c r="S168" s="9" t="str">
        <f t="shared" si="5"/>
        <v>FV</v>
      </c>
      <c r="T168" s="9" t="str">
        <f>VLOOKUP(S168,Parametrica!$C$2:$D$110,2,FALSE)</f>
        <v>Vehiculos</v>
      </c>
    </row>
    <row r="169" spans="2:20" x14ac:dyDescent="0.25">
      <c r="B169">
        <v>148</v>
      </c>
      <c r="C169" s="14" t="s">
        <v>3591</v>
      </c>
      <c r="D169">
        <v>85</v>
      </c>
      <c r="E169">
        <v>248401000030923</v>
      </c>
      <c r="F169" t="s">
        <v>19</v>
      </c>
      <c r="G169">
        <v>8546752</v>
      </c>
      <c r="H169" t="s">
        <v>3062</v>
      </c>
      <c r="I169">
        <v>171216</v>
      </c>
      <c r="J169">
        <v>0</v>
      </c>
      <c r="K169">
        <v>0</v>
      </c>
      <c r="L169">
        <v>0</v>
      </c>
      <c r="M169" t="s">
        <v>3063</v>
      </c>
      <c r="N169">
        <v>0</v>
      </c>
      <c r="O169">
        <v>171216</v>
      </c>
      <c r="P169">
        <v>22258.080000000002</v>
      </c>
      <c r="Q169" t="s">
        <v>3064</v>
      </c>
      <c r="R169" t="s">
        <v>43</v>
      </c>
      <c r="S169" s="9" t="str">
        <f t="shared" si="5"/>
        <v>FV</v>
      </c>
      <c r="T169" s="9" t="str">
        <f>VLOOKUP(S169,Parametrica!$C$2:$D$110,2,FALSE)</f>
        <v>Vehiculos</v>
      </c>
    </row>
    <row r="170" spans="2:20" x14ac:dyDescent="0.25">
      <c r="B170">
        <v>149</v>
      </c>
      <c r="C170" s="14" t="s">
        <v>3591</v>
      </c>
      <c r="D170">
        <v>86</v>
      </c>
      <c r="E170">
        <v>248401000030923</v>
      </c>
      <c r="F170" t="s">
        <v>19</v>
      </c>
      <c r="G170">
        <v>5155347</v>
      </c>
      <c r="H170" t="s">
        <v>3065</v>
      </c>
      <c r="I170">
        <v>236640</v>
      </c>
      <c r="J170">
        <v>0</v>
      </c>
      <c r="K170">
        <v>0</v>
      </c>
      <c r="L170">
        <v>0</v>
      </c>
      <c r="M170" t="s">
        <v>3066</v>
      </c>
      <c r="N170">
        <v>0</v>
      </c>
      <c r="O170">
        <v>236640</v>
      </c>
      <c r="P170">
        <v>30763.200000000001</v>
      </c>
      <c r="Q170" t="s">
        <v>3067</v>
      </c>
      <c r="R170" t="s">
        <v>43</v>
      </c>
      <c r="S170" s="9" t="str">
        <f t="shared" si="5"/>
        <v>FV</v>
      </c>
      <c r="T170" s="9" t="str">
        <f>VLOOKUP(S170,Parametrica!$C$2:$D$110,2,FALSE)</f>
        <v>Vehiculos</v>
      </c>
    </row>
    <row r="171" spans="2:20" x14ac:dyDescent="0.25">
      <c r="B171">
        <v>1</v>
      </c>
      <c r="C171" s="14" t="s">
        <v>3586</v>
      </c>
      <c r="D171">
        <v>164</v>
      </c>
      <c r="E171">
        <v>307401000154861</v>
      </c>
      <c r="F171" t="s">
        <v>19</v>
      </c>
      <c r="G171">
        <v>161002020</v>
      </c>
      <c r="H171" t="s">
        <v>258</v>
      </c>
      <c r="I171">
        <v>1143</v>
      </c>
      <c r="J171">
        <v>0</v>
      </c>
      <c r="K171">
        <v>0</v>
      </c>
      <c r="L171">
        <v>0</v>
      </c>
      <c r="M171" t="s">
        <v>464</v>
      </c>
      <c r="N171">
        <v>0</v>
      </c>
      <c r="O171">
        <v>1143</v>
      </c>
      <c r="P171">
        <v>148.59</v>
      </c>
      <c r="Q171" t="s">
        <v>2109</v>
      </c>
      <c r="R171" t="s">
        <v>54</v>
      </c>
      <c r="S171" s="9" t="str">
        <f t="shared" ref="S171" si="6">LEFT(M171,2)</f>
        <v>FP</v>
      </c>
      <c r="T171" s="9" t="str">
        <f>VLOOKUP(S171,Parametrica!$C$2:$D$110,2,FALSE)</f>
        <v>Servicios</v>
      </c>
    </row>
    <row r="172" spans="2:20" x14ac:dyDescent="0.25">
      <c r="B172">
        <v>2</v>
      </c>
      <c r="C172" s="14" t="s">
        <v>3586</v>
      </c>
      <c r="D172">
        <v>165</v>
      </c>
      <c r="E172">
        <v>307401000154861</v>
      </c>
      <c r="F172" t="s">
        <v>19</v>
      </c>
      <c r="G172">
        <v>3710450</v>
      </c>
      <c r="H172" t="s">
        <v>2110</v>
      </c>
      <c r="I172">
        <v>382</v>
      </c>
      <c r="J172">
        <v>0</v>
      </c>
      <c r="K172">
        <v>0</v>
      </c>
      <c r="L172">
        <v>0</v>
      </c>
      <c r="M172" t="s">
        <v>465</v>
      </c>
      <c r="N172">
        <v>0</v>
      </c>
      <c r="O172">
        <v>382</v>
      </c>
      <c r="P172">
        <v>49.66</v>
      </c>
      <c r="Q172" t="s">
        <v>2111</v>
      </c>
      <c r="R172" t="s">
        <v>54</v>
      </c>
      <c r="S172" s="9" t="str">
        <f t="shared" ref="S172:S208" si="7">LEFT(M172,2)</f>
        <v>FP</v>
      </c>
      <c r="T172" s="9" t="str">
        <f>VLOOKUP(S172,Parametrica!$C$2:$D$110,2,FALSE)</f>
        <v>Servicios</v>
      </c>
    </row>
    <row r="173" spans="2:20" x14ac:dyDescent="0.25">
      <c r="B173">
        <v>3</v>
      </c>
      <c r="C173" s="14" t="s">
        <v>3586</v>
      </c>
      <c r="D173">
        <v>166</v>
      </c>
      <c r="E173">
        <v>307401000154861</v>
      </c>
      <c r="F173" t="s">
        <v>19</v>
      </c>
      <c r="G173">
        <v>1006899020</v>
      </c>
      <c r="H173" t="s">
        <v>2112</v>
      </c>
      <c r="I173">
        <v>6413</v>
      </c>
      <c r="J173">
        <v>0</v>
      </c>
      <c r="K173">
        <v>0</v>
      </c>
      <c r="L173">
        <v>0</v>
      </c>
      <c r="M173" t="s">
        <v>466</v>
      </c>
      <c r="N173">
        <v>0</v>
      </c>
      <c r="O173">
        <v>6413</v>
      </c>
      <c r="P173">
        <v>833.69</v>
      </c>
      <c r="Q173" t="s">
        <v>2113</v>
      </c>
      <c r="R173" t="s">
        <v>54</v>
      </c>
      <c r="S173" s="9" t="str">
        <f t="shared" si="7"/>
        <v>FP</v>
      </c>
      <c r="T173" s="9" t="str">
        <f>VLOOKUP(S173,Parametrica!$C$2:$D$110,2,FALSE)</f>
        <v>Servicios</v>
      </c>
    </row>
    <row r="174" spans="2:20" x14ac:dyDescent="0.25">
      <c r="B174">
        <v>4</v>
      </c>
      <c r="C174" s="14" t="s">
        <v>3586</v>
      </c>
      <c r="D174">
        <v>167</v>
      </c>
      <c r="E174">
        <v>307401000154861</v>
      </c>
      <c r="F174" t="s">
        <v>19</v>
      </c>
      <c r="G174">
        <v>249224023</v>
      </c>
      <c r="H174" t="s">
        <v>175</v>
      </c>
      <c r="I174">
        <v>708</v>
      </c>
      <c r="J174">
        <v>0</v>
      </c>
      <c r="K174">
        <v>0</v>
      </c>
      <c r="L174">
        <v>0</v>
      </c>
      <c r="M174" t="s">
        <v>467</v>
      </c>
      <c r="N174">
        <v>0</v>
      </c>
      <c r="O174">
        <v>708</v>
      </c>
      <c r="P174">
        <v>92.04</v>
      </c>
      <c r="Q174" t="s">
        <v>2114</v>
      </c>
      <c r="R174" t="s">
        <v>54</v>
      </c>
      <c r="S174" s="9" t="str">
        <f t="shared" si="7"/>
        <v>FP</v>
      </c>
      <c r="T174" s="9" t="str">
        <f>VLOOKUP(S174,Parametrica!$C$2:$D$110,2,FALSE)</f>
        <v>Servicios</v>
      </c>
    </row>
    <row r="175" spans="2:20" x14ac:dyDescent="0.25">
      <c r="B175">
        <v>5</v>
      </c>
      <c r="C175" s="14" t="s">
        <v>3587</v>
      </c>
      <c r="D175">
        <v>168</v>
      </c>
      <c r="E175">
        <v>307401000154861</v>
      </c>
      <c r="F175" t="s">
        <v>19</v>
      </c>
      <c r="G175">
        <v>3665126</v>
      </c>
      <c r="H175" t="s">
        <v>2115</v>
      </c>
      <c r="I175">
        <v>427</v>
      </c>
      <c r="J175">
        <v>0</v>
      </c>
      <c r="K175">
        <v>0</v>
      </c>
      <c r="L175">
        <v>0</v>
      </c>
      <c r="M175" t="s">
        <v>468</v>
      </c>
      <c r="N175">
        <v>0</v>
      </c>
      <c r="O175">
        <v>427</v>
      </c>
      <c r="P175">
        <v>55.51</v>
      </c>
      <c r="Q175" t="s">
        <v>2116</v>
      </c>
      <c r="R175" t="s">
        <v>54</v>
      </c>
      <c r="S175" s="9" t="str">
        <f t="shared" si="7"/>
        <v>FP</v>
      </c>
      <c r="T175" s="9" t="str">
        <f>VLOOKUP(S175,Parametrica!$C$2:$D$110,2,FALSE)</f>
        <v>Servicios</v>
      </c>
    </row>
    <row r="176" spans="2:20" x14ac:dyDescent="0.25">
      <c r="B176">
        <v>6</v>
      </c>
      <c r="C176" s="14" t="s">
        <v>3587</v>
      </c>
      <c r="D176">
        <v>169</v>
      </c>
      <c r="E176">
        <v>307401000154861</v>
      </c>
      <c r="F176" t="s">
        <v>19</v>
      </c>
      <c r="G176">
        <v>1369390</v>
      </c>
      <c r="H176" t="s">
        <v>2117</v>
      </c>
      <c r="I176">
        <v>708</v>
      </c>
      <c r="J176">
        <v>0</v>
      </c>
      <c r="K176">
        <v>0</v>
      </c>
      <c r="L176">
        <v>0</v>
      </c>
      <c r="M176" t="s">
        <v>469</v>
      </c>
      <c r="N176">
        <v>0</v>
      </c>
      <c r="O176">
        <v>708</v>
      </c>
      <c r="P176">
        <v>92.04</v>
      </c>
      <c r="Q176" t="s">
        <v>2118</v>
      </c>
      <c r="R176" t="s">
        <v>54</v>
      </c>
      <c r="S176" s="9" t="str">
        <f t="shared" si="7"/>
        <v>FP</v>
      </c>
      <c r="T176" s="9" t="str">
        <f>VLOOKUP(S176,Parametrica!$C$2:$D$110,2,FALSE)</f>
        <v>Servicios</v>
      </c>
    </row>
    <row r="177" spans="2:20" x14ac:dyDescent="0.25">
      <c r="B177">
        <v>7</v>
      </c>
      <c r="C177" s="14" t="s">
        <v>3587</v>
      </c>
      <c r="D177">
        <v>170</v>
      </c>
      <c r="E177">
        <v>307401000154861</v>
      </c>
      <c r="F177" t="s">
        <v>19</v>
      </c>
      <c r="G177">
        <v>181384024</v>
      </c>
      <c r="H177" t="s">
        <v>177</v>
      </c>
      <c r="I177">
        <v>463.08</v>
      </c>
      <c r="J177">
        <v>0</v>
      </c>
      <c r="K177">
        <v>0</v>
      </c>
      <c r="L177">
        <v>0</v>
      </c>
      <c r="M177" t="s">
        <v>471</v>
      </c>
      <c r="N177">
        <v>0</v>
      </c>
      <c r="O177">
        <v>463.08</v>
      </c>
      <c r="P177">
        <v>60.2</v>
      </c>
      <c r="Q177" t="s">
        <v>2119</v>
      </c>
      <c r="R177" t="s">
        <v>54</v>
      </c>
      <c r="S177" s="9" t="str">
        <f t="shared" si="7"/>
        <v>FP</v>
      </c>
      <c r="T177" s="9" t="str">
        <f>VLOOKUP(S177,Parametrica!$C$2:$D$110,2,FALSE)</f>
        <v>Servicios</v>
      </c>
    </row>
    <row r="178" spans="2:20" x14ac:dyDescent="0.25">
      <c r="B178">
        <v>8</v>
      </c>
      <c r="C178" s="14" t="s">
        <v>3588</v>
      </c>
      <c r="D178">
        <v>171</v>
      </c>
      <c r="E178">
        <v>307401000154861</v>
      </c>
      <c r="F178" t="s">
        <v>19</v>
      </c>
      <c r="G178">
        <v>6601361</v>
      </c>
      <c r="H178" t="s">
        <v>2120</v>
      </c>
      <c r="I178">
        <v>1173</v>
      </c>
      <c r="J178">
        <v>0</v>
      </c>
      <c r="K178">
        <v>0</v>
      </c>
      <c r="L178">
        <v>0</v>
      </c>
      <c r="M178" t="s">
        <v>472</v>
      </c>
      <c r="N178">
        <v>0</v>
      </c>
      <c r="O178">
        <v>1173</v>
      </c>
      <c r="P178">
        <v>152.49</v>
      </c>
      <c r="Q178" t="s">
        <v>2121</v>
      </c>
      <c r="R178" t="s">
        <v>54</v>
      </c>
      <c r="S178" s="9" t="str">
        <f t="shared" si="7"/>
        <v>FP</v>
      </c>
      <c r="T178" s="9" t="str">
        <f>VLOOKUP(S178,Parametrica!$C$2:$D$110,2,FALSE)</f>
        <v>Servicios</v>
      </c>
    </row>
    <row r="179" spans="2:20" x14ac:dyDescent="0.25">
      <c r="B179">
        <v>9</v>
      </c>
      <c r="C179" s="14" t="s">
        <v>3588</v>
      </c>
      <c r="D179">
        <v>172</v>
      </c>
      <c r="E179">
        <v>307401000154861</v>
      </c>
      <c r="F179" t="s">
        <v>19</v>
      </c>
      <c r="G179">
        <v>4016221012</v>
      </c>
      <c r="H179" t="s">
        <v>2122</v>
      </c>
      <c r="I179">
        <v>463</v>
      </c>
      <c r="J179">
        <v>0</v>
      </c>
      <c r="K179">
        <v>0</v>
      </c>
      <c r="L179">
        <v>0</v>
      </c>
      <c r="M179" t="s">
        <v>473</v>
      </c>
      <c r="N179">
        <v>0</v>
      </c>
      <c r="O179">
        <v>463</v>
      </c>
      <c r="P179">
        <v>60.19</v>
      </c>
      <c r="Q179" t="s">
        <v>2123</v>
      </c>
      <c r="R179" t="s">
        <v>54</v>
      </c>
      <c r="S179" s="9" t="str">
        <f t="shared" si="7"/>
        <v>FP</v>
      </c>
      <c r="T179" s="9" t="str">
        <f>VLOOKUP(S179,Parametrica!$C$2:$D$110,2,FALSE)</f>
        <v>Servicios</v>
      </c>
    </row>
    <row r="180" spans="2:20" x14ac:dyDescent="0.25">
      <c r="B180">
        <v>10</v>
      </c>
      <c r="C180" s="14" t="s">
        <v>3588</v>
      </c>
      <c r="D180">
        <v>173</v>
      </c>
      <c r="E180">
        <v>307401000154861</v>
      </c>
      <c r="F180" t="s">
        <v>19</v>
      </c>
      <c r="G180">
        <v>1006899020</v>
      </c>
      <c r="H180" t="s">
        <v>2112</v>
      </c>
      <c r="I180">
        <v>708</v>
      </c>
      <c r="J180">
        <v>0</v>
      </c>
      <c r="K180">
        <v>0</v>
      </c>
      <c r="L180">
        <v>0</v>
      </c>
      <c r="M180" t="s">
        <v>475</v>
      </c>
      <c r="N180">
        <v>0</v>
      </c>
      <c r="O180">
        <v>708</v>
      </c>
      <c r="P180">
        <v>92.04</v>
      </c>
      <c r="Q180" t="s">
        <v>2124</v>
      </c>
      <c r="R180" t="s">
        <v>54</v>
      </c>
      <c r="S180" s="9" t="str">
        <f t="shared" si="7"/>
        <v>FP</v>
      </c>
      <c r="T180" s="9" t="str">
        <f>VLOOKUP(S180,Parametrica!$C$2:$D$110,2,FALSE)</f>
        <v>Servicios</v>
      </c>
    </row>
    <row r="181" spans="2:20" x14ac:dyDescent="0.25">
      <c r="B181">
        <v>11</v>
      </c>
      <c r="C181" s="14" t="s">
        <v>3588</v>
      </c>
      <c r="D181">
        <v>174</v>
      </c>
      <c r="E181">
        <v>307401000154861</v>
      </c>
      <c r="F181" t="s">
        <v>19</v>
      </c>
      <c r="G181">
        <v>356580022</v>
      </c>
      <c r="H181" t="s">
        <v>173</v>
      </c>
      <c r="I181">
        <v>708</v>
      </c>
      <c r="J181">
        <v>0</v>
      </c>
      <c r="K181">
        <v>0</v>
      </c>
      <c r="L181">
        <v>0</v>
      </c>
      <c r="M181" t="s">
        <v>476</v>
      </c>
      <c r="N181">
        <v>0</v>
      </c>
      <c r="O181">
        <v>708</v>
      </c>
      <c r="P181">
        <v>92.04</v>
      </c>
      <c r="Q181" t="s">
        <v>2125</v>
      </c>
      <c r="R181" t="s">
        <v>54</v>
      </c>
      <c r="S181" s="9" t="str">
        <f t="shared" si="7"/>
        <v>FP</v>
      </c>
      <c r="T181" s="9" t="str">
        <f>VLOOKUP(S181,Parametrica!$C$2:$D$110,2,FALSE)</f>
        <v>Servicios</v>
      </c>
    </row>
    <row r="182" spans="2:20" x14ac:dyDescent="0.25">
      <c r="B182">
        <v>12</v>
      </c>
      <c r="C182" s="14" t="s">
        <v>3588</v>
      </c>
      <c r="D182">
        <v>175</v>
      </c>
      <c r="E182">
        <v>307401000154861</v>
      </c>
      <c r="F182" t="s">
        <v>19</v>
      </c>
      <c r="G182">
        <v>140899021</v>
      </c>
      <c r="H182" t="s">
        <v>152</v>
      </c>
      <c r="I182">
        <v>708</v>
      </c>
      <c r="J182">
        <v>0</v>
      </c>
      <c r="K182">
        <v>0</v>
      </c>
      <c r="L182">
        <v>0</v>
      </c>
      <c r="M182" t="s">
        <v>477</v>
      </c>
      <c r="N182">
        <v>0</v>
      </c>
      <c r="O182">
        <v>708</v>
      </c>
      <c r="P182">
        <v>92.04</v>
      </c>
      <c r="Q182" t="s">
        <v>2126</v>
      </c>
      <c r="R182" t="s">
        <v>54</v>
      </c>
      <c r="S182" s="9" t="str">
        <f t="shared" si="7"/>
        <v>FP</v>
      </c>
      <c r="T182" s="9" t="str">
        <f>VLOOKUP(S182,Parametrica!$C$2:$D$110,2,FALSE)</f>
        <v>Servicios</v>
      </c>
    </row>
    <row r="183" spans="2:20" x14ac:dyDescent="0.25">
      <c r="B183">
        <v>13</v>
      </c>
      <c r="C183" s="14" t="s">
        <v>3588</v>
      </c>
      <c r="D183">
        <v>176</v>
      </c>
      <c r="E183">
        <v>307401000154861</v>
      </c>
      <c r="F183" t="s">
        <v>19</v>
      </c>
      <c r="G183">
        <v>301400028</v>
      </c>
      <c r="H183" t="s">
        <v>2127</v>
      </c>
      <c r="I183">
        <v>382</v>
      </c>
      <c r="J183">
        <v>0</v>
      </c>
      <c r="K183">
        <v>0</v>
      </c>
      <c r="L183">
        <v>0</v>
      </c>
      <c r="M183" t="s">
        <v>478</v>
      </c>
      <c r="N183">
        <v>0</v>
      </c>
      <c r="O183">
        <v>382</v>
      </c>
      <c r="P183">
        <v>49.66</v>
      </c>
      <c r="Q183" t="s">
        <v>2128</v>
      </c>
      <c r="R183" t="s">
        <v>54</v>
      </c>
      <c r="S183" s="9" t="str">
        <f t="shared" si="7"/>
        <v>FP</v>
      </c>
      <c r="T183" s="9" t="str">
        <f>VLOOKUP(S183,Parametrica!$C$2:$D$110,2,FALSE)</f>
        <v>Servicios</v>
      </c>
    </row>
    <row r="184" spans="2:20" x14ac:dyDescent="0.25">
      <c r="B184">
        <v>14</v>
      </c>
      <c r="C184" s="14" t="s">
        <v>3593</v>
      </c>
      <c r="D184">
        <v>177</v>
      </c>
      <c r="E184">
        <v>307401000154861</v>
      </c>
      <c r="F184" t="s">
        <v>19</v>
      </c>
      <c r="G184">
        <v>1023097024</v>
      </c>
      <c r="H184" t="s">
        <v>148</v>
      </c>
      <c r="I184">
        <v>20402</v>
      </c>
      <c r="J184">
        <v>0</v>
      </c>
      <c r="K184">
        <v>0</v>
      </c>
      <c r="L184">
        <v>0</v>
      </c>
      <c r="M184" t="s">
        <v>479</v>
      </c>
      <c r="N184">
        <v>0</v>
      </c>
      <c r="O184">
        <v>20402</v>
      </c>
      <c r="P184">
        <v>2652.26</v>
      </c>
      <c r="Q184" t="s">
        <v>2129</v>
      </c>
      <c r="R184" t="s">
        <v>54</v>
      </c>
      <c r="S184" s="9" t="str">
        <f t="shared" si="7"/>
        <v>FP</v>
      </c>
      <c r="T184" s="9" t="str">
        <f>VLOOKUP(S184,Parametrica!$C$2:$D$110,2,FALSE)</f>
        <v>Servicios</v>
      </c>
    </row>
    <row r="185" spans="2:20" x14ac:dyDescent="0.25">
      <c r="B185">
        <v>15</v>
      </c>
      <c r="C185" s="14" t="s">
        <v>3593</v>
      </c>
      <c r="D185">
        <v>178</v>
      </c>
      <c r="E185">
        <v>307401000154861</v>
      </c>
      <c r="F185" t="s">
        <v>19</v>
      </c>
      <c r="G185">
        <v>10466058</v>
      </c>
      <c r="H185" t="s">
        <v>2130</v>
      </c>
      <c r="I185">
        <v>868</v>
      </c>
      <c r="J185">
        <v>0</v>
      </c>
      <c r="K185">
        <v>0</v>
      </c>
      <c r="L185">
        <v>0</v>
      </c>
      <c r="M185" t="s">
        <v>480</v>
      </c>
      <c r="N185">
        <v>0</v>
      </c>
      <c r="O185">
        <v>868</v>
      </c>
      <c r="P185">
        <v>112.84</v>
      </c>
      <c r="Q185" t="s">
        <v>2131</v>
      </c>
      <c r="R185" t="s">
        <v>54</v>
      </c>
      <c r="S185" s="9" t="str">
        <f t="shared" si="7"/>
        <v>FP</v>
      </c>
      <c r="T185" s="9" t="str">
        <f>VLOOKUP(S185,Parametrica!$C$2:$D$110,2,FALSE)</f>
        <v>Servicios</v>
      </c>
    </row>
    <row r="186" spans="2:20" x14ac:dyDescent="0.25">
      <c r="B186">
        <v>16</v>
      </c>
      <c r="C186" s="14" t="s">
        <v>3589</v>
      </c>
      <c r="D186">
        <v>179</v>
      </c>
      <c r="E186">
        <v>307401000154861</v>
      </c>
      <c r="F186" t="s">
        <v>19</v>
      </c>
      <c r="G186">
        <v>10525139</v>
      </c>
      <c r="H186" t="s">
        <v>2132</v>
      </c>
      <c r="I186">
        <v>1318</v>
      </c>
      <c r="J186">
        <v>0</v>
      </c>
      <c r="K186">
        <v>0</v>
      </c>
      <c r="L186">
        <v>0</v>
      </c>
      <c r="M186" t="s">
        <v>481</v>
      </c>
      <c r="N186">
        <v>0</v>
      </c>
      <c r="O186">
        <v>1318</v>
      </c>
      <c r="P186">
        <v>171.34</v>
      </c>
      <c r="Q186" t="s">
        <v>2133</v>
      </c>
      <c r="R186" t="s">
        <v>54</v>
      </c>
      <c r="S186" s="9" t="str">
        <f t="shared" si="7"/>
        <v>FP</v>
      </c>
      <c r="T186" s="9" t="str">
        <f>VLOOKUP(S186,Parametrica!$C$2:$D$110,2,FALSE)</f>
        <v>Servicios</v>
      </c>
    </row>
    <row r="187" spans="2:20" x14ac:dyDescent="0.25">
      <c r="B187">
        <v>17</v>
      </c>
      <c r="C187" s="14" t="s">
        <v>3589</v>
      </c>
      <c r="D187">
        <v>180</v>
      </c>
      <c r="E187">
        <v>307401000154861</v>
      </c>
      <c r="F187" t="s">
        <v>19</v>
      </c>
      <c r="G187">
        <v>5118005</v>
      </c>
      <c r="H187" t="s">
        <v>2134</v>
      </c>
      <c r="I187">
        <v>191</v>
      </c>
      <c r="J187">
        <v>0</v>
      </c>
      <c r="K187">
        <v>0</v>
      </c>
      <c r="L187">
        <v>0</v>
      </c>
      <c r="M187" t="s">
        <v>482</v>
      </c>
      <c r="N187">
        <v>0</v>
      </c>
      <c r="O187">
        <v>191</v>
      </c>
      <c r="P187">
        <v>24.83</v>
      </c>
      <c r="Q187" t="s">
        <v>2135</v>
      </c>
      <c r="R187" t="s">
        <v>54</v>
      </c>
      <c r="S187" s="9" t="str">
        <f t="shared" si="7"/>
        <v>FP</v>
      </c>
      <c r="T187" s="9" t="str">
        <f>VLOOKUP(S187,Parametrica!$C$2:$D$110,2,FALSE)</f>
        <v>Servicios</v>
      </c>
    </row>
    <row r="188" spans="2:20" x14ac:dyDescent="0.25">
      <c r="B188">
        <v>18</v>
      </c>
      <c r="C188" s="14" t="s">
        <v>3589</v>
      </c>
      <c r="D188">
        <v>181</v>
      </c>
      <c r="E188">
        <v>307401000154861</v>
      </c>
      <c r="F188" t="s">
        <v>19</v>
      </c>
      <c r="G188">
        <v>3980585</v>
      </c>
      <c r="H188" t="s">
        <v>2136</v>
      </c>
      <c r="I188">
        <v>708</v>
      </c>
      <c r="J188">
        <v>0</v>
      </c>
      <c r="K188">
        <v>0</v>
      </c>
      <c r="L188">
        <v>0</v>
      </c>
      <c r="M188" t="s">
        <v>483</v>
      </c>
      <c r="N188">
        <v>0</v>
      </c>
      <c r="O188">
        <v>708</v>
      </c>
      <c r="P188">
        <v>92.04</v>
      </c>
      <c r="Q188" t="s">
        <v>2137</v>
      </c>
      <c r="R188" t="s">
        <v>54</v>
      </c>
      <c r="S188" s="9" t="str">
        <f t="shared" si="7"/>
        <v>FP</v>
      </c>
      <c r="T188" s="9" t="str">
        <f>VLOOKUP(S188,Parametrica!$C$2:$D$110,2,FALSE)</f>
        <v>Servicios</v>
      </c>
    </row>
    <row r="189" spans="2:20" x14ac:dyDescent="0.25">
      <c r="B189">
        <v>19</v>
      </c>
      <c r="C189" s="14" t="s">
        <v>3592</v>
      </c>
      <c r="D189">
        <v>182</v>
      </c>
      <c r="E189">
        <v>307401000154861</v>
      </c>
      <c r="F189" t="s">
        <v>19</v>
      </c>
      <c r="G189">
        <v>1006899020</v>
      </c>
      <c r="H189" t="s">
        <v>2112</v>
      </c>
      <c r="I189">
        <v>1177</v>
      </c>
      <c r="J189">
        <v>0</v>
      </c>
      <c r="K189">
        <v>0</v>
      </c>
      <c r="L189">
        <v>0</v>
      </c>
      <c r="M189" t="s">
        <v>484</v>
      </c>
      <c r="N189">
        <v>0</v>
      </c>
      <c r="O189">
        <v>1177</v>
      </c>
      <c r="P189">
        <v>153.01</v>
      </c>
      <c r="Q189" t="s">
        <v>2138</v>
      </c>
      <c r="R189" t="s">
        <v>54</v>
      </c>
      <c r="S189" s="9" t="str">
        <f t="shared" si="7"/>
        <v>FP</v>
      </c>
      <c r="T189" s="9" t="str">
        <f>VLOOKUP(S189,Parametrica!$C$2:$D$110,2,FALSE)</f>
        <v>Servicios</v>
      </c>
    </row>
    <row r="190" spans="2:20" x14ac:dyDescent="0.25">
      <c r="B190">
        <v>20</v>
      </c>
      <c r="C190" s="14" t="s">
        <v>3592</v>
      </c>
      <c r="D190">
        <v>183</v>
      </c>
      <c r="E190">
        <v>307401000154861</v>
      </c>
      <c r="F190" t="s">
        <v>19</v>
      </c>
      <c r="G190">
        <v>3969463</v>
      </c>
      <c r="H190" t="s">
        <v>2139</v>
      </c>
      <c r="I190">
        <v>463</v>
      </c>
      <c r="J190">
        <v>0</v>
      </c>
      <c r="K190">
        <v>0</v>
      </c>
      <c r="L190">
        <v>0</v>
      </c>
      <c r="M190" t="s">
        <v>485</v>
      </c>
      <c r="N190">
        <v>0</v>
      </c>
      <c r="O190">
        <v>463</v>
      </c>
      <c r="P190">
        <v>60.19</v>
      </c>
      <c r="Q190" t="s">
        <v>2140</v>
      </c>
      <c r="R190" t="s">
        <v>54</v>
      </c>
      <c r="S190" s="9" t="str">
        <f t="shared" si="7"/>
        <v>FP</v>
      </c>
      <c r="T190" s="9" t="str">
        <f>VLOOKUP(S190,Parametrica!$C$2:$D$110,2,FALSE)</f>
        <v>Servicios</v>
      </c>
    </row>
    <row r="191" spans="2:20" x14ac:dyDescent="0.25">
      <c r="B191">
        <v>21</v>
      </c>
      <c r="C191" s="14" t="s">
        <v>3592</v>
      </c>
      <c r="D191">
        <v>184</v>
      </c>
      <c r="E191">
        <v>307401000154861</v>
      </c>
      <c r="F191" t="s">
        <v>19</v>
      </c>
      <c r="G191">
        <v>1020273023</v>
      </c>
      <c r="H191" t="s">
        <v>720</v>
      </c>
      <c r="I191">
        <v>280</v>
      </c>
      <c r="J191">
        <v>0</v>
      </c>
      <c r="K191">
        <v>0</v>
      </c>
      <c r="L191">
        <v>0</v>
      </c>
      <c r="M191" t="s">
        <v>486</v>
      </c>
      <c r="N191">
        <v>0</v>
      </c>
      <c r="O191">
        <v>280</v>
      </c>
      <c r="P191">
        <v>36.4</v>
      </c>
      <c r="Q191" t="s">
        <v>2141</v>
      </c>
      <c r="R191" t="s">
        <v>54</v>
      </c>
      <c r="S191" s="9" t="str">
        <f t="shared" si="7"/>
        <v>FP</v>
      </c>
      <c r="T191" s="9" t="str">
        <f>VLOOKUP(S191,Parametrica!$C$2:$D$110,2,FALSE)</f>
        <v>Servicios</v>
      </c>
    </row>
    <row r="192" spans="2:20" x14ac:dyDescent="0.25">
      <c r="B192">
        <v>22</v>
      </c>
      <c r="C192" s="14" t="s">
        <v>3591</v>
      </c>
      <c r="D192">
        <v>185</v>
      </c>
      <c r="E192">
        <v>307401000154861</v>
      </c>
      <c r="F192" t="s">
        <v>19</v>
      </c>
      <c r="G192">
        <v>181384024</v>
      </c>
      <c r="H192" t="s">
        <v>177</v>
      </c>
      <c r="I192">
        <v>490.6</v>
      </c>
      <c r="J192">
        <v>0</v>
      </c>
      <c r="K192">
        <v>0</v>
      </c>
      <c r="L192">
        <v>0</v>
      </c>
      <c r="M192" t="s">
        <v>3068</v>
      </c>
      <c r="N192">
        <v>0</v>
      </c>
      <c r="O192">
        <v>490.6</v>
      </c>
      <c r="P192">
        <v>63.78</v>
      </c>
      <c r="Q192" t="s">
        <v>3069</v>
      </c>
      <c r="R192" t="s">
        <v>54</v>
      </c>
      <c r="S192" s="9" t="str">
        <f t="shared" si="7"/>
        <v>FP</v>
      </c>
      <c r="T192" s="9" t="str">
        <f>VLOOKUP(S192,Parametrica!$C$2:$D$110,2,FALSE)</f>
        <v>Servicios</v>
      </c>
    </row>
    <row r="193" spans="2:20" x14ac:dyDescent="0.25">
      <c r="B193">
        <v>23</v>
      </c>
      <c r="C193" s="14" t="s">
        <v>3591</v>
      </c>
      <c r="D193">
        <v>186</v>
      </c>
      <c r="E193">
        <v>307401000154861</v>
      </c>
      <c r="F193" t="s">
        <v>19</v>
      </c>
      <c r="G193">
        <v>159932025</v>
      </c>
      <c r="H193" t="s">
        <v>3070</v>
      </c>
      <c r="I193">
        <v>120</v>
      </c>
      <c r="J193">
        <v>0</v>
      </c>
      <c r="K193">
        <v>0</v>
      </c>
      <c r="L193">
        <v>0</v>
      </c>
      <c r="M193" t="s">
        <v>3071</v>
      </c>
      <c r="N193">
        <v>0</v>
      </c>
      <c r="O193">
        <v>120</v>
      </c>
      <c r="P193">
        <v>15.6</v>
      </c>
      <c r="Q193" t="s">
        <v>3072</v>
      </c>
      <c r="R193" t="s">
        <v>54</v>
      </c>
      <c r="S193" s="9" t="str">
        <f t="shared" si="7"/>
        <v>FP</v>
      </c>
      <c r="T193" s="9" t="str">
        <f>VLOOKUP(S193,Parametrica!$C$2:$D$110,2,FALSE)</f>
        <v>Servicios</v>
      </c>
    </row>
    <row r="194" spans="2:20" x14ac:dyDescent="0.25">
      <c r="B194">
        <v>24</v>
      </c>
      <c r="C194" s="14" t="s">
        <v>3591</v>
      </c>
      <c r="D194">
        <v>187</v>
      </c>
      <c r="E194">
        <v>307401000154861</v>
      </c>
      <c r="F194" t="s">
        <v>19</v>
      </c>
      <c r="G194">
        <v>5039413</v>
      </c>
      <c r="H194" t="s">
        <v>3073</v>
      </c>
      <c r="I194">
        <v>427</v>
      </c>
      <c r="J194">
        <v>0</v>
      </c>
      <c r="K194">
        <v>0</v>
      </c>
      <c r="L194">
        <v>0</v>
      </c>
      <c r="M194" t="s">
        <v>3074</v>
      </c>
      <c r="N194">
        <v>0</v>
      </c>
      <c r="O194">
        <v>427</v>
      </c>
      <c r="P194">
        <v>55.51</v>
      </c>
      <c r="Q194" t="s">
        <v>3075</v>
      </c>
      <c r="R194" t="s">
        <v>54</v>
      </c>
      <c r="S194" s="9" t="str">
        <f t="shared" si="7"/>
        <v>FP</v>
      </c>
      <c r="T194" s="9" t="str">
        <f>VLOOKUP(S194,Parametrica!$C$2:$D$110,2,FALSE)</f>
        <v>Servicios</v>
      </c>
    </row>
    <row r="195" spans="2:20" x14ac:dyDescent="0.25">
      <c r="B195">
        <v>25</v>
      </c>
      <c r="C195" s="14" t="s">
        <v>3591</v>
      </c>
      <c r="D195">
        <v>188</v>
      </c>
      <c r="E195">
        <v>307401000154861</v>
      </c>
      <c r="F195" t="s">
        <v>19</v>
      </c>
      <c r="G195">
        <v>352296022</v>
      </c>
      <c r="H195" t="s">
        <v>3076</v>
      </c>
      <c r="I195">
        <v>427</v>
      </c>
      <c r="J195">
        <v>0</v>
      </c>
      <c r="K195">
        <v>0</v>
      </c>
      <c r="L195">
        <v>0</v>
      </c>
      <c r="M195" t="s">
        <v>3077</v>
      </c>
      <c r="N195">
        <v>0</v>
      </c>
      <c r="O195">
        <v>427</v>
      </c>
      <c r="P195">
        <v>55.51</v>
      </c>
      <c r="Q195" t="s">
        <v>3078</v>
      </c>
      <c r="R195" t="s">
        <v>54</v>
      </c>
      <c r="S195" s="9" t="str">
        <f t="shared" si="7"/>
        <v>FP</v>
      </c>
      <c r="T195" s="9" t="str">
        <f>VLOOKUP(S195,Parametrica!$C$2:$D$110,2,FALSE)</f>
        <v>Servicios</v>
      </c>
    </row>
    <row r="196" spans="2:20" x14ac:dyDescent="0.25">
      <c r="B196">
        <v>26</v>
      </c>
      <c r="C196" s="14" t="s">
        <v>3591</v>
      </c>
      <c r="D196">
        <v>189</v>
      </c>
      <c r="E196">
        <v>307401000154861</v>
      </c>
      <c r="F196" t="s">
        <v>19</v>
      </c>
      <c r="G196">
        <v>8654329</v>
      </c>
      <c r="H196" t="s">
        <v>3079</v>
      </c>
      <c r="I196">
        <v>708</v>
      </c>
      <c r="J196">
        <v>0</v>
      </c>
      <c r="K196">
        <v>0</v>
      </c>
      <c r="L196">
        <v>0</v>
      </c>
      <c r="M196" t="s">
        <v>3080</v>
      </c>
      <c r="N196">
        <v>0</v>
      </c>
      <c r="O196">
        <v>708</v>
      </c>
      <c r="P196">
        <v>92.04</v>
      </c>
      <c r="Q196" t="s">
        <v>3081</v>
      </c>
      <c r="R196" t="s">
        <v>54</v>
      </c>
      <c r="S196" s="9" t="str">
        <f t="shared" si="7"/>
        <v>FP</v>
      </c>
      <c r="T196" s="9" t="str">
        <f>VLOOKUP(S196,Parametrica!$C$2:$D$110,2,FALSE)</f>
        <v>Servicios</v>
      </c>
    </row>
    <row r="197" spans="2:20" x14ac:dyDescent="0.25">
      <c r="B197">
        <v>27</v>
      </c>
      <c r="C197" s="14" t="s">
        <v>3586</v>
      </c>
      <c r="D197">
        <v>117</v>
      </c>
      <c r="E197">
        <v>249401000466709</v>
      </c>
      <c r="F197" t="s">
        <v>19</v>
      </c>
      <c r="G197">
        <v>163162025</v>
      </c>
      <c r="H197" t="s">
        <v>211</v>
      </c>
      <c r="I197">
        <v>2962</v>
      </c>
      <c r="J197">
        <v>0</v>
      </c>
      <c r="K197">
        <v>0</v>
      </c>
      <c r="L197">
        <v>0</v>
      </c>
      <c r="M197" t="s">
        <v>566</v>
      </c>
      <c r="N197">
        <v>0</v>
      </c>
      <c r="O197">
        <v>2962</v>
      </c>
      <c r="P197">
        <v>385.06</v>
      </c>
      <c r="Q197" t="s">
        <v>2142</v>
      </c>
      <c r="R197" t="s">
        <v>54</v>
      </c>
      <c r="S197" s="9" t="str">
        <f t="shared" si="7"/>
        <v>FR</v>
      </c>
      <c r="T197" s="9" t="str">
        <f>VLOOKUP(S197,Parametrica!$C$2:$D$110,2,FALSE)</f>
        <v>Repuestos</v>
      </c>
    </row>
    <row r="198" spans="2:20" x14ac:dyDescent="0.25">
      <c r="B198">
        <v>28</v>
      </c>
      <c r="C198" s="14" t="s">
        <v>3587</v>
      </c>
      <c r="D198">
        <v>118</v>
      </c>
      <c r="E198">
        <v>249401000466709</v>
      </c>
      <c r="F198" t="s">
        <v>19</v>
      </c>
      <c r="G198">
        <v>6576090</v>
      </c>
      <c r="H198" t="s">
        <v>2143</v>
      </c>
      <c r="I198">
        <v>2819</v>
      </c>
      <c r="J198">
        <v>0</v>
      </c>
      <c r="K198">
        <v>0</v>
      </c>
      <c r="L198">
        <v>0</v>
      </c>
      <c r="M198" t="s">
        <v>567</v>
      </c>
      <c r="N198">
        <v>0</v>
      </c>
      <c r="O198">
        <v>2819</v>
      </c>
      <c r="P198">
        <v>366.47</v>
      </c>
      <c r="Q198" t="s">
        <v>2144</v>
      </c>
      <c r="R198" t="s">
        <v>54</v>
      </c>
      <c r="S198" s="9" t="str">
        <f t="shared" si="7"/>
        <v>FR</v>
      </c>
      <c r="T198" s="9" t="str">
        <f>VLOOKUP(S198,Parametrica!$C$2:$D$110,2,FALSE)</f>
        <v>Repuestos</v>
      </c>
    </row>
    <row r="199" spans="2:20" x14ac:dyDescent="0.25">
      <c r="B199">
        <v>29</v>
      </c>
      <c r="C199" s="14" t="s">
        <v>3587</v>
      </c>
      <c r="D199">
        <v>119</v>
      </c>
      <c r="E199">
        <v>249401000466709</v>
      </c>
      <c r="F199" t="s">
        <v>19</v>
      </c>
      <c r="G199">
        <v>3969983</v>
      </c>
      <c r="H199" t="s">
        <v>2145</v>
      </c>
      <c r="I199">
        <v>747</v>
      </c>
      <c r="J199">
        <v>0</v>
      </c>
      <c r="K199">
        <v>0</v>
      </c>
      <c r="L199">
        <v>0</v>
      </c>
      <c r="M199" t="s">
        <v>568</v>
      </c>
      <c r="N199">
        <v>0</v>
      </c>
      <c r="O199">
        <v>747</v>
      </c>
      <c r="P199">
        <v>97.11</v>
      </c>
      <c r="Q199" t="s">
        <v>2146</v>
      </c>
      <c r="R199" t="s">
        <v>54</v>
      </c>
      <c r="S199" s="9" t="str">
        <f t="shared" si="7"/>
        <v>FR</v>
      </c>
      <c r="T199" s="9" t="str">
        <f>VLOOKUP(S199,Parametrica!$C$2:$D$110,2,FALSE)</f>
        <v>Repuestos</v>
      </c>
    </row>
    <row r="200" spans="2:20" x14ac:dyDescent="0.25">
      <c r="B200">
        <v>30</v>
      </c>
      <c r="C200" s="14" t="s">
        <v>3588</v>
      </c>
      <c r="D200">
        <v>120</v>
      </c>
      <c r="E200">
        <v>249401000466709</v>
      </c>
      <c r="F200" t="s">
        <v>19</v>
      </c>
      <c r="G200">
        <v>10537511</v>
      </c>
      <c r="H200" t="s">
        <v>2147</v>
      </c>
      <c r="I200">
        <v>1322</v>
      </c>
      <c r="J200">
        <v>0</v>
      </c>
      <c r="K200">
        <v>0</v>
      </c>
      <c r="L200">
        <v>0</v>
      </c>
      <c r="M200" t="s">
        <v>569</v>
      </c>
      <c r="N200">
        <v>0</v>
      </c>
      <c r="O200">
        <v>1322</v>
      </c>
      <c r="P200">
        <v>171.86</v>
      </c>
      <c r="Q200" t="s">
        <v>2148</v>
      </c>
      <c r="R200" t="s">
        <v>54</v>
      </c>
      <c r="S200" s="9" t="str">
        <f t="shared" si="7"/>
        <v>FR</v>
      </c>
      <c r="T200" s="9" t="str">
        <f>VLOOKUP(S200,Parametrica!$C$2:$D$110,2,FALSE)</f>
        <v>Repuestos</v>
      </c>
    </row>
    <row r="201" spans="2:20" x14ac:dyDescent="0.25">
      <c r="B201">
        <v>31</v>
      </c>
      <c r="C201" s="14" t="s">
        <v>3588</v>
      </c>
      <c r="D201">
        <v>121</v>
      </c>
      <c r="E201">
        <v>249401000466709</v>
      </c>
      <c r="F201" t="s">
        <v>19</v>
      </c>
      <c r="G201">
        <v>301386021</v>
      </c>
      <c r="H201" t="s">
        <v>210</v>
      </c>
      <c r="I201">
        <v>436</v>
      </c>
      <c r="J201">
        <v>0</v>
      </c>
      <c r="K201">
        <v>0</v>
      </c>
      <c r="L201">
        <v>0</v>
      </c>
      <c r="M201" t="s">
        <v>570</v>
      </c>
      <c r="N201">
        <v>0</v>
      </c>
      <c r="O201">
        <v>436</v>
      </c>
      <c r="P201">
        <v>56.68</v>
      </c>
      <c r="Q201" t="s">
        <v>2149</v>
      </c>
      <c r="R201" t="s">
        <v>54</v>
      </c>
      <c r="S201" s="9" t="str">
        <f t="shared" si="7"/>
        <v>FR</v>
      </c>
      <c r="T201" s="9" t="str">
        <f>VLOOKUP(S201,Parametrica!$C$2:$D$110,2,FALSE)</f>
        <v>Repuestos</v>
      </c>
    </row>
    <row r="202" spans="2:20" x14ac:dyDescent="0.25">
      <c r="B202">
        <v>32</v>
      </c>
      <c r="C202" s="14" t="s">
        <v>3593</v>
      </c>
      <c r="D202">
        <v>122</v>
      </c>
      <c r="E202">
        <v>249401000466709</v>
      </c>
      <c r="F202" t="s">
        <v>19</v>
      </c>
      <c r="G202">
        <v>1020351029</v>
      </c>
      <c r="H202" t="s">
        <v>86</v>
      </c>
      <c r="I202">
        <v>4107.8</v>
      </c>
      <c r="J202">
        <v>0</v>
      </c>
      <c r="K202">
        <v>0</v>
      </c>
      <c r="L202">
        <v>0</v>
      </c>
      <c r="M202" t="s">
        <v>571</v>
      </c>
      <c r="N202">
        <v>0</v>
      </c>
      <c r="O202">
        <v>4107.8</v>
      </c>
      <c r="P202">
        <v>534.01</v>
      </c>
      <c r="Q202" t="s">
        <v>2150</v>
      </c>
      <c r="R202" t="s">
        <v>54</v>
      </c>
      <c r="S202" s="9" t="str">
        <f t="shared" si="7"/>
        <v>FR</v>
      </c>
      <c r="T202" s="9" t="str">
        <f>VLOOKUP(S202,Parametrica!$C$2:$D$110,2,FALSE)</f>
        <v>Repuestos</v>
      </c>
    </row>
    <row r="203" spans="2:20" x14ac:dyDescent="0.25">
      <c r="B203">
        <v>33</v>
      </c>
      <c r="C203" s="14" t="s">
        <v>3589</v>
      </c>
      <c r="D203">
        <v>123</v>
      </c>
      <c r="E203">
        <v>249401000466709</v>
      </c>
      <c r="F203" t="s">
        <v>19</v>
      </c>
      <c r="G203">
        <v>4261472019</v>
      </c>
      <c r="H203" t="s">
        <v>2151</v>
      </c>
      <c r="I203">
        <v>829</v>
      </c>
      <c r="J203">
        <v>0</v>
      </c>
      <c r="K203">
        <v>0</v>
      </c>
      <c r="L203">
        <v>0</v>
      </c>
      <c r="M203" t="s">
        <v>572</v>
      </c>
      <c r="N203">
        <v>0</v>
      </c>
      <c r="O203">
        <v>829</v>
      </c>
      <c r="P203">
        <v>107.77</v>
      </c>
      <c r="Q203" t="s">
        <v>2152</v>
      </c>
      <c r="R203" t="s">
        <v>54</v>
      </c>
      <c r="S203" s="9" t="str">
        <f t="shared" si="7"/>
        <v>FR</v>
      </c>
      <c r="T203" s="9" t="str">
        <f>VLOOKUP(S203,Parametrica!$C$2:$D$110,2,FALSE)</f>
        <v>Repuestos</v>
      </c>
    </row>
    <row r="204" spans="2:20" x14ac:dyDescent="0.25">
      <c r="B204">
        <v>34</v>
      </c>
      <c r="C204" s="14" t="s">
        <v>3589</v>
      </c>
      <c r="D204">
        <v>124</v>
      </c>
      <c r="E204">
        <v>249401000466709</v>
      </c>
      <c r="F204" t="s">
        <v>19</v>
      </c>
      <c r="G204">
        <v>5551975013</v>
      </c>
      <c r="H204" t="s">
        <v>198</v>
      </c>
      <c r="I204">
        <v>566</v>
      </c>
      <c r="J204">
        <v>0</v>
      </c>
      <c r="K204">
        <v>0</v>
      </c>
      <c r="L204">
        <v>0</v>
      </c>
      <c r="M204" t="s">
        <v>573</v>
      </c>
      <c r="N204">
        <v>0</v>
      </c>
      <c r="O204">
        <v>566</v>
      </c>
      <c r="P204">
        <v>73.58</v>
      </c>
      <c r="Q204" t="s">
        <v>2153</v>
      </c>
      <c r="R204" t="s">
        <v>54</v>
      </c>
      <c r="S204" s="9" t="str">
        <f t="shared" si="7"/>
        <v>FR</v>
      </c>
      <c r="T204" s="9" t="str">
        <f>VLOOKUP(S204,Parametrica!$C$2:$D$110,2,FALSE)</f>
        <v>Repuestos</v>
      </c>
    </row>
    <row r="205" spans="2:20" x14ac:dyDescent="0.25">
      <c r="B205">
        <v>35</v>
      </c>
      <c r="C205" s="14" t="s">
        <v>3592</v>
      </c>
      <c r="D205">
        <v>125</v>
      </c>
      <c r="E205">
        <v>249401000466709</v>
      </c>
      <c r="F205" t="s">
        <v>19</v>
      </c>
      <c r="G205">
        <v>176614027</v>
      </c>
      <c r="H205" t="s">
        <v>174</v>
      </c>
      <c r="I205">
        <v>2103</v>
      </c>
      <c r="J205">
        <v>0</v>
      </c>
      <c r="K205">
        <v>0</v>
      </c>
      <c r="L205">
        <v>0</v>
      </c>
      <c r="M205" t="s">
        <v>574</v>
      </c>
      <c r="N205">
        <v>0</v>
      </c>
      <c r="O205">
        <v>2103</v>
      </c>
      <c r="P205">
        <v>273.39</v>
      </c>
      <c r="Q205" t="s">
        <v>2154</v>
      </c>
      <c r="R205" t="s">
        <v>54</v>
      </c>
      <c r="S205" s="9" t="str">
        <f t="shared" si="7"/>
        <v>FR</v>
      </c>
      <c r="T205" s="9" t="str">
        <f>VLOOKUP(S205,Parametrica!$C$2:$D$110,2,FALSE)</f>
        <v>Repuestos</v>
      </c>
    </row>
    <row r="206" spans="2:20" x14ac:dyDescent="0.25">
      <c r="B206">
        <v>36</v>
      </c>
      <c r="C206" s="14" t="s">
        <v>3591</v>
      </c>
      <c r="D206">
        <v>126</v>
      </c>
      <c r="E206">
        <v>249401000466709</v>
      </c>
      <c r="F206" t="s">
        <v>19</v>
      </c>
      <c r="G206">
        <v>176614027</v>
      </c>
      <c r="H206" t="s">
        <v>174</v>
      </c>
      <c r="I206">
        <v>5294</v>
      </c>
      <c r="J206">
        <v>0</v>
      </c>
      <c r="K206">
        <v>0</v>
      </c>
      <c r="L206">
        <v>0</v>
      </c>
      <c r="M206" t="s">
        <v>3082</v>
      </c>
      <c r="N206">
        <v>0</v>
      </c>
      <c r="O206">
        <v>5294</v>
      </c>
      <c r="P206">
        <v>688.22</v>
      </c>
      <c r="Q206" t="s">
        <v>3083</v>
      </c>
      <c r="R206" t="s">
        <v>54</v>
      </c>
      <c r="S206" s="9" t="str">
        <f t="shared" si="7"/>
        <v>FR</v>
      </c>
      <c r="T206" s="9" t="str">
        <f>VLOOKUP(S206,Parametrica!$C$2:$D$110,2,FALSE)</f>
        <v>Repuestos</v>
      </c>
    </row>
    <row r="207" spans="2:20" x14ac:dyDescent="0.25">
      <c r="B207">
        <v>37</v>
      </c>
      <c r="C207" s="14" t="s">
        <v>3591</v>
      </c>
      <c r="D207">
        <v>127</v>
      </c>
      <c r="E207">
        <v>249401000466709</v>
      </c>
      <c r="F207" t="s">
        <v>19</v>
      </c>
      <c r="G207">
        <v>3706265013</v>
      </c>
      <c r="H207" t="s">
        <v>3084</v>
      </c>
      <c r="I207">
        <v>142</v>
      </c>
      <c r="J207">
        <v>0</v>
      </c>
      <c r="K207">
        <v>0</v>
      </c>
      <c r="L207">
        <v>0</v>
      </c>
      <c r="M207" t="s">
        <v>3085</v>
      </c>
      <c r="N207">
        <v>0</v>
      </c>
      <c r="O207">
        <v>142</v>
      </c>
      <c r="P207">
        <v>18.46</v>
      </c>
      <c r="Q207" t="s">
        <v>3086</v>
      </c>
      <c r="R207" t="s">
        <v>54</v>
      </c>
      <c r="S207" s="9" t="str">
        <f t="shared" si="7"/>
        <v>FR</v>
      </c>
      <c r="T207" s="9" t="str">
        <f>VLOOKUP(S207,Parametrica!$C$2:$D$110,2,FALSE)</f>
        <v>Repuestos</v>
      </c>
    </row>
    <row r="208" spans="2:20" x14ac:dyDescent="0.25">
      <c r="B208">
        <v>38</v>
      </c>
      <c r="C208" s="14" t="s">
        <v>3592</v>
      </c>
      <c r="D208">
        <v>27</v>
      </c>
      <c r="E208">
        <v>248401000031320</v>
      </c>
      <c r="F208" t="s">
        <v>19</v>
      </c>
      <c r="G208">
        <v>163162025</v>
      </c>
      <c r="H208" t="s">
        <v>211</v>
      </c>
      <c r="I208">
        <v>240120</v>
      </c>
      <c r="J208">
        <v>0</v>
      </c>
      <c r="K208">
        <v>0</v>
      </c>
      <c r="L208">
        <v>0</v>
      </c>
      <c r="M208" t="s">
        <v>495</v>
      </c>
      <c r="N208">
        <v>0</v>
      </c>
      <c r="O208">
        <v>240120</v>
      </c>
      <c r="P208">
        <v>31215.599999999999</v>
      </c>
      <c r="Q208" t="s">
        <v>2155</v>
      </c>
      <c r="R208" t="s">
        <v>54</v>
      </c>
      <c r="S208" s="9" t="str">
        <f t="shared" si="7"/>
        <v>FV</v>
      </c>
      <c r="T208" s="9" t="str">
        <f>VLOOKUP(S208,Parametrica!$C$2:$D$110,2,FALSE)</f>
        <v>Vehiculos</v>
      </c>
    </row>
    <row r="209" spans="2:20" x14ac:dyDescent="0.25">
      <c r="B209">
        <v>1</v>
      </c>
      <c r="C209" s="14" t="s">
        <v>3586</v>
      </c>
      <c r="D209">
        <v>1392</v>
      </c>
      <c r="E209">
        <v>307401000151922</v>
      </c>
      <c r="F209" t="s">
        <v>19</v>
      </c>
      <c r="G209">
        <v>338090023</v>
      </c>
      <c r="H209" t="s">
        <v>237</v>
      </c>
      <c r="I209">
        <v>11435</v>
      </c>
      <c r="J209">
        <v>0</v>
      </c>
      <c r="K209">
        <v>0</v>
      </c>
      <c r="L209">
        <v>0</v>
      </c>
      <c r="M209" t="s">
        <v>588</v>
      </c>
      <c r="N209">
        <v>0</v>
      </c>
      <c r="O209">
        <v>11435</v>
      </c>
      <c r="P209">
        <v>1486.55</v>
      </c>
      <c r="Q209" t="s">
        <v>2156</v>
      </c>
      <c r="R209" t="s">
        <v>24</v>
      </c>
      <c r="S209" s="9" t="str">
        <f t="shared" ref="S209" si="8">LEFT(M209,2)</f>
        <v>FP</v>
      </c>
      <c r="T209" s="9" t="str">
        <f>VLOOKUP(S209,Parametrica!$C$2:$D$110,2,FALSE)</f>
        <v>Servicios</v>
      </c>
    </row>
    <row r="210" spans="2:20" x14ac:dyDescent="0.25">
      <c r="B210">
        <v>2</v>
      </c>
      <c r="C210" s="14" t="s">
        <v>3586</v>
      </c>
      <c r="D210">
        <v>1393</v>
      </c>
      <c r="E210">
        <v>307401000151922</v>
      </c>
      <c r="F210" t="s">
        <v>19</v>
      </c>
      <c r="G210">
        <v>331926025</v>
      </c>
      <c r="H210" t="s">
        <v>331</v>
      </c>
      <c r="I210">
        <v>1991</v>
      </c>
      <c r="J210">
        <v>0</v>
      </c>
      <c r="K210">
        <v>0</v>
      </c>
      <c r="L210">
        <v>0</v>
      </c>
      <c r="M210" t="s">
        <v>589</v>
      </c>
      <c r="N210">
        <v>0</v>
      </c>
      <c r="O210">
        <v>1991</v>
      </c>
      <c r="P210">
        <v>258.83</v>
      </c>
      <c r="Q210" t="s">
        <v>2157</v>
      </c>
      <c r="R210" t="s">
        <v>24</v>
      </c>
      <c r="S210" s="9" t="str">
        <f t="shared" ref="S210:S273" si="9">LEFT(M210,2)</f>
        <v>FP</v>
      </c>
      <c r="T210" s="9" t="str">
        <f>VLOOKUP(S210,Parametrica!$C$2:$D$110,2,FALSE)</f>
        <v>Servicios</v>
      </c>
    </row>
    <row r="211" spans="2:20" x14ac:dyDescent="0.25">
      <c r="B211">
        <v>3</v>
      </c>
      <c r="C211" s="14" t="s">
        <v>3586</v>
      </c>
      <c r="D211">
        <v>1394</v>
      </c>
      <c r="E211">
        <v>307401000151922</v>
      </c>
      <c r="F211" t="s">
        <v>19</v>
      </c>
      <c r="G211">
        <v>1006765027</v>
      </c>
      <c r="H211" t="s">
        <v>85</v>
      </c>
      <c r="I211">
        <v>5773.5</v>
      </c>
      <c r="J211">
        <v>0</v>
      </c>
      <c r="K211">
        <v>0</v>
      </c>
      <c r="L211">
        <v>0</v>
      </c>
      <c r="M211" t="s">
        <v>591</v>
      </c>
      <c r="N211">
        <v>0</v>
      </c>
      <c r="O211">
        <v>5773.5</v>
      </c>
      <c r="P211">
        <v>750.56</v>
      </c>
      <c r="Q211" t="s">
        <v>2158</v>
      </c>
      <c r="R211" t="s">
        <v>24</v>
      </c>
      <c r="S211" s="9" t="str">
        <f t="shared" si="9"/>
        <v>FP</v>
      </c>
      <c r="T211" s="9" t="str">
        <f>VLOOKUP(S211,Parametrica!$C$2:$D$110,2,FALSE)</f>
        <v>Servicios</v>
      </c>
    </row>
    <row r="212" spans="2:20" x14ac:dyDescent="0.25">
      <c r="B212">
        <v>4</v>
      </c>
      <c r="C212" s="14" t="s">
        <v>3586</v>
      </c>
      <c r="D212">
        <v>1395</v>
      </c>
      <c r="E212">
        <v>307401000151922</v>
      </c>
      <c r="F212" t="s">
        <v>19</v>
      </c>
      <c r="G212">
        <v>181384024</v>
      </c>
      <c r="H212" t="s">
        <v>177</v>
      </c>
      <c r="I212">
        <v>4889.3</v>
      </c>
      <c r="J212">
        <v>0</v>
      </c>
      <c r="K212">
        <v>0</v>
      </c>
      <c r="L212">
        <v>0</v>
      </c>
      <c r="M212" t="s">
        <v>593</v>
      </c>
      <c r="N212">
        <v>0</v>
      </c>
      <c r="O212">
        <v>4889.3</v>
      </c>
      <c r="P212">
        <v>635.61</v>
      </c>
      <c r="Q212" t="s">
        <v>2159</v>
      </c>
      <c r="R212" t="s">
        <v>24</v>
      </c>
      <c r="S212" s="9" t="str">
        <f t="shared" si="9"/>
        <v>FP</v>
      </c>
      <c r="T212" s="9" t="str">
        <f>VLOOKUP(S212,Parametrica!$C$2:$D$110,2,FALSE)</f>
        <v>Servicios</v>
      </c>
    </row>
    <row r="213" spans="2:20" x14ac:dyDescent="0.25">
      <c r="B213">
        <v>5</v>
      </c>
      <c r="C213" s="14" t="s">
        <v>3586</v>
      </c>
      <c r="D213">
        <v>1396</v>
      </c>
      <c r="E213">
        <v>307401000151922</v>
      </c>
      <c r="F213" t="s">
        <v>19</v>
      </c>
      <c r="G213">
        <v>286162029</v>
      </c>
      <c r="H213" t="s">
        <v>287</v>
      </c>
      <c r="I213">
        <v>8913</v>
      </c>
      <c r="J213">
        <v>0</v>
      </c>
      <c r="K213">
        <v>0</v>
      </c>
      <c r="L213">
        <v>0</v>
      </c>
      <c r="M213" t="s">
        <v>594</v>
      </c>
      <c r="N213">
        <v>0</v>
      </c>
      <c r="O213">
        <v>8913</v>
      </c>
      <c r="P213">
        <v>1158.69</v>
      </c>
      <c r="Q213" t="s">
        <v>2160</v>
      </c>
      <c r="R213" t="s">
        <v>24</v>
      </c>
      <c r="S213" s="9" t="str">
        <f t="shared" si="9"/>
        <v>FP</v>
      </c>
      <c r="T213" s="9" t="str">
        <f>VLOOKUP(S213,Parametrica!$C$2:$D$110,2,FALSE)</f>
        <v>Servicios</v>
      </c>
    </row>
    <row r="214" spans="2:20" x14ac:dyDescent="0.25">
      <c r="B214">
        <v>6</v>
      </c>
      <c r="C214" s="14" t="s">
        <v>3586</v>
      </c>
      <c r="D214">
        <v>1397</v>
      </c>
      <c r="E214">
        <v>307401000151922</v>
      </c>
      <c r="F214" t="s">
        <v>19</v>
      </c>
      <c r="G214">
        <v>3422886</v>
      </c>
      <c r="H214" t="s">
        <v>2161</v>
      </c>
      <c r="I214">
        <v>606</v>
      </c>
      <c r="J214">
        <v>0</v>
      </c>
      <c r="K214">
        <v>0</v>
      </c>
      <c r="L214">
        <v>0</v>
      </c>
      <c r="M214" t="s">
        <v>595</v>
      </c>
      <c r="N214">
        <v>0</v>
      </c>
      <c r="O214">
        <v>606</v>
      </c>
      <c r="P214">
        <v>78.78</v>
      </c>
      <c r="Q214" t="s">
        <v>2162</v>
      </c>
      <c r="R214" t="s">
        <v>24</v>
      </c>
      <c r="S214" s="9" t="str">
        <f t="shared" si="9"/>
        <v>FP</v>
      </c>
      <c r="T214" s="9" t="str">
        <f>VLOOKUP(S214,Parametrica!$C$2:$D$110,2,FALSE)</f>
        <v>Servicios</v>
      </c>
    </row>
    <row r="215" spans="2:20" x14ac:dyDescent="0.25">
      <c r="B215">
        <v>7</v>
      </c>
      <c r="C215" s="14" t="s">
        <v>3586</v>
      </c>
      <c r="D215">
        <v>1398</v>
      </c>
      <c r="E215">
        <v>307401000151922</v>
      </c>
      <c r="F215" t="s">
        <v>19</v>
      </c>
      <c r="G215">
        <v>2016978</v>
      </c>
      <c r="H215" t="s">
        <v>2163</v>
      </c>
      <c r="I215">
        <v>2364</v>
      </c>
      <c r="J215">
        <v>0</v>
      </c>
      <c r="K215">
        <v>0</v>
      </c>
      <c r="L215">
        <v>0</v>
      </c>
      <c r="M215" t="s">
        <v>596</v>
      </c>
      <c r="N215">
        <v>0</v>
      </c>
      <c r="O215">
        <v>2364</v>
      </c>
      <c r="P215">
        <v>307.32</v>
      </c>
      <c r="Q215" t="s">
        <v>2164</v>
      </c>
      <c r="R215" t="s">
        <v>24</v>
      </c>
      <c r="S215" s="9" t="str">
        <f t="shared" si="9"/>
        <v>FP</v>
      </c>
      <c r="T215" s="9" t="str">
        <f>VLOOKUP(S215,Parametrica!$C$2:$D$110,2,FALSE)</f>
        <v>Servicios</v>
      </c>
    </row>
    <row r="216" spans="2:20" x14ac:dyDescent="0.25">
      <c r="B216">
        <v>8</v>
      </c>
      <c r="C216" s="14" t="s">
        <v>3586</v>
      </c>
      <c r="D216">
        <v>1399</v>
      </c>
      <c r="E216">
        <v>307401000151922</v>
      </c>
      <c r="F216" t="s">
        <v>19</v>
      </c>
      <c r="G216">
        <v>6844291</v>
      </c>
      <c r="H216" t="s">
        <v>2165</v>
      </c>
      <c r="I216">
        <v>3278</v>
      </c>
      <c r="J216">
        <v>0</v>
      </c>
      <c r="K216">
        <v>0</v>
      </c>
      <c r="L216">
        <v>0</v>
      </c>
      <c r="M216" t="s">
        <v>597</v>
      </c>
      <c r="N216">
        <v>0</v>
      </c>
      <c r="O216">
        <v>3278</v>
      </c>
      <c r="P216">
        <v>426.14</v>
      </c>
      <c r="Q216" t="s">
        <v>2166</v>
      </c>
      <c r="R216" t="s">
        <v>24</v>
      </c>
      <c r="S216" s="9" t="str">
        <f t="shared" si="9"/>
        <v>FP</v>
      </c>
      <c r="T216" s="9" t="str">
        <f>VLOOKUP(S216,Parametrica!$C$2:$D$110,2,FALSE)</f>
        <v>Servicios</v>
      </c>
    </row>
    <row r="217" spans="2:20" x14ac:dyDescent="0.25">
      <c r="B217">
        <v>9</v>
      </c>
      <c r="C217" s="14" t="s">
        <v>3586</v>
      </c>
      <c r="D217">
        <v>1400</v>
      </c>
      <c r="E217">
        <v>307401000151922</v>
      </c>
      <c r="F217" t="s">
        <v>19</v>
      </c>
      <c r="G217">
        <v>3857515018</v>
      </c>
      <c r="H217" t="s">
        <v>2167</v>
      </c>
      <c r="I217">
        <v>695</v>
      </c>
      <c r="J217">
        <v>0</v>
      </c>
      <c r="K217">
        <v>0</v>
      </c>
      <c r="L217">
        <v>0</v>
      </c>
      <c r="M217" t="s">
        <v>598</v>
      </c>
      <c r="N217">
        <v>0</v>
      </c>
      <c r="O217">
        <v>695</v>
      </c>
      <c r="P217">
        <v>90.35</v>
      </c>
      <c r="Q217" t="s">
        <v>2168</v>
      </c>
      <c r="R217" t="s">
        <v>24</v>
      </c>
      <c r="S217" s="9" t="str">
        <f t="shared" si="9"/>
        <v>FP</v>
      </c>
      <c r="T217" s="9" t="str">
        <f>VLOOKUP(S217,Parametrica!$C$2:$D$110,2,FALSE)</f>
        <v>Servicios</v>
      </c>
    </row>
    <row r="218" spans="2:20" x14ac:dyDescent="0.25">
      <c r="B218">
        <v>10</v>
      </c>
      <c r="C218" s="14" t="s">
        <v>3586</v>
      </c>
      <c r="D218">
        <v>1401</v>
      </c>
      <c r="E218">
        <v>307401000151922</v>
      </c>
      <c r="F218" t="s">
        <v>19</v>
      </c>
      <c r="G218">
        <v>4820366</v>
      </c>
      <c r="H218" t="s">
        <v>2169</v>
      </c>
      <c r="I218">
        <v>358</v>
      </c>
      <c r="J218">
        <v>0</v>
      </c>
      <c r="K218">
        <v>0</v>
      </c>
      <c r="L218">
        <v>0</v>
      </c>
      <c r="M218" t="s">
        <v>599</v>
      </c>
      <c r="N218">
        <v>0</v>
      </c>
      <c r="O218">
        <v>358</v>
      </c>
      <c r="P218">
        <v>46.54</v>
      </c>
      <c r="Q218" t="s">
        <v>2170</v>
      </c>
      <c r="R218" t="s">
        <v>24</v>
      </c>
      <c r="S218" s="9" t="str">
        <f t="shared" si="9"/>
        <v>FP</v>
      </c>
      <c r="T218" s="9" t="str">
        <f>VLOOKUP(S218,Parametrica!$C$2:$D$110,2,FALSE)</f>
        <v>Servicios</v>
      </c>
    </row>
    <row r="219" spans="2:20" x14ac:dyDescent="0.25">
      <c r="B219">
        <v>11</v>
      </c>
      <c r="C219" s="14" t="s">
        <v>3586</v>
      </c>
      <c r="D219">
        <v>1402</v>
      </c>
      <c r="E219">
        <v>307401000151922</v>
      </c>
      <c r="F219" t="s">
        <v>19</v>
      </c>
      <c r="G219">
        <v>473629</v>
      </c>
      <c r="H219" t="s">
        <v>2171</v>
      </c>
      <c r="I219">
        <v>644</v>
      </c>
      <c r="J219">
        <v>0</v>
      </c>
      <c r="K219">
        <v>0</v>
      </c>
      <c r="L219">
        <v>0</v>
      </c>
      <c r="M219" t="s">
        <v>600</v>
      </c>
      <c r="N219">
        <v>0</v>
      </c>
      <c r="O219">
        <v>644</v>
      </c>
      <c r="P219">
        <v>83.72</v>
      </c>
      <c r="Q219" t="s">
        <v>2172</v>
      </c>
      <c r="R219" t="s">
        <v>24</v>
      </c>
      <c r="S219" s="9" t="str">
        <f t="shared" si="9"/>
        <v>FP</v>
      </c>
      <c r="T219" s="9" t="str">
        <f>VLOOKUP(S219,Parametrica!$C$2:$D$110,2,FALSE)</f>
        <v>Servicios</v>
      </c>
    </row>
    <row r="220" spans="2:20" x14ac:dyDescent="0.25">
      <c r="B220">
        <v>12</v>
      </c>
      <c r="C220" s="14" t="s">
        <v>3586</v>
      </c>
      <c r="D220">
        <v>1403</v>
      </c>
      <c r="E220">
        <v>307401000151922</v>
      </c>
      <c r="F220" t="s">
        <v>19</v>
      </c>
      <c r="G220">
        <v>2479544016</v>
      </c>
      <c r="H220" t="s">
        <v>2173</v>
      </c>
      <c r="I220">
        <v>427</v>
      </c>
      <c r="J220">
        <v>0</v>
      </c>
      <c r="K220">
        <v>0</v>
      </c>
      <c r="L220">
        <v>0</v>
      </c>
      <c r="M220" t="s">
        <v>601</v>
      </c>
      <c r="N220">
        <v>0</v>
      </c>
      <c r="O220">
        <v>427</v>
      </c>
      <c r="P220">
        <v>55.51</v>
      </c>
      <c r="Q220" t="s">
        <v>2174</v>
      </c>
      <c r="R220" t="s">
        <v>24</v>
      </c>
      <c r="S220" s="9" t="str">
        <f t="shared" si="9"/>
        <v>FP</v>
      </c>
      <c r="T220" s="9" t="str">
        <f>VLOOKUP(S220,Parametrica!$C$2:$D$110,2,FALSE)</f>
        <v>Servicios</v>
      </c>
    </row>
    <row r="221" spans="2:20" x14ac:dyDescent="0.25">
      <c r="B221">
        <v>13</v>
      </c>
      <c r="C221" s="14" t="s">
        <v>3586</v>
      </c>
      <c r="D221">
        <v>1404</v>
      </c>
      <c r="E221">
        <v>307401000151922</v>
      </c>
      <c r="F221" t="s">
        <v>19</v>
      </c>
      <c r="G221">
        <v>267028026</v>
      </c>
      <c r="H221" t="s">
        <v>353</v>
      </c>
      <c r="I221">
        <v>528</v>
      </c>
      <c r="J221">
        <v>0</v>
      </c>
      <c r="K221">
        <v>0</v>
      </c>
      <c r="L221">
        <v>0</v>
      </c>
      <c r="M221" t="s">
        <v>602</v>
      </c>
      <c r="N221">
        <v>0</v>
      </c>
      <c r="O221">
        <v>528</v>
      </c>
      <c r="P221">
        <v>68.64</v>
      </c>
      <c r="Q221" t="s">
        <v>2175</v>
      </c>
      <c r="R221" t="s">
        <v>24</v>
      </c>
      <c r="S221" s="9" t="str">
        <f t="shared" si="9"/>
        <v>FP</v>
      </c>
      <c r="T221" s="9" t="str">
        <f>VLOOKUP(S221,Parametrica!$C$2:$D$110,2,FALSE)</f>
        <v>Servicios</v>
      </c>
    </row>
    <row r="222" spans="2:20" x14ac:dyDescent="0.25">
      <c r="B222">
        <v>14</v>
      </c>
      <c r="C222" s="14" t="s">
        <v>3586</v>
      </c>
      <c r="D222">
        <v>1405</v>
      </c>
      <c r="E222">
        <v>307401000151922</v>
      </c>
      <c r="F222" t="s">
        <v>19</v>
      </c>
      <c r="G222">
        <v>5970565</v>
      </c>
      <c r="H222" t="s">
        <v>2176</v>
      </c>
      <c r="I222">
        <v>754</v>
      </c>
      <c r="J222">
        <v>0</v>
      </c>
      <c r="K222">
        <v>0</v>
      </c>
      <c r="L222">
        <v>0</v>
      </c>
      <c r="M222" t="s">
        <v>603</v>
      </c>
      <c r="N222">
        <v>0</v>
      </c>
      <c r="O222">
        <v>754</v>
      </c>
      <c r="P222">
        <v>98.02</v>
      </c>
      <c r="Q222" t="s">
        <v>2177</v>
      </c>
      <c r="R222" t="s">
        <v>24</v>
      </c>
      <c r="S222" s="9" t="str">
        <f t="shared" si="9"/>
        <v>FP</v>
      </c>
      <c r="T222" s="9" t="str">
        <f>VLOOKUP(S222,Parametrica!$C$2:$D$110,2,FALSE)</f>
        <v>Servicios</v>
      </c>
    </row>
    <row r="223" spans="2:20" x14ac:dyDescent="0.25">
      <c r="B223">
        <v>15</v>
      </c>
      <c r="C223" s="14" t="s">
        <v>3586</v>
      </c>
      <c r="D223">
        <v>1406</v>
      </c>
      <c r="E223">
        <v>307401000151922</v>
      </c>
      <c r="F223" t="s">
        <v>19</v>
      </c>
      <c r="G223">
        <v>2201146</v>
      </c>
      <c r="H223" t="s">
        <v>2178</v>
      </c>
      <c r="I223">
        <v>972</v>
      </c>
      <c r="J223">
        <v>0</v>
      </c>
      <c r="K223">
        <v>0</v>
      </c>
      <c r="L223">
        <v>0</v>
      </c>
      <c r="M223" t="s">
        <v>604</v>
      </c>
      <c r="N223">
        <v>0</v>
      </c>
      <c r="O223">
        <v>972</v>
      </c>
      <c r="P223">
        <v>126.36</v>
      </c>
      <c r="Q223" t="s">
        <v>2179</v>
      </c>
      <c r="R223" t="s">
        <v>24</v>
      </c>
      <c r="S223" s="9" t="str">
        <f t="shared" si="9"/>
        <v>FP</v>
      </c>
      <c r="T223" s="9" t="str">
        <f>VLOOKUP(S223,Parametrica!$C$2:$D$110,2,FALSE)</f>
        <v>Servicios</v>
      </c>
    </row>
    <row r="224" spans="2:20" x14ac:dyDescent="0.25">
      <c r="B224">
        <v>16</v>
      </c>
      <c r="C224" s="14" t="s">
        <v>3586</v>
      </c>
      <c r="D224">
        <v>1407</v>
      </c>
      <c r="E224">
        <v>307401000151922</v>
      </c>
      <c r="F224" t="s">
        <v>19</v>
      </c>
      <c r="G224">
        <v>6869277</v>
      </c>
      <c r="H224" t="s">
        <v>2180</v>
      </c>
      <c r="I224">
        <v>405</v>
      </c>
      <c r="J224">
        <v>0</v>
      </c>
      <c r="K224">
        <v>0</v>
      </c>
      <c r="L224">
        <v>0</v>
      </c>
      <c r="M224" t="s">
        <v>605</v>
      </c>
      <c r="N224">
        <v>0</v>
      </c>
      <c r="O224">
        <v>405</v>
      </c>
      <c r="P224">
        <v>52.65</v>
      </c>
      <c r="Q224" t="s">
        <v>2181</v>
      </c>
      <c r="R224" t="s">
        <v>24</v>
      </c>
      <c r="S224" s="9" t="str">
        <f t="shared" si="9"/>
        <v>FP</v>
      </c>
      <c r="T224" s="9" t="str">
        <f>VLOOKUP(S224,Parametrica!$C$2:$D$110,2,FALSE)</f>
        <v>Servicios</v>
      </c>
    </row>
    <row r="225" spans="2:20" x14ac:dyDescent="0.25">
      <c r="B225">
        <v>17</v>
      </c>
      <c r="C225" s="14" t="s">
        <v>3586</v>
      </c>
      <c r="D225">
        <v>1408</v>
      </c>
      <c r="E225">
        <v>307401000151922</v>
      </c>
      <c r="F225" t="s">
        <v>19</v>
      </c>
      <c r="G225">
        <v>3459228012</v>
      </c>
      <c r="H225" t="s">
        <v>2182</v>
      </c>
      <c r="I225">
        <v>515.6</v>
      </c>
      <c r="J225">
        <v>0</v>
      </c>
      <c r="K225">
        <v>0</v>
      </c>
      <c r="L225">
        <v>0</v>
      </c>
      <c r="M225" t="s">
        <v>606</v>
      </c>
      <c r="N225">
        <v>0</v>
      </c>
      <c r="O225">
        <v>515.6</v>
      </c>
      <c r="P225">
        <v>67.03</v>
      </c>
      <c r="Q225" t="s">
        <v>2183</v>
      </c>
      <c r="R225" t="s">
        <v>24</v>
      </c>
      <c r="S225" s="9" t="str">
        <f t="shared" si="9"/>
        <v>FP</v>
      </c>
      <c r="T225" s="9" t="str">
        <f>VLOOKUP(S225,Parametrica!$C$2:$D$110,2,FALSE)</f>
        <v>Servicios</v>
      </c>
    </row>
    <row r="226" spans="2:20" x14ac:dyDescent="0.25">
      <c r="B226">
        <v>18</v>
      </c>
      <c r="C226" s="14" t="s">
        <v>3586</v>
      </c>
      <c r="D226">
        <v>1409</v>
      </c>
      <c r="E226">
        <v>307401000151922</v>
      </c>
      <c r="F226" t="s">
        <v>19</v>
      </c>
      <c r="G226">
        <v>8447001011</v>
      </c>
      <c r="H226" t="s">
        <v>2184</v>
      </c>
      <c r="I226">
        <v>1882</v>
      </c>
      <c r="J226">
        <v>0</v>
      </c>
      <c r="K226">
        <v>0</v>
      </c>
      <c r="L226">
        <v>0</v>
      </c>
      <c r="M226" t="s">
        <v>607</v>
      </c>
      <c r="N226">
        <v>0</v>
      </c>
      <c r="O226">
        <v>1882</v>
      </c>
      <c r="P226">
        <v>244.66</v>
      </c>
      <c r="Q226" t="s">
        <v>2185</v>
      </c>
      <c r="R226" t="s">
        <v>24</v>
      </c>
      <c r="S226" s="9" t="str">
        <f t="shared" si="9"/>
        <v>FP</v>
      </c>
      <c r="T226" s="9" t="str">
        <f>VLOOKUP(S226,Parametrica!$C$2:$D$110,2,FALSE)</f>
        <v>Servicios</v>
      </c>
    </row>
    <row r="227" spans="2:20" x14ac:dyDescent="0.25">
      <c r="B227">
        <v>19</v>
      </c>
      <c r="C227" s="14" t="s">
        <v>3586</v>
      </c>
      <c r="D227">
        <v>1410</v>
      </c>
      <c r="E227">
        <v>307401000151922</v>
      </c>
      <c r="F227" t="s">
        <v>19</v>
      </c>
      <c r="G227">
        <v>292900020</v>
      </c>
      <c r="H227" t="s">
        <v>2186</v>
      </c>
      <c r="I227">
        <v>2617</v>
      </c>
      <c r="J227">
        <v>0</v>
      </c>
      <c r="K227">
        <v>0</v>
      </c>
      <c r="L227">
        <v>0</v>
      </c>
      <c r="M227" t="s">
        <v>608</v>
      </c>
      <c r="N227">
        <v>0</v>
      </c>
      <c r="O227">
        <v>2617</v>
      </c>
      <c r="P227">
        <v>340.21</v>
      </c>
      <c r="Q227" t="s">
        <v>2187</v>
      </c>
      <c r="R227" t="s">
        <v>24</v>
      </c>
      <c r="S227" s="9" t="str">
        <f t="shared" si="9"/>
        <v>FP</v>
      </c>
      <c r="T227" s="9" t="str">
        <f>VLOOKUP(S227,Parametrica!$C$2:$D$110,2,FALSE)</f>
        <v>Servicios</v>
      </c>
    </row>
    <row r="228" spans="2:20" x14ac:dyDescent="0.25">
      <c r="B228">
        <v>20</v>
      </c>
      <c r="C228" s="14" t="s">
        <v>3587</v>
      </c>
      <c r="D228">
        <v>1411</v>
      </c>
      <c r="E228">
        <v>307401000151922</v>
      </c>
      <c r="F228" t="s">
        <v>19</v>
      </c>
      <c r="G228">
        <v>6743622</v>
      </c>
      <c r="H228" t="s">
        <v>406</v>
      </c>
      <c r="I228">
        <v>45</v>
      </c>
      <c r="J228">
        <v>0</v>
      </c>
      <c r="K228">
        <v>0</v>
      </c>
      <c r="L228">
        <v>0</v>
      </c>
      <c r="M228" t="s">
        <v>609</v>
      </c>
      <c r="N228">
        <v>0</v>
      </c>
      <c r="O228">
        <v>45</v>
      </c>
      <c r="P228">
        <v>5.85</v>
      </c>
      <c r="Q228" t="s">
        <v>2188</v>
      </c>
      <c r="R228" t="s">
        <v>24</v>
      </c>
      <c r="S228" s="9" t="str">
        <f t="shared" si="9"/>
        <v>FP</v>
      </c>
      <c r="T228" s="9" t="str">
        <f>VLOOKUP(S228,Parametrica!$C$2:$D$110,2,FALSE)</f>
        <v>Servicios</v>
      </c>
    </row>
    <row r="229" spans="2:20" x14ac:dyDescent="0.25">
      <c r="B229">
        <v>21</v>
      </c>
      <c r="C229" s="14" t="s">
        <v>3587</v>
      </c>
      <c r="D229">
        <v>1412</v>
      </c>
      <c r="E229">
        <v>307401000151922</v>
      </c>
      <c r="F229" t="s">
        <v>19</v>
      </c>
      <c r="G229">
        <v>163574020</v>
      </c>
      <c r="H229" t="s">
        <v>2189</v>
      </c>
      <c r="I229">
        <v>2075</v>
      </c>
      <c r="J229">
        <v>0</v>
      </c>
      <c r="K229">
        <v>0</v>
      </c>
      <c r="L229">
        <v>0</v>
      </c>
      <c r="M229" t="s">
        <v>610</v>
      </c>
      <c r="N229">
        <v>0</v>
      </c>
      <c r="O229">
        <v>2075</v>
      </c>
      <c r="P229">
        <v>269.75</v>
      </c>
      <c r="Q229" t="s">
        <v>2190</v>
      </c>
      <c r="R229" t="s">
        <v>24</v>
      </c>
      <c r="S229" s="9" t="str">
        <f t="shared" si="9"/>
        <v>FP</v>
      </c>
      <c r="T229" s="9" t="str">
        <f>VLOOKUP(S229,Parametrica!$C$2:$D$110,2,FALSE)</f>
        <v>Servicios</v>
      </c>
    </row>
    <row r="230" spans="2:20" x14ac:dyDescent="0.25">
      <c r="B230">
        <v>22</v>
      </c>
      <c r="C230" s="14" t="s">
        <v>3587</v>
      </c>
      <c r="D230">
        <v>1413</v>
      </c>
      <c r="E230">
        <v>307401000151922</v>
      </c>
      <c r="F230" t="s">
        <v>19</v>
      </c>
      <c r="G230">
        <v>1028175023</v>
      </c>
      <c r="H230" t="s">
        <v>126</v>
      </c>
      <c r="I230">
        <v>3847.5</v>
      </c>
      <c r="J230">
        <v>0</v>
      </c>
      <c r="K230">
        <v>0</v>
      </c>
      <c r="L230">
        <v>0</v>
      </c>
      <c r="M230" t="s">
        <v>611</v>
      </c>
      <c r="N230">
        <v>0</v>
      </c>
      <c r="O230">
        <v>3847.5</v>
      </c>
      <c r="P230">
        <v>500.18</v>
      </c>
      <c r="Q230" t="s">
        <v>2191</v>
      </c>
      <c r="R230" t="s">
        <v>24</v>
      </c>
      <c r="S230" s="9" t="str">
        <f t="shared" si="9"/>
        <v>FP</v>
      </c>
      <c r="T230" s="9" t="str">
        <f>VLOOKUP(S230,Parametrica!$C$2:$D$110,2,FALSE)</f>
        <v>Servicios</v>
      </c>
    </row>
    <row r="231" spans="2:20" x14ac:dyDescent="0.25">
      <c r="B231">
        <v>23</v>
      </c>
      <c r="C231" s="14" t="s">
        <v>3587</v>
      </c>
      <c r="D231">
        <v>1414</v>
      </c>
      <c r="E231">
        <v>307401000151922</v>
      </c>
      <c r="F231" t="s">
        <v>19</v>
      </c>
      <c r="G231">
        <v>1020557029</v>
      </c>
      <c r="H231" t="s">
        <v>303</v>
      </c>
      <c r="I231">
        <v>6284.2</v>
      </c>
      <c r="J231">
        <v>0</v>
      </c>
      <c r="K231">
        <v>0</v>
      </c>
      <c r="L231">
        <v>0</v>
      </c>
      <c r="M231" t="s">
        <v>612</v>
      </c>
      <c r="N231">
        <v>0</v>
      </c>
      <c r="O231">
        <v>6284.2</v>
      </c>
      <c r="P231">
        <v>816.95</v>
      </c>
      <c r="Q231" t="s">
        <v>2192</v>
      </c>
      <c r="R231" t="s">
        <v>24</v>
      </c>
      <c r="S231" s="9" t="str">
        <f t="shared" si="9"/>
        <v>FP</v>
      </c>
      <c r="T231" s="9" t="str">
        <f>VLOOKUP(S231,Parametrica!$C$2:$D$110,2,FALSE)</f>
        <v>Servicios</v>
      </c>
    </row>
    <row r="232" spans="2:20" x14ac:dyDescent="0.25">
      <c r="B232">
        <v>24</v>
      </c>
      <c r="C232" s="14" t="s">
        <v>3587</v>
      </c>
      <c r="D232">
        <v>1415</v>
      </c>
      <c r="E232">
        <v>307401000151922</v>
      </c>
      <c r="F232" t="s">
        <v>19</v>
      </c>
      <c r="G232">
        <v>975501</v>
      </c>
      <c r="H232" t="s">
        <v>2193</v>
      </c>
      <c r="I232">
        <v>2066</v>
      </c>
      <c r="J232">
        <v>0</v>
      </c>
      <c r="K232">
        <v>0</v>
      </c>
      <c r="L232">
        <v>0</v>
      </c>
      <c r="M232" t="s">
        <v>613</v>
      </c>
      <c r="N232">
        <v>0</v>
      </c>
      <c r="O232">
        <v>2066</v>
      </c>
      <c r="P232">
        <v>268.58</v>
      </c>
      <c r="Q232" t="s">
        <v>2194</v>
      </c>
      <c r="R232" t="s">
        <v>24</v>
      </c>
      <c r="S232" s="9" t="str">
        <f t="shared" si="9"/>
        <v>FP</v>
      </c>
      <c r="T232" s="9" t="str">
        <f>VLOOKUP(S232,Parametrica!$C$2:$D$110,2,FALSE)</f>
        <v>Servicios</v>
      </c>
    </row>
    <row r="233" spans="2:20" x14ac:dyDescent="0.25">
      <c r="B233">
        <v>25</v>
      </c>
      <c r="C233" s="14" t="s">
        <v>3587</v>
      </c>
      <c r="D233">
        <v>1416</v>
      </c>
      <c r="E233">
        <v>307401000151922</v>
      </c>
      <c r="F233" t="s">
        <v>19</v>
      </c>
      <c r="G233">
        <v>6909788</v>
      </c>
      <c r="H233" t="s">
        <v>2195</v>
      </c>
      <c r="I233">
        <v>378</v>
      </c>
      <c r="J233">
        <v>0</v>
      </c>
      <c r="K233">
        <v>0</v>
      </c>
      <c r="L233">
        <v>0</v>
      </c>
      <c r="M233" t="s">
        <v>614</v>
      </c>
      <c r="N233">
        <v>0</v>
      </c>
      <c r="O233">
        <v>378</v>
      </c>
      <c r="P233">
        <v>49.14</v>
      </c>
      <c r="Q233" t="s">
        <v>2196</v>
      </c>
      <c r="R233" t="s">
        <v>24</v>
      </c>
      <c r="S233" s="9" t="str">
        <f t="shared" si="9"/>
        <v>FP</v>
      </c>
      <c r="T233" s="9" t="str">
        <f>VLOOKUP(S233,Parametrica!$C$2:$D$110,2,FALSE)</f>
        <v>Servicios</v>
      </c>
    </row>
    <row r="234" spans="2:20" x14ac:dyDescent="0.25">
      <c r="B234">
        <v>26</v>
      </c>
      <c r="C234" s="14" t="s">
        <v>3587</v>
      </c>
      <c r="D234">
        <v>1417</v>
      </c>
      <c r="E234">
        <v>307401000151922</v>
      </c>
      <c r="F234" t="s">
        <v>19</v>
      </c>
      <c r="G234">
        <v>2217010</v>
      </c>
      <c r="H234" t="s">
        <v>2197</v>
      </c>
      <c r="I234">
        <v>427</v>
      </c>
      <c r="J234">
        <v>0</v>
      </c>
      <c r="K234">
        <v>0</v>
      </c>
      <c r="L234">
        <v>0</v>
      </c>
      <c r="M234" t="s">
        <v>615</v>
      </c>
      <c r="N234">
        <v>0</v>
      </c>
      <c r="O234">
        <v>427</v>
      </c>
      <c r="P234">
        <v>55.51</v>
      </c>
      <c r="Q234" t="s">
        <v>2198</v>
      </c>
      <c r="R234" t="s">
        <v>24</v>
      </c>
      <c r="S234" s="9" t="str">
        <f t="shared" si="9"/>
        <v>FP</v>
      </c>
      <c r="T234" s="9" t="str">
        <f>VLOOKUP(S234,Parametrica!$C$2:$D$110,2,FALSE)</f>
        <v>Servicios</v>
      </c>
    </row>
    <row r="235" spans="2:20" x14ac:dyDescent="0.25">
      <c r="B235">
        <v>27</v>
      </c>
      <c r="C235" s="14" t="s">
        <v>3587</v>
      </c>
      <c r="D235">
        <v>1418</v>
      </c>
      <c r="E235">
        <v>307401000151922</v>
      </c>
      <c r="F235" t="s">
        <v>19</v>
      </c>
      <c r="G235">
        <v>3112807</v>
      </c>
      <c r="H235" t="s">
        <v>2199</v>
      </c>
      <c r="I235">
        <v>2667</v>
      </c>
      <c r="J235">
        <v>0</v>
      </c>
      <c r="K235">
        <v>0</v>
      </c>
      <c r="L235">
        <v>0</v>
      </c>
      <c r="M235" t="s">
        <v>616</v>
      </c>
      <c r="N235">
        <v>0</v>
      </c>
      <c r="O235">
        <v>2667</v>
      </c>
      <c r="P235">
        <v>346.71</v>
      </c>
      <c r="Q235" t="s">
        <v>2200</v>
      </c>
      <c r="R235" t="s">
        <v>24</v>
      </c>
      <c r="S235" s="9" t="str">
        <f t="shared" si="9"/>
        <v>FP</v>
      </c>
      <c r="T235" s="9" t="str">
        <f>VLOOKUP(S235,Parametrica!$C$2:$D$110,2,FALSE)</f>
        <v>Servicios</v>
      </c>
    </row>
    <row r="236" spans="2:20" x14ac:dyDescent="0.25">
      <c r="B236">
        <v>28</v>
      </c>
      <c r="C236" s="14" t="s">
        <v>3587</v>
      </c>
      <c r="D236">
        <v>1419</v>
      </c>
      <c r="E236">
        <v>307401000151922</v>
      </c>
      <c r="F236" t="s">
        <v>19</v>
      </c>
      <c r="G236">
        <v>1006905020</v>
      </c>
      <c r="H236" t="s">
        <v>2201</v>
      </c>
      <c r="I236">
        <v>378</v>
      </c>
      <c r="J236">
        <v>0</v>
      </c>
      <c r="K236">
        <v>0</v>
      </c>
      <c r="L236">
        <v>0</v>
      </c>
      <c r="M236" t="s">
        <v>617</v>
      </c>
      <c r="N236">
        <v>0</v>
      </c>
      <c r="O236">
        <v>378</v>
      </c>
      <c r="P236">
        <v>49.14</v>
      </c>
      <c r="Q236" t="s">
        <v>2202</v>
      </c>
      <c r="R236" t="s">
        <v>24</v>
      </c>
      <c r="S236" s="9" t="str">
        <f t="shared" si="9"/>
        <v>FP</v>
      </c>
      <c r="T236" s="9" t="str">
        <f>VLOOKUP(S236,Parametrica!$C$2:$D$110,2,FALSE)</f>
        <v>Servicios</v>
      </c>
    </row>
    <row r="237" spans="2:20" x14ac:dyDescent="0.25">
      <c r="B237">
        <v>29</v>
      </c>
      <c r="C237" s="14" t="s">
        <v>3587</v>
      </c>
      <c r="D237">
        <v>1420</v>
      </c>
      <c r="E237">
        <v>307401000151922</v>
      </c>
      <c r="F237" t="s">
        <v>19</v>
      </c>
      <c r="G237">
        <v>4293809</v>
      </c>
      <c r="H237" t="s">
        <v>2203</v>
      </c>
      <c r="I237">
        <v>527</v>
      </c>
      <c r="J237">
        <v>0</v>
      </c>
      <c r="K237">
        <v>0</v>
      </c>
      <c r="L237">
        <v>0</v>
      </c>
      <c r="M237" t="s">
        <v>618</v>
      </c>
      <c r="N237">
        <v>0</v>
      </c>
      <c r="O237">
        <v>527</v>
      </c>
      <c r="P237">
        <v>68.510000000000005</v>
      </c>
      <c r="Q237" t="s">
        <v>2204</v>
      </c>
      <c r="R237" t="s">
        <v>24</v>
      </c>
      <c r="S237" s="9" t="str">
        <f t="shared" si="9"/>
        <v>FP</v>
      </c>
      <c r="T237" s="9" t="str">
        <f>VLOOKUP(S237,Parametrica!$C$2:$D$110,2,FALSE)</f>
        <v>Servicios</v>
      </c>
    </row>
    <row r="238" spans="2:20" x14ac:dyDescent="0.25">
      <c r="B238">
        <v>30</v>
      </c>
      <c r="C238" s="14" t="s">
        <v>3587</v>
      </c>
      <c r="D238">
        <v>1421</v>
      </c>
      <c r="E238">
        <v>307401000151922</v>
      </c>
      <c r="F238" t="s">
        <v>19</v>
      </c>
      <c r="G238">
        <v>3478907</v>
      </c>
      <c r="H238" t="s">
        <v>2205</v>
      </c>
      <c r="I238">
        <v>2763.6</v>
      </c>
      <c r="J238">
        <v>0</v>
      </c>
      <c r="K238">
        <v>0</v>
      </c>
      <c r="L238">
        <v>0</v>
      </c>
      <c r="M238" t="s">
        <v>619</v>
      </c>
      <c r="N238">
        <v>0</v>
      </c>
      <c r="O238">
        <v>2763.6</v>
      </c>
      <c r="P238">
        <v>359.27</v>
      </c>
      <c r="Q238" t="s">
        <v>2206</v>
      </c>
      <c r="R238" t="s">
        <v>24</v>
      </c>
      <c r="S238" s="9" t="str">
        <f t="shared" si="9"/>
        <v>FP</v>
      </c>
      <c r="T238" s="9" t="str">
        <f>VLOOKUP(S238,Parametrica!$C$2:$D$110,2,FALSE)</f>
        <v>Servicios</v>
      </c>
    </row>
    <row r="239" spans="2:20" x14ac:dyDescent="0.25">
      <c r="B239">
        <v>31</v>
      </c>
      <c r="C239" s="14" t="s">
        <v>3587</v>
      </c>
      <c r="D239">
        <v>1422</v>
      </c>
      <c r="E239">
        <v>307401000151922</v>
      </c>
      <c r="F239" t="s">
        <v>19</v>
      </c>
      <c r="G239">
        <v>4848212019</v>
      </c>
      <c r="H239" t="s">
        <v>2207</v>
      </c>
      <c r="I239">
        <v>70</v>
      </c>
      <c r="J239">
        <v>0</v>
      </c>
      <c r="K239">
        <v>0</v>
      </c>
      <c r="L239">
        <v>0</v>
      </c>
      <c r="M239" t="s">
        <v>620</v>
      </c>
      <c r="N239">
        <v>0</v>
      </c>
      <c r="O239">
        <v>70</v>
      </c>
      <c r="P239">
        <v>9.1</v>
      </c>
      <c r="Q239" t="s">
        <v>2208</v>
      </c>
      <c r="R239" t="s">
        <v>24</v>
      </c>
      <c r="S239" s="9" t="str">
        <f t="shared" si="9"/>
        <v>FP</v>
      </c>
      <c r="T239" s="9" t="str">
        <f>VLOOKUP(S239,Parametrica!$C$2:$D$110,2,FALSE)</f>
        <v>Servicios</v>
      </c>
    </row>
    <row r="240" spans="2:20" x14ac:dyDescent="0.25">
      <c r="B240">
        <v>32</v>
      </c>
      <c r="C240" s="14" t="s">
        <v>3587</v>
      </c>
      <c r="D240">
        <v>1423</v>
      </c>
      <c r="E240">
        <v>307401000151922</v>
      </c>
      <c r="F240" t="s">
        <v>19</v>
      </c>
      <c r="G240">
        <v>1023113020</v>
      </c>
      <c r="H240" t="s">
        <v>84</v>
      </c>
      <c r="I240">
        <v>210</v>
      </c>
      <c r="J240">
        <v>0</v>
      </c>
      <c r="K240">
        <v>0</v>
      </c>
      <c r="L240">
        <v>0</v>
      </c>
      <c r="M240" t="s">
        <v>621</v>
      </c>
      <c r="N240">
        <v>0</v>
      </c>
      <c r="O240">
        <v>210</v>
      </c>
      <c r="P240">
        <v>27.3</v>
      </c>
      <c r="Q240" t="s">
        <v>2209</v>
      </c>
      <c r="R240" t="s">
        <v>24</v>
      </c>
      <c r="S240" s="9" t="str">
        <f t="shared" si="9"/>
        <v>FP</v>
      </c>
      <c r="T240" s="9" t="str">
        <f>VLOOKUP(S240,Parametrica!$C$2:$D$110,2,FALSE)</f>
        <v>Servicios</v>
      </c>
    </row>
    <row r="241" spans="2:20" x14ac:dyDescent="0.25">
      <c r="B241">
        <v>33</v>
      </c>
      <c r="C241" s="14" t="s">
        <v>3587</v>
      </c>
      <c r="D241">
        <v>1424</v>
      </c>
      <c r="E241">
        <v>307401000151922</v>
      </c>
      <c r="F241" t="s">
        <v>19</v>
      </c>
      <c r="G241">
        <v>2466566</v>
      </c>
      <c r="H241" t="s">
        <v>2210</v>
      </c>
      <c r="I241">
        <v>405</v>
      </c>
      <c r="J241">
        <v>0</v>
      </c>
      <c r="K241">
        <v>0</v>
      </c>
      <c r="L241">
        <v>0</v>
      </c>
      <c r="M241" t="s">
        <v>622</v>
      </c>
      <c r="N241">
        <v>0</v>
      </c>
      <c r="O241">
        <v>405</v>
      </c>
      <c r="P241">
        <v>52.65</v>
      </c>
      <c r="Q241" t="s">
        <v>2211</v>
      </c>
      <c r="R241" t="s">
        <v>24</v>
      </c>
      <c r="S241" s="9" t="str">
        <f t="shared" si="9"/>
        <v>FP</v>
      </c>
      <c r="T241" s="9" t="str">
        <f>VLOOKUP(S241,Parametrica!$C$2:$D$110,2,FALSE)</f>
        <v>Servicios</v>
      </c>
    </row>
    <row r="242" spans="2:20" x14ac:dyDescent="0.25">
      <c r="B242">
        <v>34</v>
      </c>
      <c r="C242" s="14" t="s">
        <v>3587</v>
      </c>
      <c r="D242">
        <v>1425</v>
      </c>
      <c r="E242">
        <v>307401000151922</v>
      </c>
      <c r="F242" t="s">
        <v>19</v>
      </c>
      <c r="G242">
        <v>3358489</v>
      </c>
      <c r="H242" t="s">
        <v>2212</v>
      </c>
      <c r="I242">
        <v>378</v>
      </c>
      <c r="J242">
        <v>0</v>
      </c>
      <c r="K242">
        <v>0</v>
      </c>
      <c r="L242">
        <v>0</v>
      </c>
      <c r="M242" t="s">
        <v>623</v>
      </c>
      <c r="N242">
        <v>0</v>
      </c>
      <c r="O242">
        <v>378</v>
      </c>
      <c r="P242">
        <v>49.14</v>
      </c>
      <c r="Q242" t="s">
        <v>2213</v>
      </c>
      <c r="R242" t="s">
        <v>24</v>
      </c>
      <c r="S242" s="9" t="str">
        <f t="shared" si="9"/>
        <v>FP</v>
      </c>
      <c r="T242" s="9" t="str">
        <f>VLOOKUP(S242,Parametrica!$C$2:$D$110,2,FALSE)</f>
        <v>Servicios</v>
      </c>
    </row>
    <row r="243" spans="2:20" x14ac:dyDescent="0.25">
      <c r="B243">
        <v>35</v>
      </c>
      <c r="C243" s="14" t="s">
        <v>3587</v>
      </c>
      <c r="D243">
        <v>1426</v>
      </c>
      <c r="E243">
        <v>307401000151922</v>
      </c>
      <c r="F243" t="s">
        <v>19</v>
      </c>
      <c r="G243">
        <v>300502026</v>
      </c>
      <c r="H243" t="s">
        <v>2214</v>
      </c>
      <c r="I243">
        <v>2825</v>
      </c>
      <c r="J243">
        <v>0</v>
      </c>
      <c r="K243">
        <v>0</v>
      </c>
      <c r="L243">
        <v>0</v>
      </c>
      <c r="M243" t="s">
        <v>624</v>
      </c>
      <c r="N243">
        <v>0</v>
      </c>
      <c r="O243">
        <v>2825</v>
      </c>
      <c r="P243">
        <v>367.25</v>
      </c>
      <c r="Q243" t="s">
        <v>2215</v>
      </c>
      <c r="R243" t="s">
        <v>24</v>
      </c>
      <c r="S243" s="9" t="str">
        <f t="shared" si="9"/>
        <v>FP</v>
      </c>
      <c r="T243" s="9" t="str">
        <f>VLOOKUP(S243,Parametrica!$C$2:$D$110,2,FALSE)</f>
        <v>Servicios</v>
      </c>
    </row>
    <row r="244" spans="2:20" x14ac:dyDescent="0.25">
      <c r="B244">
        <v>36</v>
      </c>
      <c r="C244" s="14" t="s">
        <v>3587</v>
      </c>
      <c r="D244">
        <v>1427</v>
      </c>
      <c r="E244">
        <v>307401000151922</v>
      </c>
      <c r="F244" t="s">
        <v>19</v>
      </c>
      <c r="G244">
        <v>2451977</v>
      </c>
      <c r="H244" t="s">
        <v>2216</v>
      </c>
      <c r="I244">
        <v>2302</v>
      </c>
      <c r="J244">
        <v>0</v>
      </c>
      <c r="K244">
        <v>0</v>
      </c>
      <c r="L244">
        <v>0</v>
      </c>
      <c r="M244" t="s">
        <v>625</v>
      </c>
      <c r="N244">
        <v>0</v>
      </c>
      <c r="O244">
        <v>2302</v>
      </c>
      <c r="P244">
        <v>299.26</v>
      </c>
      <c r="Q244" t="s">
        <v>2217</v>
      </c>
      <c r="R244" t="s">
        <v>24</v>
      </c>
      <c r="S244" s="9" t="str">
        <f t="shared" si="9"/>
        <v>FP</v>
      </c>
      <c r="T244" s="9" t="str">
        <f>VLOOKUP(S244,Parametrica!$C$2:$D$110,2,FALSE)</f>
        <v>Servicios</v>
      </c>
    </row>
    <row r="245" spans="2:20" x14ac:dyDescent="0.25">
      <c r="B245">
        <v>37</v>
      </c>
      <c r="C245" s="14" t="s">
        <v>3587</v>
      </c>
      <c r="D245">
        <v>1428</v>
      </c>
      <c r="E245">
        <v>307401000151922</v>
      </c>
      <c r="F245" t="s">
        <v>19</v>
      </c>
      <c r="G245">
        <v>4816044</v>
      </c>
      <c r="H245" t="s">
        <v>2218</v>
      </c>
      <c r="I245">
        <v>225</v>
      </c>
      <c r="J245">
        <v>0</v>
      </c>
      <c r="K245">
        <v>0</v>
      </c>
      <c r="L245">
        <v>0</v>
      </c>
      <c r="M245" t="s">
        <v>626</v>
      </c>
      <c r="N245">
        <v>0</v>
      </c>
      <c r="O245">
        <v>225</v>
      </c>
      <c r="P245">
        <v>29.25</v>
      </c>
      <c r="Q245" t="s">
        <v>2219</v>
      </c>
      <c r="R245" t="s">
        <v>24</v>
      </c>
      <c r="S245" s="9" t="str">
        <f t="shared" si="9"/>
        <v>FP</v>
      </c>
      <c r="T245" s="9" t="str">
        <f>VLOOKUP(S245,Parametrica!$C$2:$D$110,2,FALSE)</f>
        <v>Servicios</v>
      </c>
    </row>
    <row r="246" spans="2:20" x14ac:dyDescent="0.25">
      <c r="B246">
        <v>38</v>
      </c>
      <c r="C246" s="14" t="s">
        <v>3588</v>
      </c>
      <c r="D246">
        <v>1429</v>
      </c>
      <c r="E246">
        <v>307401000151922</v>
      </c>
      <c r="F246" t="s">
        <v>19</v>
      </c>
      <c r="G246">
        <v>4869798015</v>
      </c>
      <c r="H246" t="s">
        <v>2220</v>
      </c>
      <c r="I246">
        <v>378</v>
      </c>
      <c r="J246">
        <v>0</v>
      </c>
      <c r="K246">
        <v>0</v>
      </c>
      <c r="L246">
        <v>0</v>
      </c>
      <c r="M246" t="s">
        <v>627</v>
      </c>
      <c r="N246">
        <v>0</v>
      </c>
      <c r="O246">
        <v>378</v>
      </c>
      <c r="P246">
        <v>49.14</v>
      </c>
      <c r="Q246" t="s">
        <v>2221</v>
      </c>
      <c r="R246" t="s">
        <v>24</v>
      </c>
      <c r="S246" s="9" t="str">
        <f t="shared" si="9"/>
        <v>FP</v>
      </c>
      <c r="T246" s="9" t="str">
        <f>VLOOKUP(S246,Parametrica!$C$2:$D$110,2,FALSE)</f>
        <v>Servicios</v>
      </c>
    </row>
    <row r="247" spans="2:20" x14ac:dyDescent="0.25">
      <c r="B247">
        <v>39</v>
      </c>
      <c r="C247" s="14" t="s">
        <v>3588</v>
      </c>
      <c r="D247">
        <v>1430</v>
      </c>
      <c r="E247">
        <v>307401000151922</v>
      </c>
      <c r="F247" t="s">
        <v>19</v>
      </c>
      <c r="G247">
        <v>1874287</v>
      </c>
      <c r="H247" t="s">
        <v>2222</v>
      </c>
      <c r="I247">
        <v>1913</v>
      </c>
      <c r="J247">
        <v>0</v>
      </c>
      <c r="K247">
        <v>0</v>
      </c>
      <c r="L247">
        <v>0</v>
      </c>
      <c r="M247" t="s">
        <v>628</v>
      </c>
      <c r="N247">
        <v>0</v>
      </c>
      <c r="O247">
        <v>1913</v>
      </c>
      <c r="P247">
        <v>248.69</v>
      </c>
      <c r="Q247" t="s">
        <v>2223</v>
      </c>
      <c r="R247" t="s">
        <v>24</v>
      </c>
      <c r="S247" s="9" t="str">
        <f t="shared" si="9"/>
        <v>FP</v>
      </c>
      <c r="T247" s="9" t="str">
        <f>VLOOKUP(S247,Parametrica!$C$2:$D$110,2,FALSE)</f>
        <v>Servicios</v>
      </c>
    </row>
    <row r="248" spans="2:20" x14ac:dyDescent="0.25">
      <c r="B248">
        <v>40</v>
      </c>
      <c r="C248" s="14" t="s">
        <v>3588</v>
      </c>
      <c r="D248">
        <v>1431</v>
      </c>
      <c r="E248">
        <v>307401000151922</v>
      </c>
      <c r="F248" t="s">
        <v>19</v>
      </c>
      <c r="G248">
        <v>380188020</v>
      </c>
      <c r="H248" t="s">
        <v>2224</v>
      </c>
      <c r="I248">
        <v>465</v>
      </c>
      <c r="J248">
        <v>0</v>
      </c>
      <c r="K248">
        <v>0</v>
      </c>
      <c r="L248">
        <v>0</v>
      </c>
      <c r="M248" t="s">
        <v>629</v>
      </c>
      <c r="N248">
        <v>0</v>
      </c>
      <c r="O248">
        <v>465</v>
      </c>
      <c r="P248">
        <v>60.45</v>
      </c>
      <c r="Q248" t="s">
        <v>2225</v>
      </c>
      <c r="R248" t="s">
        <v>24</v>
      </c>
      <c r="S248" s="9" t="str">
        <f t="shared" si="9"/>
        <v>FP</v>
      </c>
      <c r="T248" s="9" t="str">
        <f>VLOOKUP(S248,Parametrica!$C$2:$D$110,2,FALSE)</f>
        <v>Servicios</v>
      </c>
    </row>
    <row r="249" spans="2:20" x14ac:dyDescent="0.25">
      <c r="B249">
        <v>41</v>
      </c>
      <c r="C249" s="14" t="s">
        <v>3588</v>
      </c>
      <c r="D249">
        <v>1432</v>
      </c>
      <c r="E249">
        <v>307401000151922</v>
      </c>
      <c r="F249" t="s">
        <v>19</v>
      </c>
      <c r="G249">
        <v>1020389023</v>
      </c>
      <c r="H249" t="s">
        <v>2226</v>
      </c>
      <c r="I249">
        <v>3045.6</v>
      </c>
      <c r="J249">
        <v>0</v>
      </c>
      <c r="K249">
        <v>0</v>
      </c>
      <c r="L249">
        <v>0</v>
      </c>
      <c r="M249" t="s">
        <v>630</v>
      </c>
      <c r="N249">
        <v>0</v>
      </c>
      <c r="O249">
        <v>3045.6</v>
      </c>
      <c r="P249">
        <v>395.93</v>
      </c>
      <c r="Q249" t="s">
        <v>2227</v>
      </c>
      <c r="R249" t="s">
        <v>24</v>
      </c>
      <c r="S249" s="9" t="str">
        <f t="shared" si="9"/>
        <v>FP</v>
      </c>
      <c r="T249" s="9" t="str">
        <f>VLOOKUP(S249,Parametrica!$C$2:$D$110,2,FALSE)</f>
        <v>Servicios</v>
      </c>
    </row>
    <row r="250" spans="2:20" x14ac:dyDescent="0.25">
      <c r="B250">
        <v>42</v>
      </c>
      <c r="C250" s="14" t="s">
        <v>3588</v>
      </c>
      <c r="D250">
        <v>1433</v>
      </c>
      <c r="E250">
        <v>307401000151922</v>
      </c>
      <c r="F250" t="s">
        <v>19</v>
      </c>
      <c r="G250">
        <v>1020389023</v>
      </c>
      <c r="H250" t="s">
        <v>2226</v>
      </c>
      <c r="I250">
        <v>1038</v>
      </c>
      <c r="J250">
        <v>0</v>
      </c>
      <c r="K250">
        <v>0</v>
      </c>
      <c r="L250">
        <v>0</v>
      </c>
      <c r="M250" t="s">
        <v>631</v>
      </c>
      <c r="N250">
        <v>0</v>
      </c>
      <c r="O250">
        <v>1038</v>
      </c>
      <c r="P250">
        <v>134.94</v>
      </c>
      <c r="Q250" t="s">
        <v>2228</v>
      </c>
      <c r="R250" t="s">
        <v>24</v>
      </c>
      <c r="S250" s="9" t="str">
        <f t="shared" si="9"/>
        <v>FP</v>
      </c>
      <c r="T250" s="9" t="str">
        <f>VLOOKUP(S250,Parametrica!$C$2:$D$110,2,FALSE)</f>
        <v>Servicios</v>
      </c>
    </row>
    <row r="251" spans="2:20" x14ac:dyDescent="0.25">
      <c r="B251">
        <v>43</v>
      </c>
      <c r="C251" s="14" t="s">
        <v>3588</v>
      </c>
      <c r="D251">
        <v>1434</v>
      </c>
      <c r="E251">
        <v>307401000151922</v>
      </c>
      <c r="F251" t="s">
        <v>19</v>
      </c>
      <c r="G251">
        <v>2487630</v>
      </c>
      <c r="H251" t="s">
        <v>2229</v>
      </c>
      <c r="I251">
        <v>1022</v>
      </c>
      <c r="J251">
        <v>0</v>
      </c>
      <c r="K251">
        <v>0</v>
      </c>
      <c r="L251">
        <v>0</v>
      </c>
      <c r="M251" t="s">
        <v>632</v>
      </c>
      <c r="N251">
        <v>0</v>
      </c>
      <c r="O251">
        <v>1022</v>
      </c>
      <c r="P251">
        <v>132.86000000000001</v>
      </c>
      <c r="Q251" t="s">
        <v>2230</v>
      </c>
      <c r="R251" t="s">
        <v>24</v>
      </c>
      <c r="S251" s="9" t="str">
        <f t="shared" si="9"/>
        <v>FP</v>
      </c>
      <c r="T251" s="9" t="str">
        <f>VLOOKUP(S251,Parametrica!$C$2:$D$110,2,FALSE)</f>
        <v>Servicios</v>
      </c>
    </row>
    <row r="252" spans="2:20" x14ac:dyDescent="0.25">
      <c r="B252">
        <v>44</v>
      </c>
      <c r="C252" s="14" t="s">
        <v>3588</v>
      </c>
      <c r="D252">
        <v>1435</v>
      </c>
      <c r="E252">
        <v>307401000151922</v>
      </c>
      <c r="F252" t="s">
        <v>19</v>
      </c>
      <c r="G252">
        <v>983829</v>
      </c>
      <c r="H252" t="s">
        <v>2231</v>
      </c>
      <c r="I252">
        <v>805.6</v>
      </c>
      <c r="J252">
        <v>0</v>
      </c>
      <c r="K252">
        <v>0</v>
      </c>
      <c r="L252">
        <v>0</v>
      </c>
      <c r="M252" t="s">
        <v>633</v>
      </c>
      <c r="N252">
        <v>0</v>
      </c>
      <c r="O252">
        <v>805.6</v>
      </c>
      <c r="P252">
        <v>104.73</v>
      </c>
      <c r="Q252" t="s">
        <v>2232</v>
      </c>
      <c r="R252" t="s">
        <v>24</v>
      </c>
      <c r="S252" s="9" t="str">
        <f t="shared" si="9"/>
        <v>FP</v>
      </c>
      <c r="T252" s="9" t="str">
        <f>VLOOKUP(S252,Parametrica!$C$2:$D$110,2,FALSE)</f>
        <v>Servicios</v>
      </c>
    </row>
    <row r="253" spans="2:20" x14ac:dyDescent="0.25">
      <c r="B253">
        <v>45</v>
      </c>
      <c r="C253" s="14" t="s">
        <v>3588</v>
      </c>
      <c r="D253">
        <v>1436</v>
      </c>
      <c r="E253">
        <v>307401000151922</v>
      </c>
      <c r="F253" t="s">
        <v>19</v>
      </c>
      <c r="G253">
        <v>2228502017</v>
      </c>
      <c r="H253" t="s">
        <v>2233</v>
      </c>
      <c r="I253">
        <v>848</v>
      </c>
      <c r="J253">
        <v>0</v>
      </c>
      <c r="K253">
        <v>0</v>
      </c>
      <c r="L253">
        <v>0</v>
      </c>
      <c r="M253" t="s">
        <v>634</v>
      </c>
      <c r="N253">
        <v>0</v>
      </c>
      <c r="O253">
        <v>848</v>
      </c>
      <c r="P253">
        <v>110.24</v>
      </c>
      <c r="Q253" t="s">
        <v>2234</v>
      </c>
      <c r="R253" t="s">
        <v>24</v>
      </c>
      <c r="S253" s="9" t="str">
        <f t="shared" si="9"/>
        <v>FP</v>
      </c>
      <c r="T253" s="9" t="str">
        <f>VLOOKUP(S253,Parametrica!$C$2:$D$110,2,FALSE)</f>
        <v>Servicios</v>
      </c>
    </row>
    <row r="254" spans="2:20" x14ac:dyDescent="0.25">
      <c r="B254">
        <v>46</v>
      </c>
      <c r="C254" s="14" t="s">
        <v>3588</v>
      </c>
      <c r="D254">
        <v>1437</v>
      </c>
      <c r="E254">
        <v>307401000151922</v>
      </c>
      <c r="F254" t="s">
        <v>19</v>
      </c>
      <c r="G254">
        <v>164692025</v>
      </c>
      <c r="H254" t="s">
        <v>2235</v>
      </c>
      <c r="I254">
        <v>668</v>
      </c>
      <c r="J254">
        <v>0</v>
      </c>
      <c r="K254">
        <v>0</v>
      </c>
      <c r="L254">
        <v>0</v>
      </c>
      <c r="M254" t="s">
        <v>635</v>
      </c>
      <c r="N254">
        <v>0</v>
      </c>
      <c r="O254">
        <v>668</v>
      </c>
      <c r="P254">
        <v>86.84</v>
      </c>
      <c r="Q254" t="s">
        <v>2236</v>
      </c>
      <c r="R254" t="s">
        <v>24</v>
      </c>
      <c r="S254" s="9" t="str">
        <f t="shared" si="9"/>
        <v>FP</v>
      </c>
      <c r="T254" s="9" t="str">
        <f>VLOOKUP(S254,Parametrica!$C$2:$D$110,2,FALSE)</f>
        <v>Servicios</v>
      </c>
    </row>
    <row r="255" spans="2:20" x14ac:dyDescent="0.25">
      <c r="B255">
        <v>47</v>
      </c>
      <c r="C255" s="14" t="s">
        <v>3588</v>
      </c>
      <c r="D255">
        <v>1438</v>
      </c>
      <c r="E255">
        <v>307401000151922</v>
      </c>
      <c r="F255" t="s">
        <v>19</v>
      </c>
      <c r="G255">
        <v>99001</v>
      </c>
      <c r="H255" t="s">
        <v>2237</v>
      </c>
      <c r="I255">
        <v>1188</v>
      </c>
      <c r="J255">
        <v>0</v>
      </c>
      <c r="K255">
        <v>0</v>
      </c>
      <c r="L255">
        <v>0</v>
      </c>
      <c r="M255" t="s">
        <v>636</v>
      </c>
      <c r="N255">
        <v>0</v>
      </c>
      <c r="O255">
        <v>1188</v>
      </c>
      <c r="P255">
        <v>154.44</v>
      </c>
      <c r="Q255" t="s">
        <v>2238</v>
      </c>
      <c r="R255" t="s">
        <v>24</v>
      </c>
      <c r="S255" s="9" t="str">
        <f t="shared" si="9"/>
        <v>FP</v>
      </c>
      <c r="T255" s="9" t="str">
        <f>VLOOKUP(S255,Parametrica!$C$2:$D$110,2,FALSE)</f>
        <v>Servicios</v>
      </c>
    </row>
    <row r="256" spans="2:20" x14ac:dyDescent="0.25">
      <c r="B256">
        <v>48</v>
      </c>
      <c r="C256" s="14" t="s">
        <v>3588</v>
      </c>
      <c r="D256">
        <v>1439</v>
      </c>
      <c r="E256">
        <v>307401000151922</v>
      </c>
      <c r="F256" t="s">
        <v>19</v>
      </c>
      <c r="G256">
        <v>157120022</v>
      </c>
      <c r="H256" t="s">
        <v>2239</v>
      </c>
      <c r="I256">
        <v>1811.6</v>
      </c>
      <c r="J256">
        <v>0</v>
      </c>
      <c r="K256">
        <v>0</v>
      </c>
      <c r="L256">
        <v>0</v>
      </c>
      <c r="M256" t="s">
        <v>637</v>
      </c>
      <c r="N256">
        <v>0</v>
      </c>
      <c r="O256">
        <v>1811.6</v>
      </c>
      <c r="P256">
        <v>235.51</v>
      </c>
      <c r="Q256" t="s">
        <v>2240</v>
      </c>
      <c r="R256" t="s">
        <v>24</v>
      </c>
      <c r="S256" s="9" t="str">
        <f t="shared" si="9"/>
        <v>FP</v>
      </c>
      <c r="T256" s="9" t="str">
        <f>VLOOKUP(S256,Parametrica!$C$2:$D$110,2,FALSE)</f>
        <v>Servicios</v>
      </c>
    </row>
    <row r="257" spans="2:20" x14ac:dyDescent="0.25">
      <c r="B257">
        <v>49</v>
      </c>
      <c r="C257" s="14" t="s">
        <v>3588</v>
      </c>
      <c r="D257">
        <v>1440</v>
      </c>
      <c r="E257">
        <v>307401000151922</v>
      </c>
      <c r="F257" t="s">
        <v>19</v>
      </c>
      <c r="G257">
        <v>154330027</v>
      </c>
      <c r="H257" t="s">
        <v>217</v>
      </c>
      <c r="I257">
        <v>2885</v>
      </c>
      <c r="J257">
        <v>0</v>
      </c>
      <c r="K257">
        <v>0</v>
      </c>
      <c r="L257">
        <v>0</v>
      </c>
      <c r="M257" t="s">
        <v>638</v>
      </c>
      <c r="N257">
        <v>0</v>
      </c>
      <c r="O257">
        <v>2885</v>
      </c>
      <c r="P257">
        <v>375.05</v>
      </c>
      <c r="Q257" t="s">
        <v>2241</v>
      </c>
      <c r="R257" t="s">
        <v>24</v>
      </c>
      <c r="S257" s="9" t="str">
        <f t="shared" si="9"/>
        <v>FP</v>
      </c>
      <c r="T257" s="9" t="str">
        <f>VLOOKUP(S257,Parametrica!$C$2:$D$110,2,FALSE)</f>
        <v>Servicios</v>
      </c>
    </row>
    <row r="258" spans="2:20" x14ac:dyDescent="0.25">
      <c r="B258">
        <v>50</v>
      </c>
      <c r="C258" s="14" t="s">
        <v>3588</v>
      </c>
      <c r="D258">
        <v>1441</v>
      </c>
      <c r="E258">
        <v>307401000151922</v>
      </c>
      <c r="F258" t="s">
        <v>19</v>
      </c>
      <c r="G258">
        <v>1023113020</v>
      </c>
      <c r="H258" t="s">
        <v>84</v>
      </c>
      <c r="I258">
        <v>283.5</v>
      </c>
      <c r="J258">
        <v>0</v>
      </c>
      <c r="K258">
        <v>0</v>
      </c>
      <c r="L258">
        <v>0</v>
      </c>
      <c r="M258" t="s">
        <v>639</v>
      </c>
      <c r="N258">
        <v>0</v>
      </c>
      <c r="O258">
        <v>283.5</v>
      </c>
      <c r="P258">
        <v>36.86</v>
      </c>
      <c r="Q258" t="s">
        <v>2242</v>
      </c>
      <c r="R258" t="s">
        <v>24</v>
      </c>
      <c r="S258" s="9" t="str">
        <f t="shared" si="9"/>
        <v>FP</v>
      </c>
      <c r="T258" s="9" t="str">
        <f>VLOOKUP(S258,Parametrica!$C$2:$D$110,2,FALSE)</f>
        <v>Servicios</v>
      </c>
    </row>
    <row r="259" spans="2:20" x14ac:dyDescent="0.25">
      <c r="B259">
        <v>51</v>
      </c>
      <c r="C259" s="14" t="s">
        <v>3588</v>
      </c>
      <c r="D259">
        <v>1442</v>
      </c>
      <c r="E259">
        <v>307401000151922</v>
      </c>
      <c r="F259" t="s">
        <v>19</v>
      </c>
      <c r="G259">
        <v>2214031018</v>
      </c>
      <c r="H259" t="s">
        <v>2243</v>
      </c>
      <c r="I259">
        <v>378</v>
      </c>
      <c r="J259">
        <v>0</v>
      </c>
      <c r="K259">
        <v>0</v>
      </c>
      <c r="L259">
        <v>0</v>
      </c>
      <c r="M259" t="s">
        <v>640</v>
      </c>
      <c r="N259">
        <v>0</v>
      </c>
      <c r="O259">
        <v>378</v>
      </c>
      <c r="P259">
        <v>49.14</v>
      </c>
      <c r="Q259" t="s">
        <v>2244</v>
      </c>
      <c r="R259" t="s">
        <v>24</v>
      </c>
      <c r="S259" s="9" t="str">
        <f t="shared" si="9"/>
        <v>FP</v>
      </c>
      <c r="T259" s="9" t="str">
        <f>VLOOKUP(S259,Parametrica!$C$2:$D$110,2,FALSE)</f>
        <v>Servicios</v>
      </c>
    </row>
    <row r="260" spans="2:20" x14ac:dyDescent="0.25">
      <c r="B260">
        <v>52</v>
      </c>
      <c r="C260" s="14" t="s">
        <v>3588</v>
      </c>
      <c r="D260">
        <v>1443</v>
      </c>
      <c r="E260">
        <v>307401000151922</v>
      </c>
      <c r="F260" t="s">
        <v>19</v>
      </c>
      <c r="G260">
        <v>3361542</v>
      </c>
      <c r="H260" t="s">
        <v>2245</v>
      </c>
      <c r="I260">
        <v>913</v>
      </c>
      <c r="J260">
        <v>0</v>
      </c>
      <c r="K260">
        <v>0</v>
      </c>
      <c r="L260">
        <v>0</v>
      </c>
      <c r="M260" t="s">
        <v>641</v>
      </c>
      <c r="N260">
        <v>0</v>
      </c>
      <c r="O260">
        <v>913</v>
      </c>
      <c r="P260">
        <v>118.69</v>
      </c>
      <c r="Q260" t="s">
        <v>2246</v>
      </c>
      <c r="R260" t="s">
        <v>24</v>
      </c>
      <c r="S260" s="9" t="str">
        <f t="shared" si="9"/>
        <v>FP</v>
      </c>
      <c r="T260" s="9" t="str">
        <f>VLOOKUP(S260,Parametrica!$C$2:$D$110,2,FALSE)</f>
        <v>Servicios</v>
      </c>
    </row>
    <row r="261" spans="2:20" x14ac:dyDescent="0.25">
      <c r="B261">
        <v>53</v>
      </c>
      <c r="C261" s="14" t="s">
        <v>3588</v>
      </c>
      <c r="D261">
        <v>1444</v>
      </c>
      <c r="E261">
        <v>307401000151922</v>
      </c>
      <c r="F261" t="s">
        <v>19</v>
      </c>
      <c r="G261">
        <v>1020131020</v>
      </c>
      <c r="H261" t="s">
        <v>2247</v>
      </c>
      <c r="I261">
        <v>3354.6</v>
      </c>
      <c r="J261">
        <v>0</v>
      </c>
      <c r="K261">
        <v>0</v>
      </c>
      <c r="L261">
        <v>0</v>
      </c>
      <c r="M261" t="s">
        <v>642</v>
      </c>
      <c r="N261">
        <v>0</v>
      </c>
      <c r="O261">
        <v>3354.6</v>
      </c>
      <c r="P261">
        <v>436.1</v>
      </c>
      <c r="Q261" t="s">
        <v>2248</v>
      </c>
      <c r="R261" t="s">
        <v>24</v>
      </c>
      <c r="S261" s="9" t="str">
        <f t="shared" si="9"/>
        <v>FP</v>
      </c>
      <c r="T261" s="9" t="str">
        <f>VLOOKUP(S261,Parametrica!$C$2:$D$110,2,FALSE)</f>
        <v>Servicios</v>
      </c>
    </row>
    <row r="262" spans="2:20" x14ac:dyDescent="0.25">
      <c r="B262">
        <v>54</v>
      </c>
      <c r="C262" s="14" t="s">
        <v>3588</v>
      </c>
      <c r="D262">
        <v>1445</v>
      </c>
      <c r="E262">
        <v>307401000151922</v>
      </c>
      <c r="F262" t="s">
        <v>19</v>
      </c>
      <c r="G262">
        <v>3465750</v>
      </c>
      <c r="H262" t="s">
        <v>2249</v>
      </c>
      <c r="I262">
        <v>475</v>
      </c>
      <c r="J262">
        <v>0</v>
      </c>
      <c r="K262">
        <v>0</v>
      </c>
      <c r="L262">
        <v>0</v>
      </c>
      <c r="M262" t="s">
        <v>644</v>
      </c>
      <c r="N262">
        <v>0</v>
      </c>
      <c r="O262">
        <v>475</v>
      </c>
      <c r="P262">
        <v>61.75</v>
      </c>
      <c r="Q262" t="s">
        <v>2250</v>
      </c>
      <c r="R262" t="s">
        <v>24</v>
      </c>
      <c r="S262" s="9" t="str">
        <f t="shared" si="9"/>
        <v>FP</v>
      </c>
      <c r="T262" s="9" t="str">
        <f>VLOOKUP(S262,Parametrica!$C$2:$D$110,2,FALSE)</f>
        <v>Servicios</v>
      </c>
    </row>
    <row r="263" spans="2:20" x14ac:dyDescent="0.25">
      <c r="B263">
        <v>55</v>
      </c>
      <c r="C263" s="14" t="s">
        <v>3588</v>
      </c>
      <c r="D263">
        <v>1446</v>
      </c>
      <c r="E263">
        <v>307401000151922</v>
      </c>
      <c r="F263" t="s">
        <v>19</v>
      </c>
      <c r="G263">
        <v>6144838</v>
      </c>
      <c r="H263" t="s">
        <v>2251</v>
      </c>
      <c r="I263">
        <v>448</v>
      </c>
      <c r="J263">
        <v>0</v>
      </c>
      <c r="K263">
        <v>0</v>
      </c>
      <c r="L263">
        <v>0</v>
      </c>
      <c r="M263" t="s">
        <v>645</v>
      </c>
      <c r="N263">
        <v>0</v>
      </c>
      <c r="O263">
        <v>448</v>
      </c>
      <c r="P263">
        <v>58.24</v>
      </c>
      <c r="Q263" t="s">
        <v>2252</v>
      </c>
      <c r="R263" t="s">
        <v>24</v>
      </c>
      <c r="S263" s="9" t="str">
        <f t="shared" si="9"/>
        <v>FP</v>
      </c>
      <c r="T263" s="9" t="str">
        <f>VLOOKUP(S263,Parametrica!$C$2:$D$110,2,FALSE)</f>
        <v>Servicios</v>
      </c>
    </row>
    <row r="264" spans="2:20" x14ac:dyDescent="0.25">
      <c r="B264">
        <v>56</v>
      </c>
      <c r="C264" s="14" t="s">
        <v>3588</v>
      </c>
      <c r="D264">
        <v>1447</v>
      </c>
      <c r="E264">
        <v>307401000151922</v>
      </c>
      <c r="F264" t="s">
        <v>19</v>
      </c>
      <c r="G264">
        <v>4263048013</v>
      </c>
      <c r="H264" t="s">
        <v>2253</v>
      </c>
      <c r="I264">
        <v>453</v>
      </c>
      <c r="J264">
        <v>0</v>
      </c>
      <c r="K264">
        <v>0</v>
      </c>
      <c r="L264">
        <v>0</v>
      </c>
      <c r="M264" t="s">
        <v>646</v>
      </c>
      <c r="N264">
        <v>0</v>
      </c>
      <c r="O264">
        <v>453</v>
      </c>
      <c r="P264">
        <v>58.89</v>
      </c>
      <c r="Q264" t="s">
        <v>2254</v>
      </c>
      <c r="R264" t="s">
        <v>24</v>
      </c>
      <c r="S264" s="9" t="str">
        <f t="shared" si="9"/>
        <v>FP</v>
      </c>
      <c r="T264" s="9" t="str">
        <f>VLOOKUP(S264,Parametrica!$C$2:$D$110,2,FALSE)</f>
        <v>Servicios</v>
      </c>
    </row>
    <row r="265" spans="2:20" x14ac:dyDescent="0.25">
      <c r="B265">
        <v>57</v>
      </c>
      <c r="C265" s="14" t="s">
        <v>3593</v>
      </c>
      <c r="D265">
        <v>1448</v>
      </c>
      <c r="E265">
        <v>307401000151922</v>
      </c>
      <c r="F265" t="s">
        <v>19</v>
      </c>
      <c r="G265">
        <v>8442554</v>
      </c>
      <c r="H265" t="s">
        <v>2255</v>
      </c>
      <c r="I265">
        <v>465</v>
      </c>
      <c r="J265">
        <v>0</v>
      </c>
      <c r="K265">
        <v>0</v>
      </c>
      <c r="L265">
        <v>0</v>
      </c>
      <c r="M265" t="s">
        <v>647</v>
      </c>
      <c r="N265">
        <v>0</v>
      </c>
      <c r="O265">
        <v>465</v>
      </c>
      <c r="P265">
        <v>60.45</v>
      </c>
      <c r="Q265" t="s">
        <v>2256</v>
      </c>
      <c r="R265" t="s">
        <v>24</v>
      </c>
      <c r="S265" s="9" t="str">
        <f t="shared" si="9"/>
        <v>FP</v>
      </c>
      <c r="T265" s="9" t="str">
        <f>VLOOKUP(S265,Parametrica!$C$2:$D$110,2,FALSE)</f>
        <v>Servicios</v>
      </c>
    </row>
    <row r="266" spans="2:20" x14ac:dyDescent="0.25">
      <c r="B266">
        <v>58</v>
      </c>
      <c r="C266" s="14" t="s">
        <v>3593</v>
      </c>
      <c r="D266">
        <v>1449</v>
      </c>
      <c r="E266">
        <v>307401000151922</v>
      </c>
      <c r="F266" t="s">
        <v>19</v>
      </c>
      <c r="G266">
        <v>169396020</v>
      </c>
      <c r="H266" t="s">
        <v>2257</v>
      </c>
      <c r="I266">
        <v>378</v>
      </c>
      <c r="J266">
        <v>0</v>
      </c>
      <c r="K266">
        <v>0</v>
      </c>
      <c r="L266">
        <v>0</v>
      </c>
      <c r="M266" t="s">
        <v>648</v>
      </c>
      <c r="N266">
        <v>0</v>
      </c>
      <c r="O266">
        <v>378</v>
      </c>
      <c r="P266">
        <v>49.14</v>
      </c>
      <c r="Q266" t="s">
        <v>2258</v>
      </c>
      <c r="R266" t="s">
        <v>24</v>
      </c>
      <c r="S266" s="9" t="str">
        <f t="shared" si="9"/>
        <v>FP</v>
      </c>
      <c r="T266" s="9" t="str">
        <f>VLOOKUP(S266,Parametrica!$C$2:$D$110,2,FALSE)</f>
        <v>Servicios</v>
      </c>
    </row>
    <row r="267" spans="2:20" x14ac:dyDescent="0.25">
      <c r="B267">
        <v>59</v>
      </c>
      <c r="C267" s="14" t="s">
        <v>3593</v>
      </c>
      <c r="D267">
        <v>1450</v>
      </c>
      <c r="E267">
        <v>307401000151922</v>
      </c>
      <c r="F267" t="s">
        <v>19</v>
      </c>
      <c r="G267">
        <v>169396020</v>
      </c>
      <c r="H267" t="s">
        <v>2257</v>
      </c>
      <c r="I267">
        <v>378</v>
      </c>
      <c r="J267">
        <v>0</v>
      </c>
      <c r="K267">
        <v>0</v>
      </c>
      <c r="L267">
        <v>0</v>
      </c>
      <c r="M267" t="s">
        <v>649</v>
      </c>
      <c r="N267">
        <v>0</v>
      </c>
      <c r="O267">
        <v>378</v>
      </c>
      <c r="P267">
        <v>49.14</v>
      </c>
      <c r="Q267" t="s">
        <v>2259</v>
      </c>
      <c r="R267" t="s">
        <v>24</v>
      </c>
      <c r="S267" s="9" t="str">
        <f t="shared" si="9"/>
        <v>FP</v>
      </c>
      <c r="T267" s="9" t="str">
        <f>VLOOKUP(S267,Parametrica!$C$2:$D$110,2,FALSE)</f>
        <v>Servicios</v>
      </c>
    </row>
    <row r="268" spans="2:20" x14ac:dyDescent="0.25">
      <c r="B268">
        <v>60</v>
      </c>
      <c r="C268" s="14" t="s">
        <v>3593</v>
      </c>
      <c r="D268">
        <v>1451</v>
      </c>
      <c r="E268">
        <v>307401000151922</v>
      </c>
      <c r="F268" t="s">
        <v>19</v>
      </c>
      <c r="G268">
        <v>320774020</v>
      </c>
      <c r="H268" t="s">
        <v>2260</v>
      </c>
      <c r="I268">
        <v>850</v>
      </c>
      <c r="J268">
        <v>0</v>
      </c>
      <c r="K268">
        <v>0</v>
      </c>
      <c r="L268">
        <v>0</v>
      </c>
      <c r="M268" t="s">
        <v>650</v>
      </c>
      <c r="N268">
        <v>0</v>
      </c>
      <c r="O268">
        <v>850</v>
      </c>
      <c r="P268">
        <v>110.5</v>
      </c>
      <c r="Q268" t="s">
        <v>2261</v>
      </c>
      <c r="R268" t="s">
        <v>24</v>
      </c>
      <c r="S268" s="9" t="str">
        <f t="shared" si="9"/>
        <v>FP</v>
      </c>
      <c r="T268" s="9" t="str">
        <f>VLOOKUP(S268,Parametrica!$C$2:$D$110,2,FALSE)</f>
        <v>Servicios</v>
      </c>
    </row>
    <row r="269" spans="2:20" x14ac:dyDescent="0.25">
      <c r="B269">
        <v>61</v>
      </c>
      <c r="C269" s="14" t="s">
        <v>3593</v>
      </c>
      <c r="D269">
        <v>1452</v>
      </c>
      <c r="E269">
        <v>307401000151922</v>
      </c>
      <c r="F269" t="s">
        <v>19</v>
      </c>
      <c r="G269">
        <v>304342026</v>
      </c>
      <c r="H269" t="s">
        <v>2262</v>
      </c>
      <c r="I269">
        <v>3265</v>
      </c>
      <c r="J269">
        <v>0</v>
      </c>
      <c r="K269">
        <v>0</v>
      </c>
      <c r="L269">
        <v>0</v>
      </c>
      <c r="M269" t="s">
        <v>651</v>
      </c>
      <c r="N269">
        <v>0</v>
      </c>
      <c r="O269">
        <v>3265</v>
      </c>
      <c r="P269">
        <v>424.45</v>
      </c>
      <c r="Q269" t="s">
        <v>2263</v>
      </c>
      <c r="R269" t="s">
        <v>24</v>
      </c>
      <c r="S269" s="9" t="str">
        <f t="shared" si="9"/>
        <v>FP</v>
      </c>
      <c r="T269" s="9" t="str">
        <f>VLOOKUP(S269,Parametrica!$C$2:$D$110,2,FALSE)</f>
        <v>Servicios</v>
      </c>
    </row>
    <row r="270" spans="2:20" x14ac:dyDescent="0.25">
      <c r="B270">
        <v>62</v>
      </c>
      <c r="C270" s="14" t="s">
        <v>3593</v>
      </c>
      <c r="D270">
        <v>1453</v>
      </c>
      <c r="E270">
        <v>307401000151922</v>
      </c>
      <c r="F270" t="s">
        <v>19</v>
      </c>
      <c r="G270">
        <v>3421266</v>
      </c>
      <c r="H270" t="s">
        <v>2264</v>
      </c>
      <c r="I270">
        <v>454</v>
      </c>
      <c r="J270">
        <v>0</v>
      </c>
      <c r="K270">
        <v>0</v>
      </c>
      <c r="L270">
        <v>0</v>
      </c>
      <c r="M270" t="s">
        <v>652</v>
      </c>
      <c r="N270">
        <v>0</v>
      </c>
      <c r="O270">
        <v>454</v>
      </c>
      <c r="P270">
        <v>59.02</v>
      </c>
      <c r="Q270" t="s">
        <v>2265</v>
      </c>
      <c r="R270" t="s">
        <v>24</v>
      </c>
      <c r="S270" s="9" t="str">
        <f t="shared" si="9"/>
        <v>FP</v>
      </c>
      <c r="T270" s="9" t="str">
        <f>VLOOKUP(S270,Parametrica!$C$2:$D$110,2,FALSE)</f>
        <v>Servicios</v>
      </c>
    </row>
    <row r="271" spans="2:20" x14ac:dyDescent="0.25">
      <c r="B271">
        <v>63</v>
      </c>
      <c r="C271" s="14" t="s">
        <v>3593</v>
      </c>
      <c r="D271">
        <v>1454</v>
      </c>
      <c r="E271">
        <v>307401000151922</v>
      </c>
      <c r="F271" t="s">
        <v>19</v>
      </c>
      <c r="G271">
        <v>8419942</v>
      </c>
      <c r="H271" t="s">
        <v>2266</v>
      </c>
      <c r="I271">
        <v>60</v>
      </c>
      <c r="J271">
        <v>0</v>
      </c>
      <c r="K271">
        <v>0</v>
      </c>
      <c r="L271">
        <v>0</v>
      </c>
      <c r="M271" t="s">
        <v>653</v>
      </c>
      <c r="N271">
        <v>0</v>
      </c>
      <c r="O271">
        <v>60</v>
      </c>
      <c r="P271">
        <v>7.8</v>
      </c>
      <c r="Q271" t="s">
        <v>2267</v>
      </c>
      <c r="R271" t="s">
        <v>24</v>
      </c>
      <c r="S271" s="9" t="str">
        <f t="shared" si="9"/>
        <v>FP</v>
      </c>
      <c r="T271" s="9" t="str">
        <f>VLOOKUP(S271,Parametrica!$C$2:$D$110,2,FALSE)</f>
        <v>Servicios</v>
      </c>
    </row>
    <row r="272" spans="2:20" x14ac:dyDescent="0.25">
      <c r="B272">
        <v>64</v>
      </c>
      <c r="C272" s="14" t="s">
        <v>3593</v>
      </c>
      <c r="D272">
        <v>1455</v>
      </c>
      <c r="E272">
        <v>307401000151922</v>
      </c>
      <c r="F272" t="s">
        <v>19</v>
      </c>
      <c r="G272">
        <v>2373247</v>
      </c>
      <c r="H272" t="s">
        <v>2268</v>
      </c>
      <c r="I272">
        <v>1713.6</v>
      </c>
      <c r="J272">
        <v>0</v>
      </c>
      <c r="K272">
        <v>0</v>
      </c>
      <c r="L272">
        <v>0</v>
      </c>
      <c r="M272" t="s">
        <v>654</v>
      </c>
      <c r="N272">
        <v>0</v>
      </c>
      <c r="O272">
        <v>1713.6</v>
      </c>
      <c r="P272">
        <v>222.77</v>
      </c>
      <c r="Q272" t="s">
        <v>2269</v>
      </c>
      <c r="R272" t="s">
        <v>24</v>
      </c>
      <c r="S272" s="9" t="str">
        <f t="shared" si="9"/>
        <v>FP</v>
      </c>
      <c r="T272" s="9" t="str">
        <f>VLOOKUP(S272,Parametrica!$C$2:$D$110,2,FALSE)</f>
        <v>Servicios</v>
      </c>
    </row>
    <row r="273" spans="2:20" x14ac:dyDescent="0.25">
      <c r="B273">
        <v>65</v>
      </c>
      <c r="C273" s="14" t="s">
        <v>3593</v>
      </c>
      <c r="D273">
        <v>1456</v>
      </c>
      <c r="E273">
        <v>307401000151922</v>
      </c>
      <c r="F273" t="s">
        <v>19</v>
      </c>
      <c r="G273">
        <v>5779905</v>
      </c>
      <c r="H273" t="s">
        <v>2270</v>
      </c>
      <c r="I273">
        <v>405</v>
      </c>
      <c r="J273">
        <v>0</v>
      </c>
      <c r="K273">
        <v>0</v>
      </c>
      <c r="L273">
        <v>0</v>
      </c>
      <c r="M273" t="s">
        <v>655</v>
      </c>
      <c r="N273">
        <v>0</v>
      </c>
      <c r="O273">
        <v>405</v>
      </c>
      <c r="P273">
        <v>52.65</v>
      </c>
      <c r="Q273" t="s">
        <v>2271</v>
      </c>
      <c r="R273" t="s">
        <v>24</v>
      </c>
      <c r="S273" s="9" t="str">
        <f t="shared" si="9"/>
        <v>FP</v>
      </c>
      <c r="T273" s="9" t="str">
        <f>VLOOKUP(S273,Parametrica!$C$2:$D$110,2,FALSE)</f>
        <v>Servicios</v>
      </c>
    </row>
    <row r="274" spans="2:20" x14ac:dyDescent="0.25">
      <c r="B274">
        <v>66</v>
      </c>
      <c r="C274" s="14" t="s">
        <v>3593</v>
      </c>
      <c r="D274">
        <v>1457</v>
      </c>
      <c r="E274">
        <v>307401000151922</v>
      </c>
      <c r="F274" t="s">
        <v>19</v>
      </c>
      <c r="G274">
        <v>2216874016</v>
      </c>
      <c r="H274" t="s">
        <v>2272</v>
      </c>
      <c r="I274">
        <v>1916.6</v>
      </c>
      <c r="J274">
        <v>0</v>
      </c>
      <c r="K274">
        <v>0</v>
      </c>
      <c r="L274">
        <v>0</v>
      </c>
      <c r="M274" t="s">
        <v>656</v>
      </c>
      <c r="N274">
        <v>0</v>
      </c>
      <c r="O274">
        <v>1916.6</v>
      </c>
      <c r="P274">
        <v>249.16</v>
      </c>
      <c r="Q274" t="s">
        <v>2273</v>
      </c>
      <c r="R274" t="s">
        <v>24</v>
      </c>
      <c r="S274" s="9" t="str">
        <f t="shared" ref="S274:S337" si="10">LEFT(M274,2)</f>
        <v>FP</v>
      </c>
      <c r="T274" s="9" t="str">
        <f>VLOOKUP(S274,Parametrica!$C$2:$D$110,2,FALSE)</f>
        <v>Servicios</v>
      </c>
    </row>
    <row r="275" spans="2:20" x14ac:dyDescent="0.25">
      <c r="B275">
        <v>67</v>
      </c>
      <c r="C275" s="14" t="s">
        <v>3593</v>
      </c>
      <c r="D275">
        <v>1458</v>
      </c>
      <c r="E275">
        <v>307401000151922</v>
      </c>
      <c r="F275" t="s">
        <v>19</v>
      </c>
      <c r="G275">
        <v>1384494</v>
      </c>
      <c r="H275" t="s">
        <v>2274</v>
      </c>
      <c r="I275">
        <v>4890</v>
      </c>
      <c r="J275">
        <v>0</v>
      </c>
      <c r="K275">
        <v>0</v>
      </c>
      <c r="L275">
        <v>0</v>
      </c>
      <c r="M275" t="s">
        <v>657</v>
      </c>
      <c r="N275">
        <v>0</v>
      </c>
      <c r="O275">
        <v>4890</v>
      </c>
      <c r="P275">
        <v>635.70000000000005</v>
      </c>
      <c r="Q275" t="s">
        <v>2275</v>
      </c>
      <c r="R275" t="s">
        <v>24</v>
      </c>
      <c r="S275" s="9" t="str">
        <f t="shared" si="10"/>
        <v>FP</v>
      </c>
      <c r="T275" s="9" t="str">
        <f>VLOOKUP(S275,Parametrica!$C$2:$D$110,2,FALSE)</f>
        <v>Servicios</v>
      </c>
    </row>
    <row r="276" spans="2:20" x14ac:dyDescent="0.25">
      <c r="B276">
        <v>68</v>
      </c>
      <c r="C276" s="14" t="s">
        <v>3593</v>
      </c>
      <c r="D276">
        <v>1459</v>
      </c>
      <c r="E276">
        <v>307401000151922</v>
      </c>
      <c r="F276" t="s">
        <v>19</v>
      </c>
      <c r="G276">
        <v>286162029</v>
      </c>
      <c r="H276" t="s">
        <v>287</v>
      </c>
      <c r="I276">
        <v>1984.6</v>
      </c>
      <c r="J276">
        <v>0</v>
      </c>
      <c r="K276">
        <v>0</v>
      </c>
      <c r="L276">
        <v>0</v>
      </c>
      <c r="M276" t="s">
        <v>658</v>
      </c>
      <c r="N276">
        <v>0</v>
      </c>
      <c r="O276">
        <v>1984.6</v>
      </c>
      <c r="P276">
        <v>258</v>
      </c>
      <c r="Q276" t="s">
        <v>2276</v>
      </c>
      <c r="R276" t="s">
        <v>24</v>
      </c>
      <c r="S276" s="9" t="str">
        <f t="shared" si="10"/>
        <v>FP</v>
      </c>
      <c r="T276" s="9" t="str">
        <f>VLOOKUP(S276,Parametrica!$C$2:$D$110,2,FALSE)</f>
        <v>Servicios</v>
      </c>
    </row>
    <row r="277" spans="2:20" x14ac:dyDescent="0.25">
      <c r="B277">
        <v>69</v>
      </c>
      <c r="C277" s="14" t="s">
        <v>3593</v>
      </c>
      <c r="D277">
        <v>1460</v>
      </c>
      <c r="E277">
        <v>307401000151922</v>
      </c>
      <c r="F277" t="s">
        <v>19</v>
      </c>
      <c r="G277">
        <v>2318935</v>
      </c>
      <c r="H277" t="s">
        <v>2277</v>
      </c>
      <c r="I277">
        <v>1085</v>
      </c>
      <c r="J277">
        <v>0</v>
      </c>
      <c r="K277">
        <v>0</v>
      </c>
      <c r="L277">
        <v>0</v>
      </c>
      <c r="M277" t="s">
        <v>659</v>
      </c>
      <c r="N277">
        <v>0</v>
      </c>
      <c r="O277">
        <v>1085</v>
      </c>
      <c r="P277">
        <v>141.05000000000001</v>
      </c>
      <c r="Q277" t="s">
        <v>2278</v>
      </c>
      <c r="R277" t="s">
        <v>24</v>
      </c>
      <c r="S277" s="9" t="str">
        <f t="shared" si="10"/>
        <v>FP</v>
      </c>
      <c r="T277" s="9" t="str">
        <f>VLOOKUP(S277,Parametrica!$C$2:$D$110,2,FALSE)</f>
        <v>Servicios</v>
      </c>
    </row>
    <row r="278" spans="2:20" x14ac:dyDescent="0.25">
      <c r="B278">
        <v>70</v>
      </c>
      <c r="C278" s="14" t="s">
        <v>3593</v>
      </c>
      <c r="D278">
        <v>1461</v>
      </c>
      <c r="E278">
        <v>307401000151922</v>
      </c>
      <c r="F278" t="s">
        <v>19</v>
      </c>
      <c r="G278">
        <v>1392827</v>
      </c>
      <c r="H278" t="s">
        <v>2279</v>
      </c>
      <c r="I278">
        <v>1640</v>
      </c>
      <c r="J278">
        <v>0</v>
      </c>
      <c r="K278">
        <v>0</v>
      </c>
      <c r="L278">
        <v>0</v>
      </c>
      <c r="M278" t="s">
        <v>660</v>
      </c>
      <c r="N278">
        <v>0</v>
      </c>
      <c r="O278">
        <v>1640</v>
      </c>
      <c r="P278">
        <v>213.2</v>
      </c>
      <c r="Q278" t="s">
        <v>2280</v>
      </c>
      <c r="R278" t="s">
        <v>24</v>
      </c>
      <c r="S278" s="9" t="str">
        <f t="shared" si="10"/>
        <v>FP</v>
      </c>
      <c r="T278" s="9" t="str">
        <f>VLOOKUP(S278,Parametrica!$C$2:$D$110,2,FALSE)</f>
        <v>Servicios</v>
      </c>
    </row>
    <row r="279" spans="2:20" x14ac:dyDescent="0.25">
      <c r="B279">
        <v>71</v>
      </c>
      <c r="C279" s="14" t="s">
        <v>3593</v>
      </c>
      <c r="D279">
        <v>1462</v>
      </c>
      <c r="E279">
        <v>307401000151922</v>
      </c>
      <c r="F279" t="s">
        <v>19</v>
      </c>
      <c r="G279">
        <v>4252804</v>
      </c>
      <c r="H279" t="s">
        <v>2281</v>
      </c>
      <c r="I279">
        <v>481</v>
      </c>
      <c r="J279">
        <v>0</v>
      </c>
      <c r="K279">
        <v>0</v>
      </c>
      <c r="L279">
        <v>0</v>
      </c>
      <c r="M279" t="s">
        <v>661</v>
      </c>
      <c r="N279">
        <v>0</v>
      </c>
      <c r="O279">
        <v>481</v>
      </c>
      <c r="P279">
        <v>62.53</v>
      </c>
      <c r="Q279" t="s">
        <v>2282</v>
      </c>
      <c r="R279" t="s">
        <v>24</v>
      </c>
      <c r="S279" s="9" t="str">
        <f t="shared" si="10"/>
        <v>FP</v>
      </c>
      <c r="T279" s="9" t="str">
        <f>VLOOKUP(S279,Parametrica!$C$2:$D$110,2,FALSE)</f>
        <v>Servicios</v>
      </c>
    </row>
    <row r="280" spans="2:20" x14ac:dyDescent="0.25">
      <c r="B280">
        <v>72</v>
      </c>
      <c r="C280" s="14" t="s">
        <v>3593</v>
      </c>
      <c r="D280">
        <v>1463</v>
      </c>
      <c r="E280">
        <v>307401000151922</v>
      </c>
      <c r="F280" t="s">
        <v>19</v>
      </c>
      <c r="G280">
        <v>161772025</v>
      </c>
      <c r="H280" t="s">
        <v>2283</v>
      </c>
      <c r="I280">
        <v>708</v>
      </c>
      <c r="J280">
        <v>0</v>
      </c>
      <c r="K280">
        <v>0</v>
      </c>
      <c r="L280">
        <v>0</v>
      </c>
      <c r="M280" t="s">
        <v>662</v>
      </c>
      <c r="N280">
        <v>0</v>
      </c>
      <c r="O280">
        <v>708</v>
      </c>
      <c r="P280">
        <v>92.04</v>
      </c>
      <c r="Q280" t="s">
        <v>2284</v>
      </c>
      <c r="R280" t="s">
        <v>24</v>
      </c>
      <c r="S280" s="9" t="str">
        <f t="shared" si="10"/>
        <v>FP</v>
      </c>
      <c r="T280" s="9" t="str">
        <f>VLOOKUP(S280,Parametrica!$C$2:$D$110,2,FALSE)</f>
        <v>Servicios</v>
      </c>
    </row>
    <row r="281" spans="2:20" x14ac:dyDescent="0.25">
      <c r="B281">
        <v>73</v>
      </c>
      <c r="C281" s="14" t="s">
        <v>3593</v>
      </c>
      <c r="D281">
        <v>1464</v>
      </c>
      <c r="E281">
        <v>307401000151922</v>
      </c>
      <c r="F281" t="s">
        <v>19</v>
      </c>
      <c r="G281">
        <v>6757341016</v>
      </c>
      <c r="H281" t="s">
        <v>2285</v>
      </c>
      <c r="I281">
        <v>3515.5</v>
      </c>
      <c r="J281">
        <v>0</v>
      </c>
      <c r="K281">
        <v>0</v>
      </c>
      <c r="L281">
        <v>0</v>
      </c>
      <c r="M281" t="s">
        <v>663</v>
      </c>
      <c r="N281">
        <v>0</v>
      </c>
      <c r="O281">
        <v>3515.5</v>
      </c>
      <c r="P281">
        <v>457.02</v>
      </c>
      <c r="Q281" t="s">
        <v>2286</v>
      </c>
      <c r="R281" t="s">
        <v>24</v>
      </c>
      <c r="S281" s="9" t="str">
        <f t="shared" si="10"/>
        <v>FP</v>
      </c>
      <c r="T281" s="9" t="str">
        <f>VLOOKUP(S281,Parametrica!$C$2:$D$110,2,FALSE)</f>
        <v>Servicios</v>
      </c>
    </row>
    <row r="282" spans="2:20" x14ac:dyDescent="0.25">
      <c r="B282">
        <v>74</v>
      </c>
      <c r="C282" s="14" t="s">
        <v>3593</v>
      </c>
      <c r="D282">
        <v>1465</v>
      </c>
      <c r="E282">
        <v>307401000151922</v>
      </c>
      <c r="F282" t="s">
        <v>19</v>
      </c>
      <c r="G282">
        <v>2783039</v>
      </c>
      <c r="H282" t="s">
        <v>2287</v>
      </c>
      <c r="I282">
        <v>378</v>
      </c>
      <c r="J282">
        <v>0</v>
      </c>
      <c r="K282">
        <v>0</v>
      </c>
      <c r="L282">
        <v>0</v>
      </c>
      <c r="M282" t="s">
        <v>664</v>
      </c>
      <c r="N282">
        <v>0</v>
      </c>
      <c r="O282">
        <v>378</v>
      </c>
      <c r="P282">
        <v>49.14</v>
      </c>
      <c r="Q282" t="s">
        <v>2288</v>
      </c>
      <c r="R282" t="s">
        <v>24</v>
      </c>
      <c r="S282" s="9" t="str">
        <f t="shared" si="10"/>
        <v>FP</v>
      </c>
      <c r="T282" s="9" t="str">
        <f>VLOOKUP(S282,Parametrica!$C$2:$D$110,2,FALSE)</f>
        <v>Servicios</v>
      </c>
    </row>
    <row r="283" spans="2:20" x14ac:dyDescent="0.25">
      <c r="B283">
        <v>75</v>
      </c>
      <c r="C283" s="14" t="s">
        <v>3593</v>
      </c>
      <c r="D283">
        <v>1466</v>
      </c>
      <c r="E283">
        <v>307401000151922</v>
      </c>
      <c r="F283" t="s">
        <v>19</v>
      </c>
      <c r="G283">
        <v>2279598</v>
      </c>
      <c r="H283" t="s">
        <v>2289</v>
      </c>
      <c r="I283">
        <v>758</v>
      </c>
      <c r="J283">
        <v>0</v>
      </c>
      <c r="K283">
        <v>0</v>
      </c>
      <c r="L283">
        <v>0</v>
      </c>
      <c r="M283" t="s">
        <v>665</v>
      </c>
      <c r="N283">
        <v>0</v>
      </c>
      <c r="O283">
        <v>758</v>
      </c>
      <c r="P283">
        <v>98.54</v>
      </c>
      <c r="Q283" t="s">
        <v>2290</v>
      </c>
      <c r="R283" t="s">
        <v>24</v>
      </c>
      <c r="S283" s="9" t="str">
        <f t="shared" si="10"/>
        <v>FP</v>
      </c>
      <c r="T283" s="9" t="str">
        <f>VLOOKUP(S283,Parametrica!$C$2:$D$110,2,FALSE)</f>
        <v>Servicios</v>
      </c>
    </row>
    <row r="284" spans="2:20" x14ac:dyDescent="0.25">
      <c r="B284">
        <v>76</v>
      </c>
      <c r="C284" s="14" t="s">
        <v>3593</v>
      </c>
      <c r="D284">
        <v>1467</v>
      </c>
      <c r="E284">
        <v>307401000151922</v>
      </c>
      <c r="F284" t="s">
        <v>19</v>
      </c>
      <c r="G284">
        <v>4008727012</v>
      </c>
      <c r="H284" t="s">
        <v>2291</v>
      </c>
      <c r="I284">
        <v>6331</v>
      </c>
      <c r="J284">
        <v>0</v>
      </c>
      <c r="K284">
        <v>0</v>
      </c>
      <c r="L284">
        <v>0</v>
      </c>
      <c r="M284" t="s">
        <v>666</v>
      </c>
      <c r="N284">
        <v>0</v>
      </c>
      <c r="O284">
        <v>6331</v>
      </c>
      <c r="P284">
        <v>823.03</v>
      </c>
      <c r="Q284" t="s">
        <v>2292</v>
      </c>
      <c r="R284" t="s">
        <v>24</v>
      </c>
      <c r="S284" s="9" t="str">
        <f t="shared" si="10"/>
        <v>FP</v>
      </c>
      <c r="T284" s="9" t="str">
        <f>VLOOKUP(S284,Parametrica!$C$2:$D$110,2,FALSE)</f>
        <v>Servicios</v>
      </c>
    </row>
    <row r="285" spans="2:20" x14ac:dyDescent="0.25">
      <c r="B285">
        <v>77</v>
      </c>
      <c r="C285" s="14" t="s">
        <v>3593</v>
      </c>
      <c r="D285">
        <v>1468</v>
      </c>
      <c r="E285">
        <v>307401000151922</v>
      </c>
      <c r="F285" t="s">
        <v>19</v>
      </c>
      <c r="G285">
        <v>6869553</v>
      </c>
      <c r="H285" t="s">
        <v>2293</v>
      </c>
      <c r="I285">
        <v>727</v>
      </c>
      <c r="J285">
        <v>0</v>
      </c>
      <c r="K285">
        <v>0</v>
      </c>
      <c r="L285">
        <v>0</v>
      </c>
      <c r="M285" t="s">
        <v>667</v>
      </c>
      <c r="N285">
        <v>0</v>
      </c>
      <c r="O285">
        <v>727</v>
      </c>
      <c r="P285">
        <v>94.51</v>
      </c>
      <c r="Q285" t="s">
        <v>2294</v>
      </c>
      <c r="R285" t="s">
        <v>24</v>
      </c>
      <c r="S285" s="9" t="str">
        <f t="shared" si="10"/>
        <v>FP</v>
      </c>
      <c r="T285" s="9" t="str">
        <f>VLOOKUP(S285,Parametrica!$C$2:$D$110,2,FALSE)</f>
        <v>Servicios</v>
      </c>
    </row>
    <row r="286" spans="2:20" x14ac:dyDescent="0.25">
      <c r="B286">
        <v>78</v>
      </c>
      <c r="C286" s="14" t="s">
        <v>3593</v>
      </c>
      <c r="D286">
        <v>1469</v>
      </c>
      <c r="E286">
        <v>307401000151922</v>
      </c>
      <c r="F286" t="s">
        <v>19</v>
      </c>
      <c r="G286">
        <v>6157314</v>
      </c>
      <c r="H286" t="s">
        <v>2295</v>
      </c>
      <c r="I286">
        <v>616</v>
      </c>
      <c r="J286">
        <v>0</v>
      </c>
      <c r="K286">
        <v>0</v>
      </c>
      <c r="L286">
        <v>0</v>
      </c>
      <c r="M286" t="s">
        <v>668</v>
      </c>
      <c r="N286">
        <v>0</v>
      </c>
      <c r="O286">
        <v>616</v>
      </c>
      <c r="P286">
        <v>80.08</v>
      </c>
      <c r="Q286" t="s">
        <v>2296</v>
      </c>
      <c r="R286" t="s">
        <v>24</v>
      </c>
      <c r="S286" s="9" t="str">
        <f t="shared" si="10"/>
        <v>FP</v>
      </c>
      <c r="T286" s="9" t="str">
        <f>VLOOKUP(S286,Parametrica!$C$2:$D$110,2,FALSE)</f>
        <v>Servicios</v>
      </c>
    </row>
    <row r="287" spans="2:20" x14ac:dyDescent="0.25">
      <c r="B287">
        <v>79</v>
      </c>
      <c r="C287" s="14" t="s">
        <v>3593</v>
      </c>
      <c r="D287">
        <v>1470</v>
      </c>
      <c r="E287">
        <v>307401000151922</v>
      </c>
      <c r="F287" t="s">
        <v>19</v>
      </c>
      <c r="G287">
        <v>382253020</v>
      </c>
      <c r="H287" t="s">
        <v>2297</v>
      </c>
      <c r="I287">
        <v>1274</v>
      </c>
      <c r="J287">
        <v>0</v>
      </c>
      <c r="K287">
        <v>0</v>
      </c>
      <c r="L287">
        <v>0</v>
      </c>
      <c r="M287" t="s">
        <v>669</v>
      </c>
      <c r="N287">
        <v>0</v>
      </c>
      <c r="O287">
        <v>1274</v>
      </c>
      <c r="P287">
        <v>165.62</v>
      </c>
      <c r="Q287" t="s">
        <v>2298</v>
      </c>
      <c r="R287" t="s">
        <v>24</v>
      </c>
      <c r="S287" s="9" t="str">
        <f t="shared" si="10"/>
        <v>FP</v>
      </c>
      <c r="T287" s="9" t="str">
        <f>VLOOKUP(S287,Parametrica!$C$2:$D$110,2,FALSE)</f>
        <v>Servicios</v>
      </c>
    </row>
    <row r="288" spans="2:20" x14ac:dyDescent="0.25">
      <c r="B288">
        <v>80</v>
      </c>
      <c r="C288" s="14" t="s">
        <v>3593</v>
      </c>
      <c r="D288">
        <v>1471</v>
      </c>
      <c r="E288">
        <v>307401000151922</v>
      </c>
      <c r="F288" t="s">
        <v>19</v>
      </c>
      <c r="G288">
        <v>163316028</v>
      </c>
      <c r="H288" t="s">
        <v>2299</v>
      </c>
      <c r="I288">
        <v>3694.6</v>
      </c>
      <c r="J288">
        <v>0</v>
      </c>
      <c r="K288">
        <v>0</v>
      </c>
      <c r="L288">
        <v>0</v>
      </c>
      <c r="M288" t="s">
        <v>670</v>
      </c>
      <c r="N288">
        <v>0</v>
      </c>
      <c r="O288">
        <v>3694.6</v>
      </c>
      <c r="P288">
        <v>480.3</v>
      </c>
      <c r="Q288" t="s">
        <v>2300</v>
      </c>
      <c r="R288" t="s">
        <v>24</v>
      </c>
      <c r="S288" s="9" t="str">
        <f t="shared" si="10"/>
        <v>FP</v>
      </c>
      <c r="T288" s="9" t="str">
        <f>VLOOKUP(S288,Parametrica!$C$2:$D$110,2,FALSE)</f>
        <v>Servicios</v>
      </c>
    </row>
    <row r="289" spans="2:20" x14ac:dyDescent="0.25">
      <c r="B289">
        <v>81</v>
      </c>
      <c r="C289" s="14" t="s">
        <v>3593</v>
      </c>
      <c r="D289">
        <v>1472</v>
      </c>
      <c r="E289">
        <v>307401000151922</v>
      </c>
      <c r="F289" t="s">
        <v>19</v>
      </c>
      <c r="G289">
        <v>2708174</v>
      </c>
      <c r="H289" t="s">
        <v>2301</v>
      </c>
      <c r="I289">
        <v>1561</v>
      </c>
      <c r="J289">
        <v>0</v>
      </c>
      <c r="K289">
        <v>0</v>
      </c>
      <c r="L289">
        <v>0</v>
      </c>
      <c r="M289" t="s">
        <v>671</v>
      </c>
      <c r="N289">
        <v>0</v>
      </c>
      <c r="O289">
        <v>1561</v>
      </c>
      <c r="P289">
        <v>202.93</v>
      </c>
      <c r="Q289" t="s">
        <v>2302</v>
      </c>
      <c r="R289" t="s">
        <v>24</v>
      </c>
      <c r="S289" s="9" t="str">
        <f t="shared" si="10"/>
        <v>FP</v>
      </c>
      <c r="T289" s="9" t="str">
        <f>VLOOKUP(S289,Parametrica!$C$2:$D$110,2,FALSE)</f>
        <v>Servicios</v>
      </c>
    </row>
    <row r="290" spans="2:20" x14ac:dyDescent="0.25">
      <c r="B290">
        <v>82</v>
      </c>
      <c r="C290" s="14" t="s">
        <v>3593</v>
      </c>
      <c r="D290">
        <v>1473</v>
      </c>
      <c r="E290">
        <v>307401000151922</v>
      </c>
      <c r="F290" t="s">
        <v>19</v>
      </c>
      <c r="G290">
        <v>2266244015</v>
      </c>
      <c r="H290" t="s">
        <v>2303</v>
      </c>
      <c r="I290">
        <v>1952.6</v>
      </c>
      <c r="J290">
        <v>0</v>
      </c>
      <c r="K290">
        <v>0</v>
      </c>
      <c r="L290">
        <v>0</v>
      </c>
      <c r="M290" t="s">
        <v>672</v>
      </c>
      <c r="N290">
        <v>0</v>
      </c>
      <c r="O290">
        <v>1952.6</v>
      </c>
      <c r="P290">
        <v>253.84</v>
      </c>
      <c r="Q290" t="s">
        <v>2304</v>
      </c>
      <c r="R290" t="s">
        <v>24</v>
      </c>
      <c r="S290" s="9" t="str">
        <f t="shared" si="10"/>
        <v>FP</v>
      </c>
      <c r="T290" s="9" t="str">
        <f>VLOOKUP(S290,Parametrica!$C$2:$D$110,2,FALSE)</f>
        <v>Servicios</v>
      </c>
    </row>
    <row r="291" spans="2:20" x14ac:dyDescent="0.25">
      <c r="B291">
        <v>83</v>
      </c>
      <c r="C291" s="14" t="s">
        <v>3589</v>
      </c>
      <c r="D291">
        <v>1474</v>
      </c>
      <c r="E291">
        <v>307401000151922</v>
      </c>
      <c r="F291" t="s">
        <v>19</v>
      </c>
      <c r="G291">
        <v>4913648</v>
      </c>
      <c r="H291" t="s">
        <v>2305</v>
      </c>
      <c r="I291">
        <v>2451</v>
      </c>
      <c r="J291">
        <v>0</v>
      </c>
      <c r="K291">
        <v>0</v>
      </c>
      <c r="L291">
        <v>0</v>
      </c>
      <c r="M291" t="s">
        <v>673</v>
      </c>
      <c r="N291">
        <v>0</v>
      </c>
      <c r="O291">
        <v>2451</v>
      </c>
      <c r="P291">
        <v>318.63</v>
      </c>
      <c r="Q291" t="s">
        <v>2306</v>
      </c>
      <c r="R291" t="s">
        <v>24</v>
      </c>
      <c r="S291" s="9" t="str">
        <f t="shared" si="10"/>
        <v>FP</v>
      </c>
      <c r="T291" s="9" t="str">
        <f>VLOOKUP(S291,Parametrica!$C$2:$D$110,2,FALSE)</f>
        <v>Servicios</v>
      </c>
    </row>
    <row r="292" spans="2:20" x14ac:dyDescent="0.25">
      <c r="B292">
        <v>84</v>
      </c>
      <c r="C292" s="14" t="s">
        <v>3589</v>
      </c>
      <c r="D292">
        <v>1475</v>
      </c>
      <c r="E292">
        <v>307401000151922</v>
      </c>
      <c r="F292" t="s">
        <v>19</v>
      </c>
      <c r="G292">
        <v>6782937</v>
      </c>
      <c r="H292" t="s">
        <v>2307</v>
      </c>
      <c r="I292">
        <v>6882</v>
      </c>
      <c r="J292">
        <v>0</v>
      </c>
      <c r="K292">
        <v>0</v>
      </c>
      <c r="L292">
        <v>0</v>
      </c>
      <c r="M292" t="s">
        <v>675</v>
      </c>
      <c r="N292">
        <v>0</v>
      </c>
      <c r="O292">
        <v>6882</v>
      </c>
      <c r="P292">
        <v>894.66</v>
      </c>
      <c r="Q292" t="s">
        <v>2308</v>
      </c>
      <c r="R292" t="s">
        <v>24</v>
      </c>
      <c r="S292" s="9" t="str">
        <f t="shared" si="10"/>
        <v>FP</v>
      </c>
      <c r="T292" s="9" t="str">
        <f>VLOOKUP(S292,Parametrica!$C$2:$D$110,2,FALSE)</f>
        <v>Servicios</v>
      </c>
    </row>
    <row r="293" spans="2:20" x14ac:dyDescent="0.25">
      <c r="B293">
        <v>85</v>
      </c>
      <c r="C293" s="14" t="s">
        <v>3589</v>
      </c>
      <c r="D293">
        <v>1476</v>
      </c>
      <c r="E293">
        <v>307401000151922</v>
      </c>
      <c r="F293" t="s">
        <v>19</v>
      </c>
      <c r="G293">
        <v>3328674</v>
      </c>
      <c r="H293" t="s">
        <v>2309</v>
      </c>
      <c r="I293">
        <v>405</v>
      </c>
      <c r="J293">
        <v>0</v>
      </c>
      <c r="K293">
        <v>0</v>
      </c>
      <c r="L293">
        <v>0</v>
      </c>
      <c r="M293" t="s">
        <v>676</v>
      </c>
      <c r="N293">
        <v>0</v>
      </c>
      <c r="O293">
        <v>405</v>
      </c>
      <c r="P293">
        <v>52.65</v>
      </c>
      <c r="Q293" t="s">
        <v>2310</v>
      </c>
      <c r="R293" t="s">
        <v>24</v>
      </c>
      <c r="S293" s="9" t="str">
        <f t="shared" si="10"/>
        <v>FP</v>
      </c>
      <c r="T293" s="9" t="str">
        <f>VLOOKUP(S293,Parametrica!$C$2:$D$110,2,FALSE)</f>
        <v>Servicios</v>
      </c>
    </row>
    <row r="294" spans="2:20" x14ac:dyDescent="0.25">
      <c r="B294">
        <v>86</v>
      </c>
      <c r="C294" s="14" t="s">
        <v>3589</v>
      </c>
      <c r="D294">
        <v>1477</v>
      </c>
      <c r="E294">
        <v>307401000151922</v>
      </c>
      <c r="F294" t="s">
        <v>19</v>
      </c>
      <c r="G294">
        <v>2482398</v>
      </c>
      <c r="H294" t="s">
        <v>2311</v>
      </c>
      <c r="I294">
        <v>405</v>
      </c>
      <c r="J294">
        <v>0</v>
      </c>
      <c r="K294">
        <v>0</v>
      </c>
      <c r="L294">
        <v>0</v>
      </c>
      <c r="M294" t="s">
        <v>677</v>
      </c>
      <c r="N294">
        <v>0</v>
      </c>
      <c r="O294">
        <v>405</v>
      </c>
      <c r="P294">
        <v>52.65</v>
      </c>
      <c r="Q294" t="s">
        <v>2312</v>
      </c>
      <c r="R294" t="s">
        <v>24</v>
      </c>
      <c r="S294" s="9" t="str">
        <f t="shared" si="10"/>
        <v>FP</v>
      </c>
      <c r="T294" s="9" t="str">
        <f>VLOOKUP(S294,Parametrica!$C$2:$D$110,2,FALSE)</f>
        <v>Servicios</v>
      </c>
    </row>
    <row r="295" spans="2:20" x14ac:dyDescent="0.25">
      <c r="B295">
        <v>87</v>
      </c>
      <c r="C295" s="14" t="s">
        <v>3589</v>
      </c>
      <c r="D295">
        <v>1478</v>
      </c>
      <c r="E295">
        <v>307401000151922</v>
      </c>
      <c r="F295" t="s">
        <v>19</v>
      </c>
      <c r="G295">
        <v>3737442</v>
      </c>
      <c r="H295" t="s">
        <v>2313</v>
      </c>
      <c r="I295">
        <v>405</v>
      </c>
      <c r="J295">
        <v>0</v>
      </c>
      <c r="K295">
        <v>0</v>
      </c>
      <c r="L295">
        <v>0</v>
      </c>
      <c r="M295" t="s">
        <v>678</v>
      </c>
      <c r="N295">
        <v>0</v>
      </c>
      <c r="O295">
        <v>405</v>
      </c>
      <c r="P295">
        <v>52.65</v>
      </c>
      <c r="Q295" t="s">
        <v>2314</v>
      </c>
      <c r="R295" t="s">
        <v>24</v>
      </c>
      <c r="S295" s="9" t="str">
        <f t="shared" si="10"/>
        <v>FP</v>
      </c>
      <c r="T295" s="9" t="str">
        <f>VLOOKUP(S295,Parametrica!$C$2:$D$110,2,FALSE)</f>
        <v>Servicios</v>
      </c>
    </row>
    <row r="296" spans="2:20" x14ac:dyDescent="0.25">
      <c r="B296">
        <v>88</v>
      </c>
      <c r="C296" s="14" t="s">
        <v>3589</v>
      </c>
      <c r="D296">
        <v>1479</v>
      </c>
      <c r="E296">
        <v>307401000151922</v>
      </c>
      <c r="F296" t="s">
        <v>19</v>
      </c>
      <c r="G296">
        <v>235480021</v>
      </c>
      <c r="H296" t="s">
        <v>2315</v>
      </c>
      <c r="I296">
        <v>3314</v>
      </c>
      <c r="J296">
        <v>0</v>
      </c>
      <c r="K296">
        <v>0</v>
      </c>
      <c r="L296">
        <v>0</v>
      </c>
      <c r="M296" t="s">
        <v>679</v>
      </c>
      <c r="N296">
        <v>0</v>
      </c>
      <c r="O296">
        <v>3314</v>
      </c>
      <c r="P296">
        <v>430.82</v>
      </c>
      <c r="Q296" t="s">
        <v>2316</v>
      </c>
      <c r="R296" t="s">
        <v>24</v>
      </c>
      <c r="S296" s="9" t="str">
        <f t="shared" si="10"/>
        <v>FP</v>
      </c>
      <c r="T296" s="9" t="str">
        <f>VLOOKUP(S296,Parametrica!$C$2:$D$110,2,FALSE)</f>
        <v>Servicios</v>
      </c>
    </row>
    <row r="297" spans="2:20" x14ac:dyDescent="0.25">
      <c r="B297">
        <v>89</v>
      </c>
      <c r="C297" s="14" t="s">
        <v>3589</v>
      </c>
      <c r="D297">
        <v>1480</v>
      </c>
      <c r="E297">
        <v>307401000151922</v>
      </c>
      <c r="F297" t="s">
        <v>19</v>
      </c>
      <c r="G297">
        <v>2376863011</v>
      </c>
      <c r="H297" t="s">
        <v>2317</v>
      </c>
      <c r="I297">
        <v>3159</v>
      </c>
      <c r="J297">
        <v>0</v>
      </c>
      <c r="K297">
        <v>0</v>
      </c>
      <c r="L297">
        <v>0</v>
      </c>
      <c r="M297" t="s">
        <v>680</v>
      </c>
      <c r="N297">
        <v>0</v>
      </c>
      <c r="O297">
        <v>3159</v>
      </c>
      <c r="P297">
        <v>410.67</v>
      </c>
      <c r="Q297" t="s">
        <v>2318</v>
      </c>
      <c r="R297" t="s">
        <v>24</v>
      </c>
      <c r="S297" s="9" t="str">
        <f t="shared" si="10"/>
        <v>FP</v>
      </c>
      <c r="T297" s="9" t="str">
        <f>VLOOKUP(S297,Parametrica!$C$2:$D$110,2,FALSE)</f>
        <v>Servicios</v>
      </c>
    </row>
    <row r="298" spans="2:20" x14ac:dyDescent="0.25">
      <c r="B298">
        <v>90</v>
      </c>
      <c r="C298" s="14" t="s">
        <v>3589</v>
      </c>
      <c r="D298">
        <v>1481</v>
      </c>
      <c r="E298">
        <v>307401000151922</v>
      </c>
      <c r="F298" t="s">
        <v>19</v>
      </c>
      <c r="G298">
        <v>2376863</v>
      </c>
      <c r="H298" t="s">
        <v>2317</v>
      </c>
      <c r="I298">
        <v>2484</v>
      </c>
      <c r="J298">
        <v>0</v>
      </c>
      <c r="K298">
        <v>0</v>
      </c>
      <c r="L298">
        <v>0</v>
      </c>
      <c r="M298" t="s">
        <v>681</v>
      </c>
      <c r="N298">
        <v>0</v>
      </c>
      <c r="O298">
        <v>2484</v>
      </c>
      <c r="P298">
        <v>322.92</v>
      </c>
      <c r="Q298" t="s">
        <v>2319</v>
      </c>
      <c r="R298" t="s">
        <v>24</v>
      </c>
      <c r="S298" s="9" t="str">
        <f t="shared" si="10"/>
        <v>FP</v>
      </c>
      <c r="T298" s="9" t="str">
        <f>VLOOKUP(S298,Parametrica!$C$2:$D$110,2,FALSE)</f>
        <v>Servicios</v>
      </c>
    </row>
    <row r="299" spans="2:20" x14ac:dyDescent="0.25">
      <c r="B299">
        <v>91</v>
      </c>
      <c r="C299" s="14" t="s">
        <v>3589</v>
      </c>
      <c r="D299">
        <v>1482</v>
      </c>
      <c r="E299">
        <v>307401000151922</v>
      </c>
      <c r="F299" t="s">
        <v>19</v>
      </c>
      <c r="G299">
        <v>4190481</v>
      </c>
      <c r="H299" t="s">
        <v>2320</v>
      </c>
      <c r="I299">
        <v>1860.6</v>
      </c>
      <c r="J299">
        <v>0</v>
      </c>
      <c r="K299">
        <v>0</v>
      </c>
      <c r="L299">
        <v>0</v>
      </c>
      <c r="M299" t="s">
        <v>682</v>
      </c>
      <c r="N299">
        <v>0</v>
      </c>
      <c r="O299">
        <v>1860.6</v>
      </c>
      <c r="P299">
        <v>241.88</v>
      </c>
      <c r="Q299" t="s">
        <v>2321</v>
      </c>
      <c r="R299" t="s">
        <v>24</v>
      </c>
      <c r="S299" s="9" t="str">
        <f t="shared" si="10"/>
        <v>FP</v>
      </c>
      <c r="T299" s="9" t="str">
        <f>VLOOKUP(S299,Parametrica!$C$2:$D$110,2,FALSE)</f>
        <v>Servicios</v>
      </c>
    </row>
    <row r="300" spans="2:20" x14ac:dyDescent="0.25">
      <c r="B300">
        <v>92</v>
      </c>
      <c r="C300" s="14" t="s">
        <v>3589</v>
      </c>
      <c r="D300">
        <v>1483</v>
      </c>
      <c r="E300">
        <v>307401000151922</v>
      </c>
      <c r="F300" t="s">
        <v>19</v>
      </c>
      <c r="G300">
        <v>2366754</v>
      </c>
      <c r="H300" t="s">
        <v>2322</v>
      </c>
      <c r="I300">
        <v>4095</v>
      </c>
      <c r="J300">
        <v>0</v>
      </c>
      <c r="K300">
        <v>0</v>
      </c>
      <c r="L300">
        <v>0</v>
      </c>
      <c r="M300" t="s">
        <v>684</v>
      </c>
      <c r="N300">
        <v>0</v>
      </c>
      <c r="O300">
        <v>4095</v>
      </c>
      <c r="P300">
        <v>532.35</v>
      </c>
      <c r="Q300" t="s">
        <v>2323</v>
      </c>
      <c r="R300" t="s">
        <v>24</v>
      </c>
      <c r="S300" s="9" t="str">
        <f t="shared" si="10"/>
        <v>FP</v>
      </c>
      <c r="T300" s="9" t="str">
        <f>VLOOKUP(S300,Parametrica!$C$2:$D$110,2,FALSE)</f>
        <v>Servicios</v>
      </c>
    </row>
    <row r="301" spans="2:20" x14ac:dyDescent="0.25">
      <c r="B301">
        <v>93</v>
      </c>
      <c r="C301" s="14" t="s">
        <v>3589</v>
      </c>
      <c r="D301">
        <v>1484</v>
      </c>
      <c r="E301">
        <v>307401000151922</v>
      </c>
      <c r="F301" t="s">
        <v>19</v>
      </c>
      <c r="G301">
        <v>2371838010</v>
      </c>
      <c r="H301" t="s">
        <v>2324</v>
      </c>
      <c r="I301">
        <v>1038</v>
      </c>
      <c r="J301">
        <v>0</v>
      </c>
      <c r="K301">
        <v>0</v>
      </c>
      <c r="L301">
        <v>0</v>
      </c>
      <c r="M301" t="s">
        <v>685</v>
      </c>
      <c r="N301">
        <v>0</v>
      </c>
      <c r="O301">
        <v>1038</v>
      </c>
      <c r="P301">
        <v>134.94</v>
      </c>
      <c r="Q301" t="s">
        <v>2325</v>
      </c>
      <c r="R301" t="s">
        <v>24</v>
      </c>
      <c r="S301" s="9" t="str">
        <f t="shared" si="10"/>
        <v>FP</v>
      </c>
      <c r="T301" s="9" t="str">
        <f>VLOOKUP(S301,Parametrica!$C$2:$D$110,2,FALSE)</f>
        <v>Servicios</v>
      </c>
    </row>
    <row r="302" spans="2:20" x14ac:dyDescent="0.25">
      <c r="B302">
        <v>94</v>
      </c>
      <c r="C302" s="14" t="s">
        <v>3589</v>
      </c>
      <c r="D302">
        <v>1485</v>
      </c>
      <c r="E302">
        <v>307401000151922</v>
      </c>
      <c r="F302" t="s">
        <v>19</v>
      </c>
      <c r="G302">
        <v>6944952</v>
      </c>
      <c r="H302" t="s">
        <v>2326</v>
      </c>
      <c r="I302">
        <v>405</v>
      </c>
      <c r="J302">
        <v>0</v>
      </c>
      <c r="K302">
        <v>0</v>
      </c>
      <c r="L302">
        <v>0</v>
      </c>
      <c r="M302" t="s">
        <v>687</v>
      </c>
      <c r="N302">
        <v>0</v>
      </c>
      <c r="O302">
        <v>405</v>
      </c>
      <c r="P302">
        <v>52.65</v>
      </c>
      <c r="Q302" t="s">
        <v>2327</v>
      </c>
      <c r="R302" t="s">
        <v>24</v>
      </c>
      <c r="S302" s="9" t="str">
        <f t="shared" si="10"/>
        <v>FP</v>
      </c>
      <c r="T302" s="9" t="str">
        <f>VLOOKUP(S302,Parametrica!$C$2:$D$110,2,FALSE)</f>
        <v>Servicios</v>
      </c>
    </row>
    <row r="303" spans="2:20" x14ac:dyDescent="0.25">
      <c r="B303">
        <v>95</v>
      </c>
      <c r="C303" s="14" t="s">
        <v>3589</v>
      </c>
      <c r="D303">
        <v>1486</v>
      </c>
      <c r="E303">
        <v>307401000151922</v>
      </c>
      <c r="F303" t="s">
        <v>19</v>
      </c>
      <c r="G303">
        <v>2486610</v>
      </c>
      <c r="H303" t="s">
        <v>2328</v>
      </c>
      <c r="I303">
        <v>378</v>
      </c>
      <c r="J303">
        <v>0</v>
      </c>
      <c r="K303">
        <v>0</v>
      </c>
      <c r="L303">
        <v>0</v>
      </c>
      <c r="M303" t="s">
        <v>688</v>
      </c>
      <c r="N303">
        <v>0</v>
      </c>
      <c r="O303">
        <v>378</v>
      </c>
      <c r="P303">
        <v>49.14</v>
      </c>
      <c r="Q303" t="s">
        <v>2329</v>
      </c>
      <c r="R303" t="s">
        <v>24</v>
      </c>
      <c r="S303" s="9" t="str">
        <f t="shared" si="10"/>
        <v>FP</v>
      </c>
      <c r="T303" s="9" t="str">
        <f>VLOOKUP(S303,Parametrica!$C$2:$D$110,2,FALSE)</f>
        <v>Servicios</v>
      </c>
    </row>
    <row r="304" spans="2:20" x14ac:dyDescent="0.25">
      <c r="B304">
        <v>96</v>
      </c>
      <c r="C304" s="14" t="s">
        <v>3589</v>
      </c>
      <c r="D304">
        <v>1487</v>
      </c>
      <c r="E304">
        <v>307401000151922</v>
      </c>
      <c r="F304" t="s">
        <v>19</v>
      </c>
      <c r="G304">
        <v>4922427017</v>
      </c>
      <c r="H304" t="s">
        <v>410</v>
      </c>
      <c r="I304">
        <v>385</v>
      </c>
      <c r="J304">
        <v>0</v>
      </c>
      <c r="K304">
        <v>0</v>
      </c>
      <c r="L304">
        <v>0</v>
      </c>
      <c r="M304" t="s">
        <v>689</v>
      </c>
      <c r="N304">
        <v>0</v>
      </c>
      <c r="O304">
        <v>385</v>
      </c>
      <c r="P304">
        <v>50.05</v>
      </c>
      <c r="Q304" t="s">
        <v>2330</v>
      </c>
      <c r="R304" t="s">
        <v>24</v>
      </c>
      <c r="S304" s="9" t="str">
        <f t="shared" si="10"/>
        <v>FP</v>
      </c>
      <c r="T304" s="9" t="str">
        <f>VLOOKUP(S304,Parametrica!$C$2:$D$110,2,FALSE)</f>
        <v>Servicios</v>
      </c>
    </row>
    <row r="305" spans="2:20" x14ac:dyDescent="0.25">
      <c r="B305">
        <v>97</v>
      </c>
      <c r="C305" s="14" t="s">
        <v>3589</v>
      </c>
      <c r="D305">
        <v>1488</v>
      </c>
      <c r="E305">
        <v>307401000151922</v>
      </c>
      <c r="F305" t="s">
        <v>19</v>
      </c>
      <c r="G305">
        <v>6137470011</v>
      </c>
      <c r="H305" t="s">
        <v>2331</v>
      </c>
      <c r="I305">
        <v>5760</v>
      </c>
      <c r="J305">
        <v>0</v>
      </c>
      <c r="K305">
        <v>0</v>
      </c>
      <c r="L305">
        <v>0</v>
      </c>
      <c r="M305" t="s">
        <v>690</v>
      </c>
      <c r="N305">
        <v>0</v>
      </c>
      <c r="O305">
        <v>5760</v>
      </c>
      <c r="P305">
        <v>748.8</v>
      </c>
      <c r="Q305" t="s">
        <v>2332</v>
      </c>
      <c r="R305" t="s">
        <v>24</v>
      </c>
      <c r="S305" s="9" t="str">
        <f t="shared" si="10"/>
        <v>FP</v>
      </c>
      <c r="T305" s="9" t="str">
        <f>VLOOKUP(S305,Parametrica!$C$2:$D$110,2,FALSE)</f>
        <v>Servicios</v>
      </c>
    </row>
    <row r="306" spans="2:20" x14ac:dyDescent="0.25">
      <c r="B306">
        <v>98</v>
      </c>
      <c r="C306" s="14" t="s">
        <v>3589</v>
      </c>
      <c r="D306">
        <v>1489</v>
      </c>
      <c r="E306">
        <v>307401000151922</v>
      </c>
      <c r="F306" t="s">
        <v>19</v>
      </c>
      <c r="G306">
        <v>3403799012</v>
      </c>
      <c r="H306" t="s">
        <v>2333</v>
      </c>
      <c r="I306">
        <v>330</v>
      </c>
      <c r="J306">
        <v>0</v>
      </c>
      <c r="K306">
        <v>0</v>
      </c>
      <c r="L306">
        <v>0</v>
      </c>
      <c r="M306" t="s">
        <v>692</v>
      </c>
      <c r="N306">
        <v>0</v>
      </c>
      <c r="O306">
        <v>330</v>
      </c>
      <c r="P306">
        <v>42.9</v>
      </c>
      <c r="Q306" t="s">
        <v>2334</v>
      </c>
      <c r="R306" t="s">
        <v>24</v>
      </c>
      <c r="S306" s="9" t="str">
        <f t="shared" si="10"/>
        <v>FP</v>
      </c>
      <c r="T306" s="9" t="str">
        <f>VLOOKUP(S306,Parametrica!$C$2:$D$110,2,FALSE)</f>
        <v>Servicios</v>
      </c>
    </row>
    <row r="307" spans="2:20" x14ac:dyDescent="0.25">
      <c r="B307">
        <v>99</v>
      </c>
      <c r="C307" s="14" t="s">
        <v>3589</v>
      </c>
      <c r="D307">
        <v>1490</v>
      </c>
      <c r="E307">
        <v>307401000151922</v>
      </c>
      <c r="F307" t="s">
        <v>19</v>
      </c>
      <c r="G307">
        <v>3403799012</v>
      </c>
      <c r="H307" t="s">
        <v>2333</v>
      </c>
      <c r="I307">
        <v>330</v>
      </c>
      <c r="J307">
        <v>0</v>
      </c>
      <c r="K307">
        <v>0</v>
      </c>
      <c r="L307">
        <v>0</v>
      </c>
      <c r="M307" t="s">
        <v>693</v>
      </c>
      <c r="N307">
        <v>0</v>
      </c>
      <c r="O307">
        <v>330</v>
      </c>
      <c r="P307">
        <v>42.9</v>
      </c>
      <c r="Q307" t="s">
        <v>2335</v>
      </c>
      <c r="R307" t="s">
        <v>24</v>
      </c>
      <c r="S307" s="9" t="str">
        <f t="shared" si="10"/>
        <v>FP</v>
      </c>
      <c r="T307" s="9" t="str">
        <f>VLOOKUP(S307,Parametrica!$C$2:$D$110,2,FALSE)</f>
        <v>Servicios</v>
      </c>
    </row>
    <row r="308" spans="2:20" x14ac:dyDescent="0.25">
      <c r="B308">
        <v>100</v>
      </c>
      <c r="C308" s="14" t="s">
        <v>3589</v>
      </c>
      <c r="D308">
        <v>1491</v>
      </c>
      <c r="E308">
        <v>307401000151922</v>
      </c>
      <c r="F308" t="s">
        <v>19</v>
      </c>
      <c r="G308">
        <v>6014553</v>
      </c>
      <c r="H308" t="s">
        <v>540</v>
      </c>
      <c r="I308">
        <v>1440</v>
      </c>
      <c r="J308">
        <v>0</v>
      </c>
      <c r="K308">
        <v>0</v>
      </c>
      <c r="L308">
        <v>0</v>
      </c>
      <c r="M308" t="s">
        <v>694</v>
      </c>
      <c r="N308">
        <v>0</v>
      </c>
      <c r="O308">
        <v>1440</v>
      </c>
      <c r="P308">
        <v>187.2</v>
      </c>
      <c r="Q308" t="s">
        <v>2336</v>
      </c>
      <c r="R308" t="s">
        <v>24</v>
      </c>
      <c r="S308" s="9" t="str">
        <f t="shared" si="10"/>
        <v>FP</v>
      </c>
      <c r="T308" s="9" t="str">
        <f>VLOOKUP(S308,Parametrica!$C$2:$D$110,2,FALSE)</f>
        <v>Servicios</v>
      </c>
    </row>
    <row r="309" spans="2:20" x14ac:dyDescent="0.25">
      <c r="B309">
        <v>101</v>
      </c>
      <c r="C309" s="14" t="s">
        <v>3592</v>
      </c>
      <c r="D309">
        <v>1492</v>
      </c>
      <c r="E309">
        <v>307401000151922</v>
      </c>
      <c r="F309" t="s">
        <v>19</v>
      </c>
      <c r="G309">
        <v>6931043</v>
      </c>
      <c r="H309" t="s">
        <v>2337</v>
      </c>
      <c r="I309">
        <v>5489.6</v>
      </c>
      <c r="J309">
        <v>0</v>
      </c>
      <c r="K309">
        <v>0</v>
      </c>
      <c r="L309">
        <v>0</v>
      </c>
      <c r="M309" t="s">
        <v>695</v>
      </c>
      <c r="N309">
        <v>0</v>
      </c>
      <c r="O309">
        <v>5489.6</v>
      </c>
      <c r="P309">
        <v>713.65</v>
      </c>
      <c r="Q309" t="s">
        <v>2338</v>
      </c>
      <c r="R309" t="s">
        <v>24</v>
      </c>
      <c r="S309" s="9" t="str">
        <f t="shared" si="10"/>
        <v>FP</v>
      </c>
      <c r="T309" s="9" t="str">
        <f>VLOOKUP(S309,Parametrica!$C$2:$D$110,2,FALSE)</f>
        <v>Servicios</v>
      </c>
    </row>
    <row r="310" spans="2:20" x14ac:dyDescent="0.25">
      <c r="B310">
        <v>102</v>
      </c>
      <c r="C310" s="14" t="s">
        <v>3592</v>
      </c>
      <c r="D310">
        <v>1493</v>
      </c>
      <c r="E310">
        <v>307401000151922</v>
      </c>
      <c r="F310" t="s">
        <v>19</v>
      </c>
      <c r="G310">
        <v>4744482017</v>
      </c>
      <c r="H310" t="s">
        <v>2339</v>
      </c>
      <c r="I310">
        <v>4600</v>
      </c>
      <c r="J310">
        <v>0</v>
      </c>
      <c r="K310">
        <v>0</v>
      </c>
      <c r="L310">
        <v>0</v>
      </c>
      <c r="M310" t="s">
        <v>696</v>
      </c>
      <c r="N310">
        <v>0</v>
      </c>
      <c r="O310">
        <v>4600</v>
      </c>
      <c r="P310">
        <v>598</v>
      </c>
      <c r="Q310" t="s">
        <v>2340</v>
      </c>
      <c r="R310" t="s">
        <v>24</v>
      </c>
      <c r="S310" s="9" t="str">
        <f t="shared" si="10"/>
        <v>FP</v>
      </c>
      <c r="T310" s="9" t="str">
        <f>VLOOKUP(S310,Parametrica!$C$2:$D$110,2,FALSE)</f>
        <v>Servicios</v>
      </c>
    </row>
    <row r="311" spans="2:20" x14ac:dyDescent="0.25">
      <c r="B311">
        <v>103</v>
      </c>
      <c r="C311" s="14" t="s">
        <v>3592</v>
      </c>
      <c r="D311">
        <v>1494</v>
      </c>
      <c r="E311">
        <v>307401000151922</v>
      </c>
      <c r="F311" t="s">
        <v>19</v>
      </c>
      <c r="G311">
        <v>6873030</v>
      </c>
      <c r="H311" t="s">
        <v>2341</v>
      </c>
      <c r="I311">
        <v>4612</v>
      </c>
      <c r="J311">
        <v>0</v>
      </c>
      <c r="K311">
        <v>0</v>
      </c>
      <c r="L311">
        <v>0</v>
      </c>
      <c r="M311" t="s">
        <v>697</v>
      </c>
      <c r="N311">
        <v>0</v>
      </c>
      <c r="O311">
        <v>4612</v>
      </c>
      <c r="P311">
        <v>599.55999999999995</v>
      </c>
      <c r="Q311" t="s">
        <v>2342</v>
      </c>
      <c r="R311" t="s">
        <v>24</v>
      </c>
      <c r="S311" s="9" t="str">
        <f t="shared" si="10"/>
        <v>FP</v>
      </c>
      <c r="T311" s="9" t="str">
        <f>VLOOKUP(S311,Parametrica!$C$2:$D$110,2,FALSE)</f>
        <v>Servicios</v>
      </c>
    </row>
    <row r="312" spans="2:20" x14ac:dyDescent="0.25">
      <c r="B312">
        <v>104</v>
      </c>
      <c r="C312" s="14" t="s">
        <v>3592</v>
      </c>
      <c r="D312">
        <v>1495</v>
      </c>
      <c r="E312">
        <v>307401000151922</v>
      </c>
      <c r="F312" t="s">
        <v>19</v>
      </c>
      <c r="G312">
        <v>338090023</v>
      </c>
      <c r="H312" t="s">
        <v>237</v>
      </c>
      <c r="I312">
        <v>4900</v>
      </c>
      <c r="J312">
        <v>0</v>
      </c>
      <c r="K312">
        <v>0</v>
      </c>
      <c r="L312">
        <v>0</v>
      </c>
      <c r="M312" t="s">
        <v>698</v>
      </c>
      <c r="N312">
        <v>0</v>
      </c>
      <c r="O312">
        <v>4900</v>
      </c>
      <c r="P312">
        <v>637</v>
      </c>
      <c r="Q312" t="s">
        <v>2343</v>
      </c>
      <c r="R312" t="s">
        <v>24</v>
      </c>
      <c r="S312" s="9" t="str">
        <f t="shared" si="10"/>
        <v>FP</v>
      </c>
      <c r="T312" s="9" t="str">
        <f>VLOOKUP(S312,Parametrica!$C$2:$D$110,2,FALSE)</f>
        <v>Servicios</v>
      </c>
    </row>
    <row r="313" spans="2:20" x14ac:dyDescent="0.25">
      <c r="B313">
        <v>105</v>
      </c>
      <c r="C313" s="14" t="s">
        <v>3592</v>
      </c>
      <c r="D313">
        <v>1496</v>
      </c>
      <c r="E313">
        <v>307401000151922</v>
      </c>
      <c r="F313" t="s">
        <v>19</v>
      </c>
      <c r="G313">
        <v>3404221</v>
      </c>
      <c r="H313" t="s">
        <v>2344</v>
      </c>
      <c r="I313">
        <v>774</v>
      </c>
      <c r="J313">
        <v>0</v>
      </c>
      <c r="K313">
        <v>0</v>
      </c>
      <c r="L313">
        <v>0</v>
      </c>
      <c r="M313" t="s">
        <v>699</v>
      </c>
      <c r="N313">
        <v>0</v>
      </c>
      <c r="O313">
        <v>774</v>
      </c>
      <c r="P313">
        <v>100.62</v>
      </c>
      <c r="Q313" t="s">
        <v>2345</v>
      </c>
      <c r="R313" t="s">
        <v>24</v>
      </c>
      <c r="S313" s="9" t="str">
        <f t="shared" si="10"/>
        <v>FP</v>
      </c>
      <c r="T313" s="9" t="str">
        <f>VLOOKUP(S313,Parametrica!$C$2:$D$110,2,FALSE)</f>
        <v>Servicios</v>
      </c>
    </row>
    <row r="314" spans="2:20" x14ac:dyDescent="0.25">
      <c r="B314">
        <v>106</v>
      </c>
      <c r="C314" s="14" t="s">
        <v>3592</v>
      </c>
      <c r="D314">
        <v>1497</v>
      </c>
      <c r="E314">
        <v>307401000151922</v>
      </c>
      <c r="F314" t="s">
        <v>19</v>
      </c>
      <c r="G314">
        <v>2034475</v>
      </c>
      <c r="H314" t="s">
        <v>2346</v>
      </c>
      <c r="I314">
        <v>42052</v>
      </c>
      <c r="J314">
        <v>0</v>
      </c>
      <c r="K314">
        <v>0</v>
      </c>
      <c r="L314">
        <v>0</v>
      </c>
      <c r="M314" t="s">
        <v>700</v>
      </c>
      <c r="N314">
        <v>0</v>
      </c>
      <c r="O314">
        <v>42052</v>
      </c>
      <c r="P314">
        <v>5466.76</v>
      </c>
      <c r="Q314" t="s">
        <v>2347</v>
      </c>
      <c r="R314" t="s">
        <v>24</v>
      </c>
      <c r="S314" s="9" t="str">
        <f t="shared" si="10"/>
        <v>FP</v>
      </c>
      <c r="T314" s="9" t="str">
        <f>VLOOKUP(S314,Parametrica!$C$2:$D$110,2,FALSE)</f>
        <v>Servicios</v>
      </c>
    </row>
    <row r="315" spans="2:20" x14ac:dyDescent="0.25">
      <c r="B315">
        <v>107</v>
      </c>
      <c r="C315" s="14" t="s">
        <v>3592</v>
      </c>
      <c r="D315">
        <v>1498</v>
      </c>
      <c r="E315">
        <v>307401000151922</v>
      </c>
      <c r="F315" t="s">
        <v>19</v>
      </c>
      <c r="G315">
        <v>2034475</v>
      </c>
      <c r="H315" t="s">
        <v>2346</v>
      </c>
      <c r="I315">
        <v>68190</v>
      </c>
      <c r="J315">
        <v>0</v>
      </c>
      <c r="K315">
        <v>0</v>
      </c>
      <c r="L315">
        <v>0</v>
      </c>
      <c r="M315" t="s">
        <v>701</v>
      </c>
      <c r="N315">
        <v>0</v>
      </c>
      <c r="O315">
        <v>68190</v>
      </c>
      <c r="P315">
        <v>8864.7000000000007</v>
      </c>
      <c r="Q315" t="s">
        <v>2348</v>
      </c>
      <c r="R315" t="s">
        <v>24</v>
      </c>
      <c r="S315" s="9" t="str">
        <f t="shared" si="10"/>
        <v>FP</v>
      </c>
      <c r="T315" s="9" t="str">
        <f>VLOOKUP(S315,Parametrica!$C$2:$D$110,2,FALSE)</f>
        <v>Servicios</v>
      </c>
    </row>
    <row r="316" spans="2:20" x14ac:dyDescent="0.25">
      <c r="B316">
        <v>108</v>
      </c>
      <c r="C316" s="14" t="s">
        <v>3592</v>
      </c>
      <c r="D316">
        <v>1499</v>
      </c>
      <c r="E316">
        <v>307401000151922</v>
      </c>
      <c r="F316" t="s">
        <v>19</v>
      </c>
      <c r="G316">
        <v>3895934</v>
      </c>
      <c r="H316" t="s">
        <v>267</v>
      </c>
      <c r="I316">
        <v>405</v>
      </c>
      <c r="J316">
        <v>0</v>
      </c>
      <c r="K316">
        <v>0</v>
      </c>
      <c r="L316">
        <v>0</v>
      </c>
      <c r="M316" t="s">
        <v>702</v>
      </c>
      <c r="N316">
        <v>0</v>
      </c>
      <c r="O316">
        <v>405</v>
      </c>
      <c r="P316">
        <v>52.65</v>
      </c>
      <c r="Q316" t="s">
        <v>2349</v>
      </c>
      <c r="R316" t="s">
        <v>24</v>
      </c>
      <c r="S316" s="9" t="str">
        <f t="shared" si="10"/>
        <v>FP</v>
      </c>
      <c r="T316" s="9" t="str">
        <f>VLOOKUP(S316,Parametrica!$C$2:$D$110,2,FALSE)</f>
        <v>Servicios</v>
      </c>
    </row>
    <row r="317" spans="2:20" x14ac:dyDescent="0.25">
      <c r="B317">
        <v>109</v>
      </c>
      <c r="C317" s="14" t="s">
        <v>3592</v>
      </c>
      <c r="D317">
        <v>1500</v>
      </c>
      <c r="E317">
        <v>307401000151922</v>
      </c>
      <c r="F317" t="s">
        <v>19</v>
      </c>
      <c r="G317">
        <v>3336064</v>
      </c>
      <c r="H317" t="s">
        <v>412</v>
      </c>
      <c r="I317">
        <v>1684</v>
      </c>
      <c r="J317">
        <v>0</v>
      </c>
      <c r="K317">
        <v>0</v>
      </c>
      <c r="L317">
        <v>0</v>
      </c>
      <c r="M317" t="s">
        <v>703</v>
      </c>
      <c r="N317">
        <v>0</v>
      </c>
      <c r="O317">
        <v>1684</v>
      </c>
      <c r="P317">
        <v>218.92</v>
      </c>
      <c r="Q317" t="s">
        <v>2350</v>
      </c>
      <c r="R317" t="s">
        <v>24</v>
      </c>
      <c r="S317" s="9" t="str">
        <f t="shared" si="10"/>
        <v>FP</v>
      </c>
      <c r="T317" s="9" t="str">
        <f>VLOOKUP(S317,Parametrica!$C$2:$D$110,2,FALSE)</f>
        <v>Servicios</v>
      </c>
    </row>
    <row r="318" spans="2:20" x14ac:dyDescent="0.25">
      <c r="B318">
        <v>110</v>
      </c>
      <c r="C318" s="14" t="s">
        <v>3592</v>
      </c>
      <c r="D318">
        <v>1501</v>
      </c>
      <c r="E318">
        <v>307401000151922</v>
      </c>
      <c r="F318" t="s">
        <v>19</v>
      </c>
      <c r="G318">
        <v>121053020</v>
      </c>
      <c r="H318" t="s">
        <v>643</v>
      </c>
      <c r="I318">
        <v>3750</v>
      </c>
      <c r="J318">
        <v>0</v>
      </c>
      <c r="K318">
        <v>0</v>
      </c>
      <c r="L318">
        <v>0</v>
      </c>
      <c r="M318" t="s">
        <v>704</v>
      </c>
      <c r="N318">
        <v>0</v>
      </c>
      <c r="O318">
        <v>3750</v>
      </c>
      <c r="P318">
        <v>487.5</v>
      </c>
      <c r="Q318" t="s">
        <v>2351</v>
      </c>
      <c r="R318" t="s">
        <v>24</v>
      </c>
      <c r="S318" s="9" t="str">
        <f t="shared" si="10"/>
        <v>FP</v>
      </c>
      <c r="T318" s="9" t="str">
        <f>VLOOKUP(S318,Parametrica!$C$2:$D$110,2,FALSE)</f>
        <v>Servicios</v>
      </c>
    </row>
    <row r="319" spans="2:20" x14ac:dyDescent="0.25">
      <c r="B319">
        <v>111</v>
      </c>
      <c r="C319" s="14" t="s">
        <v>3592</v>
      </c>
      <c r="D319">
        <v>1502</v>
      </c>
      <c r="E319">
        <v>307401000151922</v>
      </c>
      <c r="F319" t="s">
        <v>19</v>
      </c>
      <c r="G319">
        <v>5990580</v>
      </c>
      <c r="H319" t="s">
        <v>2352</v>
      </c>
      <c r="I319">
        <v>571</v>
      </c>
      <c r="J319">
        <v>0</v>
      </c>
      <c r="K319">
        <v>0</v>
      </c>
      <c r="L319">
        <v>0</v>
      </c>
      <c r="M319" t="s">
        <v>705</v>
      </c>
      <c r="N319">
        <v>0</v>
      </c>
      <c r="O319">
        <v>571</v>
      </c>
      <c r="P319">
        <v>74.23</v>
      </c>
      <c r="Q319" t="s">
        <v>2353</v>
      </c>
      <c r="R319" t="s">
        <v>24</v>
      </c>
      <c r="S319" s="9" t="str">
        <f t="shared" si="10"/>
        <v>FP</v>
      </c>
      <c r="T319" s="9" t="str">
        <f>VLOOKUP(S319,Parametrica!$C$2:$D$110,2,FALSE)</f>
        <v>Servicios</v>
      </c>
    </row>
    <row r="320" spans="2:20" x14ac:dyDescent="0.25">
      <c r="B320">
        <v>112</v>
      </c>
      <c r="C320" s="14" t="s">
        <v>3592</v>
      </c>
      <c r="D320">
        <v>1503</v>
      </c>
      <c r="E320">
        <v>307401000151922</v>
      </c>
      <c r="F320" t="s">
        <v>19</v>
      </c>
      <c r="G320">
        <v>4929335019</v>
      </c>
      <c r="H320" t="s">
        <v>2354</v>
      </c>
      <c r="I320">
        <v>405</v>
      </c>
      <c r="J320">
        <v>0</v>
      </c>
      <c r="K320">
        <v>0</v>
      </c>
      <c r="L320">
        <v>0</v>
      </c>
      <c r="M320" t="s">
        <v>706</v>
      </c>
      <c r="N320">
        <v>0</v>
      </c>
      <c r="O320">
        <v>405</v>
      </c>
      <c r="P320">
        <v>52.65</v>
      </c>
      <c r="Q320" t="s">
        <v>2355</v>
      </c>
      <c r="R320" t="s">
        <v>24</v>
      </c>
      <c r="S320" s="9" t="str">
        <f t="shared" si="10"/>
        <v>FP</v>
      </c>
      <c r="T320" s="9" t="str">
        <f>VLOOKUP(S320,Parametrica!$C$2:$D$110,2,FALSE)</f>
        <v>Servicios</v>
      </c>
    </row>
    <row r="321" spans="2:20" x14ac:dyDescent="0.25">
      <c r="B321">
        <v>113</v>
      </c>
      <c r="C321" s="14" t="s">
        <v>3592</v>
      </c>
      <c r="D321">
        <v>1504</v>
      </c>
      <c r="E321">
        <v>307401000151922</v>
      </c>
      <c r="F321" t="s">
        <v>19</v>
      </c>
      <c r="G321">
        <v>4325520</v>
      </c>
      <c r="H321" t="s">
        <v>2356</v>
      </c>
      <c r="I321">
        <v>378</v>
      </c>
      <c r="J321">
        <v>0</v>
      </c>
      <c r="K321">
        <v>0</v>
      </c>
      <c r="L321">
        <v>0</v>
      </c>
      <c r="M321" t="s">
        <v>707</v>
      </c>
      <c r="N321">
        <v>0</v>
      </c>
      <c r="O321">
        <v>378</v>
      </c>
      <c r="P321">
        <v>49.14</v>
      </c>
      <c r="Q321" t="s">
        <v>2357</v>
      </c>
      <c r="R321" t="s">
        <v>24</v>
      </c>
      <c r="S321" s="9" t="str">
        <f t="shared" si="10"/>
        <v>FP</v>
      </c>
      <c r="T321" s="9" t="str">
        <f>VLOOKUP(S321,Parametrica!$C$2:$D$110,2,FALSE)</f>
        <v>Servicios</v>
      </c>
    </row>
    <row r="322" spans="2:20" x14ac:dyDescent="0.25">
      <c r="B322">
        <v>114</v>
      </c>
      <c r="C322" s="14" t="s">
        <v>3592</v>
      </c>
      <c r="D322">
        <v>1505</v>
      </c>
      <c r="E322">
        <v>307401000151922</v>
      </c>
      <c r="F322" t="s">
        <v>19</v>
      </c>
      <c r="G322">
        <v>4770276</v>
      </c>
      <c r="H322" t="s">
        <v>2358</v>
      </c>
      <c r="I322">
        <v>378</v>
      </c>
      <c r="J322">
        <v>0</v>
      </c>
      <c r="K322">
        <v>0</v>
      </c>
      <c r="L322">
        <v>0</v>
      </c>
      <c r="M322" t="s">
        <v>708</v>
      </c>
      <c r="N322">
        <v>0</v>
      </c>
      <c r="O322">
        <v>378</v>
      </c>
      <c r="P322">
        <v>49.14</v>
      </c>
      <c r="Q322" t="s">
        <v>2359</v>
      </c>
      <c r="R322" t="s">
        <v>24</v>
      </c>
      <c r="S322" s="9" t="str">
        <f t="shared" si="10"/>
        <v>FP</v>
      </c>
      <c r="T322" s="9" t="str">
        <f>VLOOKUP(S322,Parametrica!$C$2:$D$110,2,FALSE)</f>
        <v>Servicios</v>
      </c>
    </row>
    <row r="323" spans="2:20" x14ac:dyDescent="0.25">
      <c r="B323">
        <v>115</v>
      </c>
      <c r="C323" s="14" t="s">
        <v>3592</v>
      </c>
      <c r="D323">
        <v>1506</v>
      </c>
      <c r="E323">
        <v>307401000151922</v>
      </c>
      <c r="F323" t="s">
        <v>19</v>
      </c>
      <c r="G323">
        <v>4262398014</v>
      </c>
      <c r="H323" t="s">
        <v>2360</v>
      </c>
      <c r="I323">
        <v>713.6</v>
      </c>
      <c r="J323">
        <v>0</v>
      </c>
      <c r="K323">
        <v>0</v>
      </c>
      <c r="L323">
        <v>0</v>
      </c>
      <c r="M323" t="s">
        <v>709</v>
      </c>
      <c r="N323">
        <v>0</v>
      </c>
      <c r="O323">
        <v>713.6</v>
      </c>
      <c r="P323">
        <v>92.77</v>
      </c>
      <c r="Q323" t="s">
        <v>2361</v>
      </c>
      <c r="R323" t="s">
        <v>24</v>
      </c>
      <c r="S323" s="9" t="str">
        <f t="shared" si="10"/>
        <v>FP</v>
      </c>
      <c r="T323" s="9" t="str">
        <f>VLOOKUP(S323,Parametrica!$C$2:$D$110,2,FALSE)</f>
        <v>Servicios</v>
      </c>
    </row>
    <row r="324" spans="2:20" x14ac:dyDescent="0.25">
      <c r="B324">
        <v>116</v>
      </c>
      <c r="C324" s="14" t="s">
        <v>3592</v>
      </c>
      <c r="D324">
        <v>1507</v>
      </c>
      <c r="E324">
        <v>307401000151922</v>
      </c>
      <c r="F324" t="s">
        <v>19</v>
      </c>
      <c r="G324">
        <v>6103766</v>
      </c>
      <c r="H324" t="s">
        <v>2362</v>
      </c>
      <c r="I324">
        <v>708</v>
      </c>
      <c r="J324">
        <v>0</v>
      </c>
      <c r="K324">
        <v>0</v>
      </c>
      <c r="L324">
        <v>0</v>
      </c>
      <c r="M324" t="s">
        <v>710</v>
      </c>
      <c r="N324">
        <v>0</v>
      </c>
      <c r="O324">
        <v>708</v>
      </c>
      <c r="P324">
        <v>92.04</v>
      </c>
      <c r="Q324" t="s">
        <v>2363</v>
      </c>
      <c r="R324" t="s">
        <v>24</v>
      </c>
      <c r="S324" s="9" t="str">
        <f t="shared" si="10"/>
        <v>FP</v>
      </c>
      <c r="T324" s="9" t="str">
        <f>VLOOKUP(S324,Parametrica!$C$2:$D$110,2,FALSE)</f>
        <v>Servicios</v>
      </c>
    </row>
    <row r="325" spans="2:20" x14ac:dyDescent="0.25">
      <c r="B325">
        <v>117</v>
      </c>
      <c r="C325" s="14" t="s">
        <v>3592</v>
      </c>
      <c r="D325">
        <v>1508</v>
      </c>
      <c r="E325">
        <v>307401000151922</v>
      </c>
      <c r="F325" t="s">
        <v>19</v>
      </c>
      <c r="G325">
        <v>6835805017</v>
      </c>
      <c r="H325" t="s">
        <v>2364</v>
      </c>
      <c r="I325">
        <v>3236</v>
      </c>
      <c r="J325">
        <v>0</v>
      </c>
      <c r="K325">
        <v>0</v>
      </c>
      <c r="L325">
        <v>0</v>
      </c>
      <c r="M325" t="s">
        <v>711</v>
      </c>
      <c r="N325">
        <v>0</v>
      </c>
      <c r="O325">
        <v>3236</v>
      </c>
      <c r="P325">
        <v>420.68</v>
      </c>
      <c r="Q325" t="s">
        <v>2365</v>
      </c>
      <c r="R325" t="s">
        <v>24</v>
      </c>
      <c r="S325" s="9" t="str">
        <f t="shared" si="10"/>
        <v>FP</v>
      </c>
      <c r="T325" s="9" t="str">
        <f>VLOOKUP(S325,Parametrica!$C$2:$D$110,2,FALSE)</f>
        <v>Servicios</v>
      </c>
    </row>
    <row r="326" spans="2:20" x14ac:dyDescent="0.25">
      <c r="B326">
        <v>118</v>
      </c>
      <c r="C326" s="14" t="s">
        <v>3590</v>
      </c>
      <c r="D326">
        <v>1509</v>
      </c>
      <c r="E326">
        <v>307401000151922</v>
      </c>
      <c r="F326" t="s">
        <v>19</v>
      </c>
      <c r="G326">
        <v>5943444010</v>
      </c>
      <c r="H326" t="s">
        <v>2366</v>
      </c>
      <c r="I326">
        <v>9010.6</v>
      </c>
      <c r="J326">
        <v>0</v>
      </c>
      <c r="K326">
        <v>0</v>
      </c>
      <c r="L326">
        <v>0</v>
      </c>
      <c r="M326" t="s">
        <v>712</v>
      </c>
      <c r="N326">
        <v>0</v>
      </c>
      <c r="O326">
        <v>9010.6</v>
      </c>
      <c r="P326">
        <v>1171.3800000000001</v>
      </c>
      <c r="Q326" t="s">
        <v>2367</v>
      </c>
      <c r="R326" t="s">
        <v>24</v>
      </c>
      <c r="S326" s="9" t="str">
        <f t="shared" si="10"/>
        <v>FP</v>
      </c>
      <c r="T326" s="9" t="str">
        <f>VLOOKUP(S326,Parametrica!$C$2:$D$110,2,FALSE)</f>
        <v>Servicios</v>
      </c>
    </row>
    <row r="327" spans="2:20" x14ac:dyDescent="0.25">
      <c r="B327">
        <v>119</v>
      </c>
      <c r="C327" s="14" t="s">
        <v>3590</v>
      </c>
      <c r="D327">
        <v>1510</v>
      </c>
      <c r="E327">
        <v>307401000151922</v>
      </c>
      <c r="F327" t="s">
        <v>19</v>
      </c>
      <c r="G327">
        <v>3389673015</v>
      </c>
      <c r="H327" t="s">
        <v>2368</v>
      </c>
      <c r="I327">
        <v>1670</v>
      </c>
      <c r="J327">
        <v>0</v>
      </c>
      <c r="K327">
        <v>0</v>
      </c>
      <c r="L327">
        <v>0</v>
      </c>
      <c r="M327" t="s">
        <v>713</v>
      </c>
      <c r="N327">
        <v>0</v>
      </c>
      <c r="O327">
        <v>1670</v>
      </c>
      <c r="P327">
        <v>217.1</v>
      </c>
      <c r="Q327" t="s">
        <v>2369</v>
      </c>
      <c r="R327" t="s">
        <v>24</v>
      </c>
      <c r="S327" s="9" t="str">
        <f t="shared" si="10"/>
        <v>FP</v>
      </c>
      <c r="T327" s="9" t="str">
        <f>VLOOKUP(S327,Parametrica!$C$2:$D$110,2,FALSE)</f>
        <v>Servicios</v>
      </c>
    </row>
    <row r="328" spans="2:20" x14ac:dyDescent="0.25">
      <c r="B328">
        <v>120</v>
      </c>
      <c r="C328" s="14" t="s">
        <v>3590</v>
      </c>
      <c r="D328">
        <v>1511</v>
      </c>
      <c r="E328">
        <v>307401000151922</v>
      </c>
      <c r="F328" t="s">
        <v>19</v>
      </c>
      <c r="G328">
        <v>1007017028</v>
      </c>
      <c r="H328" t="s">
        <v>228</v>
      </c>
      <c r="I328">
        <v>379.8</v>
      </c>
      <c r="J328">
        <v>0</v>
      </c>
      <c r="K328">
        <v>0</v>
      </c>
      <c r="L328">
        <v>0</v>
      </c>
      <c r="M328" t="s">
        <v>714</v>
      </c>
      <c r="N328">
        <v>0</v>
      </c>
      <c r="O328">
        <v>379.8</v>
      </c>
      <c r="P328">
        <v>49.37</v>
      </c>
      <c r="Q328" t="s">
        <v>2370</v>
      </c>
      <c r="R328" t="s">
        <v>24</v>
      </c>
      <c r="S328" s="9" t="str">
        <f t="shared" si="10"/>
        <v>FP</v>
      </c>
      <c r="T328" s="9" t="str">
        <f>VLOOKUP(S328,Parametrica!$C$2:$D$110,2,FALSE)</f>
        <v>Servicios</v>
      </c>
    </row>
    <row r="329" spans="2:20" x14ac:dyDescent="0.25">
      <c r="B329">
        <v>121</v>
      </c>
      <c r="C329" s="14" t="s">
        <v>3590</v>
      </c>
      <c r="D329">
        <v>1512</v>
      </c>
      <c r="E329">
        <v>307401000151922</v>
      </c>
      <c r="F329" t="s">
        <v>19</v>
      </c>
      <c r="G329">
        <v>1020351029</v>
      </c>
      <c r="H329" t="s">
        <v>86</v>
      </c>
      <c r="I329">
        <v>952</v>
      </c>
      <c r="J329">
        <v>0</v>
      </c>
      <c r="K329">
        <v>0</v>
      </c>
      <c r="L329">
        <v>0</v>
      </c>
      <c r="M329" t="s">
        <v>715</v>
      </c>
      <c r="N329">
        <v>0</v>
      </c>
      <c r="O329">
        <v>952</v>
      </c>
      <c r="P329">
        <v>123.76</v>
      </c>
      <c r="Q329" t="s">
        <v>2371</v>
      </c>
      <c r="R329" t="s">
        <v>24</v>
      </c>
      <c r="S329" s="9" t="str">
        <f t="shared" si="10"/>
        <v>FP</v>
      </c>
      <c r="T329" s="9" t="str">
        <f>VLOOKUP(S329,Parametrica!$C$2:$D$110,2,FALSE)</f>
        <v>Servicios</v>
      </c>
    </row>
    <row r="330" spans="2:20" x14ac:dyDescent="0.25">
      <c r="B330">
        <v>122</v>
      </c>
      <c r="C330" s="14" t="s">
        <v>3590</v>
      </c>
      <c r="D330">
        <v>1513</v>
      </c>
      <c r="E330">
        <v>307401000151922</v>
      </c>
      <c r="F330" t="s">
        <v>19</v>
      </c>
      <c r="G330">
        <v>1016971020</v>
      </c>
      <c r="H330" t="s">
        <v>2372</v>
      </c>
      <c r="I330">
        <v>4198.6000000000004</v>
      </c>
      <c r="J330">
        <v>0</v>
      </c>
      <c r="K330">
        <v>0</v>
      </c>
      <c r="L330">
        <v>0</v>
      </c>
      <c r="M330" t="s">
        <v>716</v>
      </c>
      <c r="N330">
        <v>0</v>
      </c>
      <c r="O330">
        <v>4198.6000000000004</v>
      </c>
      <c r="P330">
        <v>545.82000000000005</v>
      </c>
      <c r="Q330" t="s">
        <v>2373</v>
      </c>
      <c r="R330" t="s">
        <v>24</v>
      </c>
      <c r="S330" s="9" t="str">
        <f t="shared" si="10"/>
        <v>FP</v>
      </c>
      <c r="T330" s="9" t="str">
        <f>VLOOKUP(S330,Parametrica!$C$2:$D$110,2,FALSE)</f>
        <v>Servicios</v>
      </c>
    </row>
    <row r="331" spans="2:20" x14ac:dyDescent="0.25">
      <c r="B331">
        <v>123</v>
      </c>
      <c r="C331" s="14" t="s">
        <v>3590</v>
      </c>
      <c r="D331">
        <v>1514</v>
      </c>
      <c r="E331">
        <v>307401000151922</v>
      </c>
      <c r="F331" t="s">
        <v>19</v>
      </c>
      <c r="G331">
        <v>1016971020</v>
      </c>
      <c r="H331" t="s">
        <v>2372</v>
      </c>
      <c r="I331">
        <v>3775</v>
      </c>
      <c r="J331">
        <v>0</v>
      </c>
      <c r="K331">
        <v>0</v>
      </c>
      <c r="L331">
        <v>0</v>
      </c>
      <c r="M331" t="s">
        <v>717</v>
      </c>
      <c r="N331">
        <v>0</v>
      </c>
      <c r="O331">
        <v>3775</v>
      </c>
      <c r="P331">
        <v>490.75</v>
      </c>
      <c r="Q331" t="s">
        <v>2374</v>
      </c>
      <c r="R331" t="s">
        <v>24</v>
      </c>
      <c r="S331" s="9" t="str">
        <f t="shared" si="10"/>
        <v>FP</v>
      </c>
      <c r="T331" s="9" t="str">
        <f>VLOOKUP(S331,Parametrica!$C$2:$D$110,2,FALSE)</f>
        <v>Servicios</v>
      </c>
    </row>
    <row r="332" spans="2:20" x14ac:dyDescent="0.25">
      <c r="B332">
        <v>124</v>
      </c>
      <c r="C332" s="14" t="s">
        <v>3590</v>
      </c>
      <c r="D332">
        <v>1515</v>
      </c>
      <c r="E332">
        <v>307401000151922</v>
      </c>
      <c r="F332" t="s">
        <v>19</v>
      </c>
      <c r="G332">
        <v>2204626</v>
      </c>
      <c r="H332" t="s">
        <v>2375</v>
      </c>
      <c r="I332">
        <v>1385</v>
      </c>
      <c r="J332">
        <v>0</v>
      </c>
      <c r="K332">
        <v>0</v>
      </c>
      <c r="L332">
        <v>0</v>
      </c>
      <c r="M332" t="s">
        <v>718</v>
      </c>
      <c r="N332">
        <v>0</v>
      </c>
      <c r="O332">
        <v>1385</v>
      </c>
      <c r="P332">
        <v>180.05</v>
      </c>
      <c r="Q332" t="s">
        <v>2376</v>
      </c>
      <c r="R332" t="s">
        <v>24</v>
      </c>
      <c r="S332" s="9" t="str">
        <f t="shared" si="10"/>
        <v>FP</v>
      </c>
      <c r="T332" s="9" t="str">
        <f>VLOOKUP(S332,Parametrica!$C$2:$D$110,2,FALSE)</f>
        <v>Servicios</v>
      </c>
    </row>
    <row r="333" spans="2:20" x14ac:dyDescent="0.25">
      <c r="B333">
        <v>125</v>
      </c>
      <c r="C333" s="14" t="s">
        <v>3590</v>
      </c>
      <c r="D333">
        <v>1516</v>
      </c>
      <c r="E333">
        <v>307401000151922</v>
      </c>
      <c r="F333" t="s">
        <v>19</v>
      </c>
      <c r="G333">
        <v>1020351029</v>
      </c>
      <c r="H333" t="s">
        <v>86</v>
      </c>
      <c r="I333">
        <v>139003.20000000001</v>
      </c>
      <c r="J333">
        <v>0</v>
      </c>
      <c r="K333">
        <v>0</v>
      </c>
      <c r="L333">
        <v>0</v>
      </c>
      <c r="M333" t="s">
        <v>719</v>
      </c>
      <c r="N333">
        <v>0</v>
      </c>
      <c r="O333">
        <v>139003.20000000001</v>
      </c>
      <c r="P333">
        <v>18070.419999999998</v>
      </c>
      <c r="Q333" t="s">
        <v>2377</v>
      </c>
      <c r="R333" t="s">
        <v>24</v>
      </c>
      <c r="S333" s="9" t="str">
        <f t="shared" si="10"/>
        <v>FP</v>
      </c>
      <c r="T333" s="9" t="str">
        <f>VLOOKUP(S333,Parametrica!$C$2:$D$110,2,FALSE)</f>
        <v>Servicios</v>
      </c>
    </row>
    <row r="334" spans="2:20" x14ac:dyDescent="0.25">
      <c r="B334">
        <v>126</v>
      </c>
      <c r="C334" s="14" t="s">
        <v>3590</v>
      </c>
      <c r="D334">
        <v>1517</v>
      </c>
      <c r="E334">
        <v>307401000151922</v>
      </c>
      <c r="F334" t="s">
        <v>19</v>
      </c>
      <c r="G334">
        <v>6893477</v>
      </c>
      <c r="H334" t="s">
        <v>2378</v>
      </c>
      <c r="I334">
        <v>1535</v>
      </c>
      <c r="J334">
        <v>0</v>
      </c>
      <c r="K334">
        <v>0</v>
      </c>
      <c r="L334">
        <v>0</v>
      </c>
      <c r="M334" t="s">
        <v>721</v>
      </c>
      <c r="N334">
        <v>0</v>
      </c>
      <c r="O334">
        <v>1535</v>
      </c>
      <c r="P334">
        <v>199.55</v>
      </c>
      <c r="Q334" t="s">
        <v>2379</v>
      </c>
      <c r="R334" t="s">
        <v>24</v>
      </c>
      <c r="S334" s="9" t="str">
        <f t="shared" si="10"/>
        <v>FP</v>
      </c>
      <c r="T334" s="9" t="str">
        <f>VLOOKUP(S334,Parametrica!$C$2:$D$110,2,FALSE)</f>
        <v>Servicios</v>
      </c>
    </row>
    <row r="335" spans="2:20" x14ac:dyDescent="0.25">
      <c r="B335">
        <v>127</v>
      </c>
      <c r="C335" s="14" t="s">
        <v>3590</v>
      </c>
      <c r="D335">
        <v>1518</v>
      </c>
      <c r="E335">
        <v>307401000151922</v>
      </c>
      <c r="F335" t="s">
        <v>19</v>
      </c>
      <c r="G335">
        <v>3458813010</v>
      </c>
      <c r="H335" t="s">
        <v>2380</v>
      </c>
      <c r="I335">
        <v>1702</v>
      </c>
      <c r="J335">
        <v>0</v>
      </c>
      <c r="K335">
        <v>0</v>
      </c>
      <c r="L335">
        <v>0</v>
      </c>
      <c r="M335" t="s">
        <v>722</v>
      </c>
      <c r="N335">
        <v>0</v>
      </c>
      <c r="O335">
        <v>1702</v>
      </c>
      <c r="P335">
        <v>221.26</v>
      </c>
      <c r="Q335" t="s">
        <v>2381</v>
      </c>
      <c r="R335" t="s">
        <v>24</v>
      </c>
      <c r="S335" s="9" t="str">
        <f t="shared" si="10"/>
        <v>FP</v>
      </c>
      <c r="T335" s="9" t="str">
        <f>VLOOKUP(S335,Parametrica!$C$2:$D$110,2,FALSE)</f>
        <v>Servicios</v>
      </c>
    </row>
    <row r="336" spans="2:20" x14ac:dyDescent="0.25">
      <c r="B336">
        <v>128</v>
      </c>
      <c r="C336" s="14" t="s">
        <v>3590</v>
      </c>
      <c r="D336">
        <v>1519</v>
      </c>
      <c r="E336">
        <v>307401000151922</v>
      </c>
      <c r="F336" t="s">
        <v>19</v>
      </c>
      <c r="G336">
        <v>3405004</v>
      </c>
      <c r="H336" t="s">
        <v>2382</v>
      </c>
      <c r="I336">
        <v>2908.2</v>
      </c>
      <c r="J336">
        <v>0</v>
      </c>
      <c r="K336">
        <v>0</v>
      </c>
      <c r="L336">
        <v>0</v>
      </c>
      <c r="M336" t="s">
        <v>723</v>
      </c>
      <c r="N336">
        <v>0</v>
      </c>
      <c r="O336">
        <v>2908.2</v>
      </c>
      <c r="P336">
        <v>378.07</v>
      </c>
      <c r="Q336" t="s">
        <v>2383</v>
      </c>
      <c r="R336" t="s">
        <v>24</v>
      </c>
      <c r="S336" s="9" t="str">
        <f t="shared" si="10"/>
        <v>FP</v>
      </c>
      <c r="T336" s="9" t="str">
        <f>VLOOKUP(S336,Parametrica!$C$2:$D$110,2,FALSE)</f>
        <v>Servicios</v>
      </c>
    </row>
    <row r="337" spans="2:20" x14ac:dyDescent="0.25">
      <c r="B337">
        <v>129</v>
      </c>
      <c r="C337" s="14" t="s">
        <v>3590</v>
      </c>
      <c r="D337">
        <v>1520</v>
      </c>
      <c r="E337">
        <v>307401000151922</v>
      </c>
      <c r="F337" t="s">
        <v>19</v>
      </c>
      <c r="G337">
        <v>2696655014</v>
      </c>
      <c r="H337" t="s">
        <v>2384</v>
      </c>
      <c r="I337">
        <v>916</v>
      </c>
      <c r="J337">
        <v>0</v>
      </c>
      <c r="K337">
        <v>0</v>
      </c>
      <c r="L337">
        <v>0</v>
      </c>
      <c r="M337" t="s">
        <v>724</v>
      </c>
      <c r="N337">
        <v>0</v>
      </c>
      <c r="O337">
        <v>916</v>
      </c>
      <c r="P337">
        <v>119.08</v>
      </c>
      <c r="Q337" t="s">
        <v>2385</v>
      </c>
      <c r="R337" t="s">
        <v>24</v>
      </c>
      <c r="S337" s="9" t="str">
        <f t="shared" si="10"/>
        <v>FP</v>
      </c>
      <c r="T337" s="9" t="str">
        <f>VLOOKUP(S337,Parametrica!$C$2:$D$110,2,FALSE)</f>
        <v>Servicios</v>
      </c>
    </row>
    <row r="338" spans="2:20" x14ac:dyDescent="0.25">
      <c r="B338">
        <v>130</v>
      </c>
      <c r="C338" s="14" t="s">
        <v>3590</v>
      </c>
      <c r="D338">
        <v>1521</v>
      </c>
      <c r="E338">
        <v>307401000151922</v>
      </c>
      <c r="F338" t="s">
        <v>19</v>
      </c>
      <c r="G338">
        <v>1038733</v>
      </c>
      <c r="H338" t="s">
        <v>2386</v>
      </c>
      <c r="I338">
        <v>300</v>
      </c>
      <c r="J338">
        <v>0</v>
      </c>
      <c r="K338">
        <v>0</v>
      </c>
      <c r="L338">
        <v>0</v>
      </c>
      <c r="M338" t="s">
        <v>725</v>
      </c>
      <c r="N338">
        <v>0</v>
      </c>
      <c r="O338">
        <v>300</v>
      </c>
      <c r="P338">
        <v>39</v>
      </c>
      <c r="Q338" t="s">
        <v>2387</v>
      </c>
      <c r="R338" t="s">
        <v>24</v>
      </c>
      <c r="S338" s="9" t="str">
        <f t="shared" ref="S338:S396" si="11">LEFT(M338,2)</f>
        <v>FP</v>
      </c>
      <c r="T338" s="9" t="str">
        <f>VLOOKUP(S338,Parametrica!$C$2:$D$110,2,FALSE)</f>
        <v>Servicios</v>
      </c>
    </row>
    <row r="339" spans="2:20" x14ac:dyDescent="0.25">
      <c r="B339">
        <v>131</v>
      </c>
      <c r="C339" s="14" t="s">
        <v>3590</v>
      </c>
      <c r="D339">
        <v>1522</v>
      </c>
      <c r="E339">
        <v>307401000151922</v>
      </c>
      <c r="F339" t="s">
        <v>19</v>
      </c>
      <c r="G339">
        <v>4919412</v>
      </c>
      <c r="H339" t="s">
        <v>2388</v>
      </c>
      <c r="I339">
        <v>330</v>
      </c>
      <c r="J339">
        <v>0</v>
      </c>
      <c r="K339">
        <v>0</v>
      </c>
      <c r="L339">
        <v>0</v>
      </c>
      <c r="M339" t="s">
        <v>726</v>
      </c>
      <c r="N339">
        <v>0</v>
      </c>
      <c r="O339">
        <v>330</v>
      </c>
      <c r="P339">
        <v>42.9</v>
      </c>
      <c r="Q339" t="s">
        <v>2389</v>
      </c>
      <c r="R339" t="s">
        <v>24</v>
      </c>
      <c r="S339" s="9" t="str">
        <f t="shared" si="11"/>
        <v>FP</v>
      </c>
      <c r="T339" s="9" t="str">
        <f>VLOOKUP(S339,Parametrica!$C$2:$D$110,2,FALSE)</f>
        <v>Servicios</v>
      </c>
    </row>
    <row r="340" spans="2:20" x14ac:dyDescent="0.25">
      <c r="B340">
        <v>132</v>
      </c>
      <c r="C340" s="14" t="s">
        <v>3590</v>
      </c>
      <c r="D340">
        <v>1523</v>
      </c>
      <c r="E340">
        <v>307401000151922</v>
      </c>
      <c r="F340" t="s">
        <v>19</v>
      </c>
      <c r="G340">
        <v>4878532</v>
      </c>
      <c r="H340" t="s">
        <v>2390</v>
      </c>
      <c r="I340">
        <v>828</v>
      </c>
      <c r="J340">
        <v>0</v>
      </c>
      <c r="K340">
        <v>0</v>
      </c>
      <c r="L340">
        <v>0</v>
      </c>
      <c r="M340" t="s">
        <v>727</v>
      </c>
      <c r="N340">
        <v>0</v>
      </c>
      <c r="O340">
        <v>828</v>
      </c>
      <c r="P340">
        <v>107.64</v>
      </c>
      <c r="Q340" t="s">
        <v>2391</v>
      </c>
      <c r="R340" t="s">
        <v>24</v>
      </c>
      <c r="S340" s="9" t="str">
        <f t="shared" si="11"/>
        <v>FP</v>
      </c>
      <c r="T340" s="9" t="str">
        <f>VLOOKUP(S340,Parametrica!$C$2:$D$110,2,FALSE)</f>
        <v>Servicios</v>
      </c>
    </row>
    <row r="341" spans="2:20" x14ac:dyDescent="0.25">
      <c r="B341">
        <v>133</v>
      </c>
      <c r="C341" s="14" t="s">
        <v>3590</v>
      </c>
      <c r="D341">
        <v>1524</v>
      </c>
      <c r="E341">
        <v>307401000151922</v>
      </c>
      <c r="F341" t="s">
        <v>19</v>
      </c>
      <c r="G341">
        <v>5474287</v>
      </c>
      <c r="H341" t="s">
        <v>2392</v>
      </c>
      <c r="I341">
        <v>774</v>
      </c>
      <c r="J341">
        <v>0</v>
      </c>
      <c r="K341">
        <v>0</v>
      </c>
      <c r="L341">
        <v>0</v>
      </c>
      <c r="M341" t="s">
        <v>728</v>
      </c>
      <c r="N341">
        <v>0</v>
      </c>
      <c r="O341">
        <v>774</v>
      </c>
      <c r="P341">
        <v>100.62</v>
      </c>
      <c r="Q341" t="s">
        <v>2393</v>
      </c>
      <c r="R341" t="s">
        <v>24</v>
      </c>
      <c r="S341" s="9" t="str">
        <f t="shared" si="11"/>
        <v>FP</v>
      </c>
      <c r="T341" s="9" t="str">
        <f>VLOOKUP(S341,Parametrica!$C$2:$D$110,2,FALSE)</f>
        <v>Servicios</v>
      </c>
    </row>
    <row r="342" spans="2:20" x14ac:dyDescent="0.25">
      <c r="B342">
        <v>134</v>
      </c>
      <c r="C342" s="14" t="s">
        <v>3590</v>
      </c>
      <c r="D342">
        <v>1525</v>
      </c>
      <c r="E342">
        <v>307401000151922</v>
      </c>
      <c r="F342" t="s">
        <v>19</v>
      </c>
      <c r="G342">
        <v>1141893013</v>
      </c>
      <c r="H342" t="s">
        <v>551</v>
      </c>
      <c r="I342">
        <v>893.6</v>
      </c>
      <c r="J342">
        <v>0</v>
      </c>
      <c r="K342">
        <v>0</v>
      </c>
      <c r="L342">
        <v>0</v>
      </c>
      <c r="M342" t="s">
        <v>729</v>
      </c>
      <c r="N342">
        <v>0</v>
      </c>
      <c r="O342">
        <v>893.6</v>
      </c>
      <c r="P342">
        <v>116.17</v>
      </c>
      <c r="Q342" t="s">
        <v>2394</v>
      </c>
      <c r="R342" t="s">
        <v>24</v>
      </c>
      <c r="S342" s="9" t="str">
        <f t="shared" si="11"/>
        <v>FP</v>
      </c>
      <c r="T342" s="9" t="str">
        <f>VLOOKUP(S342,Parametrica!$C$2:$D$110,2,FALSE)</f>
        <v>Servicios</v>
      </c>
    </row>
    <row r="343" spans="2:20" x14ac:dyDescent="0.25">
      <c r="B343">
        <v>135</v>
      </c>
      <c r="C343" s="14" t="s">
        <v>3590</v>
      </c>
      <c r="D343">
        <v>1526</v>
      </c>
      <c r="E343">
        <v>307401000151922</v>
      </c>
      <c r="F343" t="s">
        <v>19</v>
      </c>
      <c r="G343">
        <v>4837929</v>
      </c>
      <c r="H343" t="s">
        <v>2395</v>
      </c>
      <c r="I343">
        <v>406</v>
      </c>
      <c r="J343">
        <v>0</v>
      </c>
      <c r="K343">
        <v>0</v>
      </c>
      <c r="L343">
        <v>0</v>
      </c>
      <c r="M343" t="s">
        <v>730</v>
      </c>
      <c r="N343">
        <v>0</v>
      </c>
      <c r="O343">
        <v>406</v>
      </c>
      <c r="P343">
        <v>52.78</v>
      </c>
      <c r="Q343" t="s">
        <v>2396</v>
      </c>
      <c r="R343" t="s">
        <v>24</v>
      </c>
      <c r="S343" s="9" t="str">
        <f t="shared" si="11"/>
        <v>FP</v>
      </c>
      <c r="T343" s="9" t="str">
        <f>VLOOKUP(S343,Parametrica!$C$2:$D$110,2,FALSE)</f>
        <v>Servicios</v>
      </c>
    </row>
    <row r="344" spans="2:20" x14ac:dyDescent="0.25">
      <c r="B344">
        <v>136</v>
      </c>
      <c r="C344" s="14" t="s">
        <v>3590</v>
      </c>
      <c r="D344">
        <v>1527</v>
      </c>
      <c r="E344">
        <v>307401000151922</v>
      </c>
      <c r="F344" t="s">
        <v>19</v>
      </c>
      <c r="G344">
        <v>4786828</v>
      </c>
      <c r="H344" t="s">
        <v>2397</v>
      </c>
      <c r="I344">
        <v>868</v>
      </c>
      <c r="J344">
        <v>0</v>
      </c>
      <c r="K344">
        <v>0</v>
      </c>
      <c r="L344">
        <v>0</v>
      </c>
      <c r="M344" t="s">
        <v>731</v>
      </c>
      <c r="N344">
        <v>0</v>
      </c>
      <c r="O344">
        <v>868</v>
      </c>
      <c r="P344">
        <v>112.84</v>
      </c>
      <c r="Q344" t="s">
        <v>2398</v>
      </c>
      <c r="R344" t="s">
        <v>24</v>
      </c>
      <c r="S344" s="9" t="str">
        <f t="shared" si="11"/>
        <v>FP</v>
      </c>
      <c r="T344" s="9" t="str">
        <f>VLOOKUP(S344,Parametrica!$C$2:$D$110,2,FALSE)</f>
        <v>Servicios</v>
      </c>
    </row>
    <row r="345" spans="2:20" x14ac:dyDescent="0.25">
      <c r="B345">
        <v>137</v>
      </c>
      <c r="C345" s="14" t="s">
        <v>3591</v>
      </c>
      <c r="D345">
        <v>1528</v>
      </c>
      <c r="E345">
        <v>307401000151922</v>
      </c>
      <c r="F345" t="s">
        <v>19</v>
      </c>
      <c r="G345">
        <v>5406305</v>
      </c>
      <c r="H345" t="s">
        <v>3087</v>
      </c>
      <c r="I345">
        <v>2622</v>
      </c>
      <c r="J345">
        <v>0</v>
      </c>
      <c r="K345">
        <v>0</v>
      </c>
      <c r="L345">
        <v>0</v>
      </c>
      <c r="M345" t="s">
        <v>3088</v>
      </c>
      <c r="N345">
        <v>0</v>
      </c>
      <c r="O345">
        <v>2622</v>
      </c>
      <c r="P345">
        <v>340.86</v>
      </c>
      <c r="Q345" t="s">
        <v>3089</v>
      </c>
      <c r="R345" t="s">
        <v>24</v>
      </c>
      <c r="S345" s="9" t="str">
        <f t="shared" si="11"/>
        <v>FP</v>
      </c>
      <c r="T345" s="9" t="str">
        <f>VLOOKUP(S345,Parametrica!$C$2:$D$110,2,FALSE)</f>
        <v>Servicios</v>
      </c>
    </row>
    <row r="346" spans="2:20" x14ac:dyDescent="0.25">
      <c r="B346">
        <v>138</v>
      </c>
      <c r="C346" s="14" t="s">
        <v>3591</v>
      </c>
      <c r="D346">
        <v>1529</v>
      </c>
      <c r="E346">
        <v>307401000151922</v>
      </c>
      <c r="F346" t="s">
        <v>19</v>
      </c>
      <c r="G346">
        <v>1020165021</v>
      </c>
      <c r="H346" t="s">
        <v>3090</v>
      </c>
      <c r="I346">
        <v>1058.2</v>
      </c>
      <c r="J346">
        <v>0</v>
      </c>
      <c r="K346">
        <v>0</v>
      </c>
      <c r="L346">
        <v>0</v>
      </c>
      <c r="M346" t="s">
        <v>3091</v>
      </c>
      <c r="N346">
        <v>0</v>
      </c>
      <c r="O346">
        <v>1058.2</v>
      </c>
      <c r="P346">
        <v>137.57</v>
      </c>
      <c r="Q346" t="s">
        <v>3092</v>
      </c>
      <c r="R346" t="s">
        <v>24</v>
      </c>
      <c r="S346" s="9" t="str">
        <f t="shared" si="11"/>
        <v>FP</v>
      </c>
      <c r="T346" s="9" t="str">
        <f>VLOOKUP(S346,Parametrica!$C$2:$D$110,2,FALSE)</f>
        <v>Servicios</v>
      </c>
    </row>
    <row r="347" spans="2:20" x14ac:dyDescent="0.25">
      <c r="B347">
        <v>139</v>
      </c>
      <c r="C347" s="14" t="s">
        <v>3591</v>
      </c>
      <c r="D347">
        <v>1530</v>
      </c>
      <c r="E347">
        <v>307401000151922</v>
      </c>
      <c r="F347" t="s">
        <v>19</v>
      </c>
      <c r="G347">
        <v>1020235024</v>
      </c>
      <c r="H347" t="s">
        <v>125</v>
      </c>
      <c r="I347">
        <v>6032</v>
      </c>
      <c r="J347">
        <v>0</v>
      </c>
      <c r="K347">
        <v>0</v>
      </c>
      <c r="L347">
        <v>0</v>
      </c>
      <c r="M347" t="s">
        <v>3093</v>
      </c>
      <c r="N347">
        <v>0</v>
      </c>
      <c r="O347">
        <v>6032</v>
      </c>
      <c r="P347">
        <v>784.16</v>
      </c>
      <c r="Q347" t="s">
        <v>3094</v>
      </c>
      <c r="R347" t="s">
        <v>24</v>
      </c>
      <c r="S347" s="9" t="str">
        <f t="shared" si="11"/>
        <v>FP</v>
      </c>
      <c r="T347" s="9" t="str">
        <f>VLOOKUP(S347,Parametrica!$C$2:$D$110,2,FALSE)</f>
        <v>Servicios</v>
      </c>
    </row>
    <row r="348" spans="2:20" x14ac:dyDescent="0.25">
      <c r="B348">
        <v>140</v>
      </c>
      <c r="C348" s="14" t="s">
        <v>3591</v>
      </c>
      <c r="D348">
        <v>1531</v>
      </c>
      <c r="E348">
        <v>307401000151922</v>
      </c>
      <c r="F348" t="s">
        <v>19</v>
      </c>
      <c r="G348">
        <v>6993822016</v>
      </c>
      <c r="H348" t="s">
        <v>3095</v>
      </c>
      <c r="I348">
        <v>1154</v>
      </c>
      <c r="J348">
        <v>0</v>
      </c>
      <c r="K348">
        <v>0</v>
      </c>
      <c r="L348">
        <v>0</v>
      </c>
      <c r="M348" t="s">
        <v>3096</v>
      </c>
      <c r="N348">
        <v>0</v>
      </c>
      <c r="O348">
        <v>1154</v>
      </c>
      <c r="P348">
        <v>150.02000000000001</v>
      </c>
      <c r="Q348" t="s">
        <v>3097</v>
      </c>
      <c r="R348" t="s">
        <v>24</v>
      </c>
      <c r="S348" s="9" t="str">
        <f t="shared" si="11"/>
        <v>FP</v>
      </c>
      <c r="T348" s="9" t="str">
        <f>VLOOKUP(S348,Parametrica!$C$2:$D$110,2,FALSE)</f>
        <v>Servicios</v>
      </c>
    </row>
    <row r="349" spans="2:20" x14ac:dyDescent="0.25">
      <c r="B349">
        <v>141</v>
      </c>
      <c r="C349" s="14" t="s">
        <v>3591</v>
      </c>
      <c r="D349">
        <v>1532</v>
      </c>
      <c r="E349">
        <v>307401000151922</v>
      </c>
      <c r="F349" t="s">
        <v>19</v>
      </c>
      <c r="G349">
        <v>3394341</v>
      </c>
      <c r="H349" t="s">
        <v>3098</v>
      </c>
      <c r="I349">
        <v>3362</v>
      </c>
      <c r="J349">
        <v>0</v>
      </c>
      <c r="K349">
        <v>0</v>
      </c>
      <c r="L349">
        <v>0</v>
      </c>
      <c r="M349" t="s">
        <v>3099</v>
      </c>
      <c r="N349">
        <v>0</v>
      </c>
      <c r="O349">
        <v>3362</v>
      </c>
      <c r="P349">
        <v>437.06</v>
      </c>
      <c r="Q349" t="s">
        <v>3100</v>
      </c>
      <c r="R349" t="s">
        <v>24</v>
      </c>
      <c r="S349" s="9" t="str">
        <f t="shared" si="11"/>
        <v>FP</v>
      </c>
      <c r="T349" s="9" t="str">
        <f>VLOOKUP(S349,Parametrica!$C$2:$D$110,2,FALSE)</f>
        <v>Servicios</v>
      </c>
    </row>
    <row r="350" spans="2:20" x14ac:dyDescent="0.25">
      <c r="B350">
        <v>142</v>
      </c>
      <c r="C350" s="14" t="s">
        <v>3591</v>
      </c>
      <c r="D350">
        <v>1533</v>
      </c>
      <c r="E350">
        <v>307401000151922</v>
      </c>
      <c r="F350" t="s">
        <v>19</v>
      </c>
      <c r="G350">
        <v>6164480</v>
      </c>
      <c r="H350" t="s">
        <v>3101</v>
      </c>
      <c r="I350">
        <v>3900</v>
      </c>
      <c r="J350">
        <v>0</v>
      </c>
      <c r="K350">
        <v>0</v>
      </c>
      <c r="L350">
        <v>0</v>
      </c>
      <c r="M350" t="s">
        <v>3102</v>
      </c>
      <c r="N350">
        <v>0</v>
      </c>
      <c r="O350">
        <v>3900</v>
      </c>
      <c r="P350">
        <v>507</v>
      </c>
      <c r="Q350" t="s">
        <v>3103</v>
      </c>
      <c r="R350" t="s">
        <v>24</v>
      </c>
      <c r="S350" s="9" t="str">
        <f t="shared" si="11"/>
        <v>FP</v>
      </c>
      <c r="T350" s="9" t="str">
        <f>VLOOKUP(S350,Parametrica!$C$2:$D$110,2,FALSE)</f>
        <v>Servicios</v>
      </c>
    </row>
    <row r="351" spans="2:20" x14ac:dyDescent="0.25">
      <c r="B351">
        <v>143</v>
      </c>
      <c r="C351" s="14" t="s">
        <v>3591</v>
      </c>
      <c r="D351">
        <v>1534</v>
      </c>
      <c r="E351">
        <v>307401000151922</v>
      </c>
      <c r="F351" t="s">
        <v>19</v>
      </c>
      <c r="G351">
        <v>2566097</v>
      </c>
      <c r="H351" t="s">
        <v>3104</v>
      </c>
      <c r="I351">
        <v>444</v>
      </c>
      <c r="J351">
        <v>0</v>
      </c>
      <c r="K351">
        <v>0</v>
      </c>
      <c r="L351">
        <v>0</v>
      </c>
      <c r="M351" t="s">
        <v>3105</v>
      </c>
      <c r="N351">
        <v>0</v>
      </c>
      <c r="O351">
        <v>444</v>
      </c>
      <c r="P351">
        <v>57.72</v>
      </c>
      <c r="Q351" t="s">
        <v>3106</v>
      </c>
      <c r="R351" t="s">
        <v>24</v>
      </c>
      <c r="S351" s="9" t="str">
        <f t="shared" si="11"/>
        <v>FP</v>
      </c>
      <c r="T351" s="9" t="str">
        <f>VLOOKUP(S351,Parametrica!$C$2:$D$110,2,FALSE)</f>
        <v>Servicios</v>
      </c>
    </row>
    <row r="352" spans="2:20" x14ac:dyDescent="0.25">
      <c r="B352">
        <v>144</v>
      </c>
      <c r="C352" s="14" t="s">
        <v>3591</v>
      </c>
      <c r="D352">
        <v>1535</v>
      </c>
      <c r="E352">
        <v>307401000151922</v>
      </c>
      <c r="F352" t="s">
        <v>19</v>
      </c>
      <c r="G352">
        <v>2635563010</v>
      </c>
      <c r="H352" t="s">
        <v>3107</v>
      </c>
      <c r="I352">
        <v>1548</v>
      </c>
      <c r="J352">
        <v>0</v>
      </c>
      <c r="K352">
        <v>0</v>
      </c>
      <c r="L352">
        <v>0</v>
      </c>
      <c r="M352" t="s">
        <v>3108</v>
      </c>
      <c r="N352">
        <v>0</v>
      </c>
      <c r="O352">
        <v>1548</v>
      </c>
      <c r="P352">
        <v>201.24</v>
      </c>
      <c r="Q352" t="s">
        <v>3109</v>
      </c>
      <c r="R352" t="s">
        <v>24</v>
      </c>
      <c r="S352" s="9" t="str">
        <f t="shared" si="11"/>
        <v>FP</v>
      </c>
      <c r="T352" s="9" t="str">
        <f>VLOOKUP(S352,Parametrica!$C$2:$D$110,2,FALSE)</f>
        <v>Servicios</v>
      </c>
    </row>
    <row r="353" spans="2:20" x14ac:dyDescent="0.25">
      <c r="B353">
        <v>145</v>
      </c>
      <c r="C353" s="14" t="s">
        <v>3591</v>
      </c>
      <c r="D353">
        <v>1536</v>
      </c>
      <c r="E353">
        <v>307401000151922</v>
      </c>
      <c r="F353" t="s">
        <v>19</v>
      </c>
      <c r="G353">
        <v>1412576</v>
      </c>
      <c r="H353" t="s">
        <v>3110</v>
      </c>
      <c r="I353">
        <v>477</v>
      </c>
      <c r="J353">
        <v>0</v>
      </c>
      <c r="K353">
        <v>0</v>
      </c>
      <c r="L353">
        <v>0</v>
      </c>
      <c r="M353" t="s">
        <v>3111</v>
      </c>
      <c r="N353">
        <v>0</v>
      </c>
      <c r="O353">
        <v>477</v>
      </c>
      <c r="P353">
        <v>62.01</v>
      </c>
      <c r="Q353" t="s">
        <v>3112</v>
      </c>
      <c r="R353" t="s">
        <v>24</v>
      </c>
      <c r="S353" s="9" t="str">
        <f t="shared" si="11"/>
        <v>FP</v>
      </c>
      <c r="T353" s="9" t="str">
        <f>VLOOKUP(S353,Parametrica!$C$2:$D$110,2,FALSE)</f>
        <v>Servicios</v>
      </c>
    </row>
    <row r="354" spans="2:20" x14ac:dyDescent="0.25">
      <c r="B354">
        <v>146</v>
      </c>
      <c r="C354" s="14" t="s">
        <v>3591</v>
      </c>
      <c r="D354">
        <v>1537</v>
      </c>
      <c r="E354">
        <v>307401000151922</v>
      </c>
      <c r="F354" t="s">
        <v>19</v>
      </c>
      <c r="G354">
        <v>6089416</v>
      </c>
      <c r="H354" t="s">
        <v>3113</v>
      </c>
      <c r="I354">
        <v>406</v>
      </c>
      <c r="J354">
        <v>0</v>
      </c>
      <c r="K354">
        <v>0</v>
      </c>
      <c r="L354">
        <v>0</v>
      </c>
      <c r="M354" t="s">
        <v>3114</v>
      </c>
      <c r="N354">
        <v>0</v>
      </c>
      <c r="O354">
        <v>406</v>
      </c>
      <c r="P354">
        <v>52.78</v>
      </c>
      <c r="Q354" t="s">
        <v>3115</v>
      </c>
      <c r="R354" t="s">
        <v>24</v>
      </c>
      <c r="S354" s="9" t="str">
        <f t="shared" si="11"/>
        <v>FP</v>
      </c>
      <c r="T354" s="9" t="str">
        <f>VLOOKUP(S354,Parametrica!$C$2:$D$110,2,FALSE)</f>
        <v>Servicios</v>
      </c>
    </row>
    <row r="355" spans="2:20" x14ac:dyDescent="0.25">
      <c r="B355">
        <v>147</v>
      </c>
      <c r="C355" s="14" t="s">
        <v>3591</v>
      </c>
      <c r="D355">
        <v>1538</v>
      </c>
      <c r="E355">
        <v>307401000151922</v>
      </c>
      <c r="F355" t="s">
        <v>19</v>
      </c>
      <c r="G355">
        <v>3356068</v>
      </c>
      <c r="H355" t="s">
        <v>3116</v>
      </c>
      <c r="I355">
        <v>3190</v>
      </c>
      <c r="J355">
        <v>0</v>
      </c>
      <c r="K355">
        <v>0</v>
      </c>
      <c r="L355">
        <v>0</v>
      </c>
      <c r="M355" t="s">
        <v>3117</v>
      </c>
      <c r="N355">
        <v>0</v>
      </c>
      <c r="O355">
        <v>3190</v>
      </c>
      <c r="P355">
        <v>414.7</v>
      </c>
      <c r="Q355" t="s">
        <v>3118</v>
      </c>
      <c r="R355" t="s">
        <v>24</v>
      </c>
      <c r="S355" s="9" t="str">
        <f t="shared" si="11"/>
        <v>FP</v>
      </c>
      <c r="T355" s="9" t="str">
        <f>VLOOKUP(S355,Parametrica!$C$2:$D$110,2,FALSE)</f>
        <v>Servicios</v>
      </c>
    </row>
    <row r="356" spans="2:20" x14ac:dyDescent="0.25">
      <c r="B356">
        <v>148</v>
      </c>
      <c r="C356" s="14" t="s">
        <v>3591</v>
      </c>
      <c r="D356">
        <v>1539</v>
      </c>
      <c r="E356">
        <v>307401000151922</v>
      </c>
      <c r="F356" t="s">
        <v>19</v>
      </c>
      <c r="G356">
        <v>775685</v>
      </c>
      <c r="H356" t="s">
        <v>3119</v>
      </c>
      <c r="I356">
        <v>2138</v>
      </c>
      <c r="J356">
        <v>0</v>
      </c>
      <c r="K356">
        <v>0</v>
      </c>
      <c r="L356">
        <v>0</v>
      </c>
      <c r="M356" t="s">
        <v>3120</v>
      </c>
      <c r="N356">
        <v>0</v>
      </c>
      <c r="O356">
        <v>2138</v>
      </c>
      <c r="P356">
        <v>277.94</v>
      </c>
      <c r="Q356" t="s">
        <v>3121</v>
      </c>
      <c r="R356" t="s">
        <v>24</v>
      </c>
      <c r="S356" s="9" t="str">
        <f t="shared" si="11"/>
        <v>FP</v>
      </c>
      <c r="T356" s="9" t="str">
        <f>VLOOKUP(S356,Parametrica!$C$2:$D$110,2,FALSE)</f>
        <v>Servicios</v>
      </c>
    </row>
    <row r="357" spans="2:20" x14ac:dyDescent="0.25">
      <c r="B357">
        <v>149</v>
      </c>
      <c r="C357" s="14" t="s">
        <v>3591</v>
      </c>
      <c r="D357">
        <v>1540</v>
      </c>
      <c r="E357">
        <v>307401000151922</v>
      </c>
      <c r="F357" t="s">
        <v>19</v>
      </c>
      <c r="G357">
        <v>3074161</v>
      </c>
      <c r="H357" t="s">
        <v>3122</v>
      </c>
      <c r="I357">
        <v>2743</v>
      </c>
      <c r="J357">
        <v>0</v>
      </c>
      <c r="K357">
        <v>0</v>
      </c>
      <c r="L357">
        <v>0</v>
      </c>
      <c r="M357" t="s">
        <v>3123</v>
      </c>
      <c r="N357">
        <v>0</v>
      </c>
      <c r="O357">
        <v>2743</v>
      </c>
      <c r="P357">
        <v>356.59</v>
      </c>
      <c r="Q357" t="s">
        <v>3124</v>
      </c>
      <c r="R357" t="s">
        <v>24</v>
      </c>
      <c r="S357" s="9" t="str">
        <f t="shared" si="11"/>
        <v>FP</v>
      </c>
      <c r="T357" s="9" t="str">
        <f>VLOOKUP(S357,Parametrica!$C$2:$D$110,2,FALSE)</f>
        <v>Servicios</v>
      </c>
    </row>
    <row r="358" spans="2:20" x14ac:dyDescent="0.25">
      <c r="B358">
        <v>150</v>
      </c>
      <c r="C358" s="14" t="s">
        <v>3591</v>
      </c>
      <c r="D358">
        <v>1541</v>
      </c>
      <c r="E358">
        <v>307401000151922</v>
      </c>
      <c r="F358" t="s">
        <v>19</v>
      </c>
      <c r="G358">
        <v>2369591</v>
      </c>
      <c r="H358" t="s">
        <v>3125</v>
      </c>
      <c r="I358">
        <v>746</v>
      </c>
      <c r="J358">
        <v>0</v>
      </c>
      <c r="K358">
        <v>0</v>
      </c>
      <c r="L358">
        <v>0</v>
      </c>
      <c r="M358" t="s">
        <v>3126</v>
      </c>
      <c r="N358">
        <v>0</v>
      </c>
      <c r="O358">
        <v>746</v>
      </c>
      <c r="P358">
        <v>96.98</v>
      </c>
      <c r="Q358" t="s">
        <v>3127</v>
      </c>
      <c r="R358" t="s">
        <v>24</v>
      </c>
      <c r="S358" s="9" t="str">
        <f t="shared" si="11"/>
        <v>FP</v>
      </c>
      <c r="T358" s="9" t="str">
        <f>VLOOKUP(S358,Parametrica!$C$2:$D$110,2,FALSE)</f>
        <v>Servicios</v>
      </c>
    </row>
    <row r="359" spans="2:20" x14ac:dyDescent="0.25">
      <c r="B359">
        <v>151</v>
      </c>
      <c r="C359" s="14" t="s">
        <v>3591</v>
      </c>
      <c r="D359">
        <v>1542</v>
      </c>
      <c r="E359">
        <v>307401000151922</v>
      </c>
      <c r="F359" t="s">
        <v>19</v>
      </c>
      <c r="G359">
        <v>1028175023</v>
      </c>
      <c r="H359" t="s">
        <v>126</v>
      </c>
      <c r="I359">
        <v>4074</v>
      </c>
      <c r="J359">
        <v>0</v>
      </c>
      <c r="K359">
        <v>0</v>
      </c>
      <c r="L359">
        <v>0</v>
      </c>
      <c r="M359" t="s">
        <v>3128</v>
      </c>
      <c r="N359">
        <v>0</v>
      </c>
      <c r="O359">
        <v>4074</v>
      </c>
      <c r="P359">
        <v>529.62</v>
      </c>
      <c r="Q359" t="s">
        <v>3129</v>
      </c>
      <c r="R359" t="s">
        <v>24</v>
      </c>
      <c r="S359" s="9" t="str">
        <f t="shared" si="11"/>
        <v>FP</v>
      </c>
      <c r="T359" s="9" t="str">
        <f>VLOOKUP(S359,Parametrica!$C$2:$D$110,2,FALSE)</f>
        <v>Servicios</v>
      </c>
    </row>
    <row r="360" spans="2:20" x14ac:dyDescent="0.25">
      <c r="B360">
        <v>152</v>
      </c>
      <c r="C360" s="14" t="s">
        <v>3591</v>
      </c>
      <c r="D360">
        <v>1543</v>
      </c>
      <c r="E360">
        <v>307401000151922</v>
      </c>
      <c r="F360" t="s">
        <v>19</v>
      </c>
      <c r="G360">
        <v>3469516</v>
      </c>
      <c r="H360" t="s">
        <v>3130</v>
      </c>
      <c r="I360">
        <v>80</v>
      </c>
      <c r="J360">
        <v>0</v>
      </c>
      <c r="K360">
        <v>0</v>
      </c>
      <c r="L360">
        <v>0</v>
      </c>
      <c r="M360" t="s">
        <v>3131</v>
      </c>
      <c r="N360">
        <v>0</v>
      </c>
      <c r="O360">
        <v>80</v>
      </c>
      <c r="P360">
        <v>10.4</v>
      </c>
      <c r="Q360" t="s">
        <v>3132</v>
      </c>
      <c r="R360" t="s">
        <v>24</v>
      </c>
      <c r="S360" s="9" t="str">
        <f t="shared" si="11"/>
        <v>FP</v>
      </c>
      <c r="T360" s="9" t="str">
        <f>VLOOKUP(S360,Parametrica!$C$2:$D$110,2,FALSE)</f>
        <v>Servicios</v>
      </c>
    </row>
    <row r="361" spans="2:20" x14ac:dyDescent="0.25">
      <c r="B361">
        <v>153</v>
      </c>
      <c r="C361" s="14" t="s">
        <v>3591</v>
      </c>
      <c r="D361">
        <v>1544</v>
      </c>
      <c r="E361">
        <v>307401000151922</v>
      </c>
      <c r="F361" t="s">
        <v>19</v>
      </c>
      <c r="G361">
        <v>2657077</v>
      </c>
      <c r="H361" t="s">
        <v>3133</v>
      </c>
      <c r="I361">
        <v>408</v>
      </c>
      <c r="J361">
        <v>0</v>
      </c>
      <c r="K361">
        <v>0</v>
      </c>
      <c r="L361">
        <v>0</v>
      </c>
      <c r="M361" t="s">
        <v>3134</v>
      </c>
      <c r="N361">
        <v>0</v>
      </c>
      <c r="O361">
        <v>408</v>
      </c>
      <c r="P361">
        <v>53.04</v>
      </c>
      <c r="Q361" t="s">
        <v>3135</v>
      </c>
      <c r="R361" t="s">
        <v>24</v>
      </c>
      <c r="S361" s="9" t="str">
        <f t="shared" si="11"/>
        <v>FP</v>
      </c>
      <c r="T361" s="9" t="str">
        <f>VLOOKUP(S361,Parametrica!$C$2:$D$110,2,FALSE)</f>
        <v>Servicios</v>
      </c>
    </row>
    <row r="362" spans="2:20" x14ac:dyDescent="0.25">
      <c r="B362">
        <v>154</v>
      </c>
      <c r="C362" s="14" t="s">
        <v>3591</v>
      </c>
      <c r="D362">
        <v>1545</v>
      </c>
      <c r="E362">
        <v>307401000151922</v>
      </c>
      <c r="F362" t="s">
        <v>19</v>
      </c>
      <c r="G362">
        <v>399327</v>
      </c>
      <c r="H362" t="s">
        <v>3136</v>
      </c>
      <c r="I362">
        <v>19586.2</v>
      </c>
      <c r="J362">
        <v>0</v>
      </c>
      <c r="K362">
        <v>0</v>
      </c>
      <c r="L362">
        <v>0</v>
      </c>
      <c r="M362" t="s">
        <v>3137</v>
      </c>
      <c r="N362">
        <v>0</v>
      </c>
      <c r="O362">
        <v>19586.2</v>
      </c>
      <c r="P362">
        <v>2546.21</v>
      </c>
      <c r="Q362" t="s">
        <v>3138</v>
      </c>
      <c r="R362" t="s">
        <v>24</v>
      </c>
      <c r="S362" s="9" t="str">
        <f t="shared" si="11"/>
        <v>FP</v>
      </c>
      <c r="T362" s="9" t="str">
        <f>VLOOKUP(S362,Parametrica!$C$2:$D$110,2,FALSE)</f>
        <v>Servicios</v>
      </c>
    </row>
    <row r="363" spans="2:20" x14ac:dyDescent="0.25">
      <c r="B363">
        <v>155</v>
      </c>
      <c r="C363" s="14" t="s">
        <v>3591</v>
      </c>
      <c r="D363">
        <v>1546</v>
      </c>
      <c r="E363">
        <v>307401000151922</v>
      </c>
      <c r="F363" t="s">
        <v>19</v>
      </c>
      <c r="G363">
        <v>2712738</v>
      </c>
      <c r="H363" t="s">
        <v>3139</v>
      </c>
      <c r="I363">
        <v>300</v>
      </c>
      <c r="J363">
        <v>0</v>
      </c>
      <c r="K363">
        <v>0</v>
      </c>
      <c r="L363">
        <v>0</v>
      </c>
      <c r="M363" t="s">
        <v>3140</v>
      </c>
      <c r="N363">
        <v>0</v>
      </c>
      <c r="O363">
        <v>300</v>
      </c>
      <c r="P363">
        <v>39</v>
      </c>
      <c r="Q363" t="s">
        <v>3141</v>
      </c>
      <c r="R363" t="s">
        <v>24</v>
      </c>
      <c r="S363" s="9" t="str">
        <f t="shared" si="11"/>
        <v>FP</v>
      </c>
      <c r="T363" s="9" t="str">
        <f>VLOOKUP(S363,Parametrica!$C$2:$D$110,2,FALSE)</f>
        <v>Servicios</v>
      </c>
    </row>
    <row r="364" spans="2:20" x14ac:dyDescent="0.25">
      <c r="B364">
        <v>156</v>
      </c>
      <c r="C364" s="14" t="s">
        <v>3591</v>
      </c>
      <c r="D364">
        <v>1547</v>
      </c>
      <c r="E364">
        <v>307401000151922</v>
      </c>
      <c r="F364" t="s">
        <v>19</v>
      </c>
      <c r="G364">
        <v>4812556</v>
      </c>
      <c r="H364" t="s">
        <v>3142</v>
      </c>
      <c r="I364">
        <v>1702.6</v>
      </c>
      <c r="J364">
        <v>0</v>
      </c>
      <c r="K364">
        <v>0</v>
      </c>
      <c r="L364">
        <v>0</v>
      </c>
      <c r="M364" t="s">
        <v>3143</v>
      </c>
      <c r="N364">
        <v>0</v>
      </c>
      <c r="O364">
        <v>1702.6</v>
      </c>
      <c r="P364">
        <v>221.34</v>
      </c>
      <c r="Q364" t="s">
        <v>3144</v>
      </c>
      <c r="R364" t="s">
        <v>24</v>
      </c>
      <c r="S364" s="9" t="str">
        <f t="shared" si="11"/>
        <v>FP</v>
      </c>
      <c r="T364" s="9" t="str">
        <f>VLOOKUP(S364,Parametrica!$C$2:$D$110,2,FALSE)</f>
        <v>Servicios</v>
      </c>
    </row>
    <row r="365" spans="2:20" x14ac:dyDescent="0.25">
      <c r="B365">
        <v>157</v>
      </c>
      <c r="C365" s="14" t="s">
        <v>3591</v>
      </c>
      <c r="D365">
        <v>1548</v>
      </c>
      <c r="E365">
        <v>307401000151922</v>
      </c>
      <c r="F365" t="s">
        <v>19</v>
      </c>
      <c r="G365">
        <v>851992010</v>
      </c>
      <c r="H365" t="s">
        <v>3145</v>
      </c>
      <c r="I365">
        <v>1125</v>
      </c>
      <c r="J365">
        <v>0</v>
      </c>
      <c r="K365">
        <v>0</v>
      </c>
      <c r="L365">
        <v>0</v>
      </c>
      <c r="M365" t="s">
        <v>3146</v>
      </c>
      <c r="N365">
        <v>0</v>
      </c>
      <c r="O365">
        <v>1125</v>
      </c>
      <c r="P365">
        <v>146.25</v>
      </c>
      <c r="Q365" t="s">
        <v>3147</v>
      </c>
      <c r="R365" t="s">
        <v>24</v>
      </c>
      <c r="S365" s="9" t="str">
        <f t="shared" si="11"/>
        <v>FP</v>
      </c>
      <c r="T365" s="9" t="str">
        <f>VLOOKUP(S365,Parametrica!$C$2:$D$110,2,FALSE)</f>
        <v>Servicios</v>
      </c>
    </row>
    <row r="366" spans="2:20" x14ac:dyDescent="0.25">
      <c r="B366">
        <v>158</v>
      </c>
      <c r="C366" s="14" t="s">
        <v>3591</v>
      </c>
      <c r="D366">
        <v>1549</v>
      </c>
      <c r="E366">
        <v>307401000151922</v>
      </c>
      <c r="F366" t="s">
        <v>19</v>
      </c>
      <c r="G366">
        <v>984643010</v>
      </c>
      <c r="H366" t="s">
        <v>3148</v>
      </c>
      <c r="I366">
        <v>8269</v>
      </c>
      <c r="J366">
        <v>0</v>
      </c>
      <c r="K366">
        <v>0</v>
      </c>
      <c r="L366">
        <v>0</v>
      </c>
      <c r="M366" t="s">
        <v>3149</v>
      </c>
      <c r="N366">
        <v>0</v>
      </c>
      <c r="O366">
        <v>8269</v>
      </c>
      <c r="P366">
        <v>1074.97</v>
      </c>
      <c r="Q366" t="s">
        <v>3150</v>
      </c>
      <c r="R366" t="s">
        <v>24</v>
      </c>
      <c r="S366" s="9" t="str">
        <f t="shared" si="11"/>
        <v>FP</v>
      </c>
      <c r="T366" s="9" t="str">
        <f>VLOOKUP(S366,Parametrica!$C$2:$D$110,2,FALSE)</f>
        <v>Servicios</v>
      </c>
    </row>
    <row r="367" spans="2:20" x14ac:dyDescent="0.25">
      <c r="B367">
        <v>159</v>
      </c>
      <c r="C367" s="14" t="s">
        <v>3591</v>
      </c>
      <c r="D367">
        <v>1550</v>
      </c>
      <c r="E367">
        <v>307401000151922</v>
      </c>
      <c r="F367" t="s">
        <v>19</v>
      </c>
      <c r="G367">
        <v>6120623011</v>
      </c>
      <c r="H367" t="s">
        <v>3151</v>
      </c>
      <c r="I367">
        <v>378</v>
      </c>
      <c r="J367">
        <v>0</v>
      </c>
      <c r="K367">
        <v>0</v>
      </c>
      <c r="L367">
        <v>0</v>
      </c>
      <c r="M367" t="s">
        <v>3152</v>
      </c>
      <c r="N367">
        <v>0</v>
      </c>
      <c r="O367">
        <v>378</v>
      </c>
      <c r="P367">
        <v>49.14</v>
      </c>
      <c r="Q367" t="s">
        <v>3153</v>
      </c>
      <c r="R367" t="s">
        <v>24</v>
      </c>
      <c r="S367" s="9" t="str">
        <f t="shared" si="11"/>
        <v>FP</v>
      </c>
      <c r="T367" s="9" t="str">
        <f>VLOOKUP(S367,Parametrica!$C$2:$D$110,2,FALSE)</f>
        <v>Servicios</v>
      </c>
    </row>
    <row r="368" spans="2:20" x14ac:dyDescent="0.25">
      <c r="B368">
        <v>160</v>
      </c>
      <c r="C368" s="14" t="s">
        <v>3591</v>
      </c>
      <c r="D368">
        <v>1551</v>
      </c>
      <c r="E368">
        <v>307401000151922</v>
      </c>
      <c r="F368" t="s">
        <v>19</v>
      </c>
      <c r="G368">
        <v>4784479</v>
      </c>
      <c r="H368" t="s">
        <v>3154</v>
      </c>
      <c r="I368">
        <v>300</v>
      </c>
      <c r="J368">
        <v>0</v>
      </c>
      <c r="K368">
        <v>0</v>
      </c>
      <c r="L368">
        <v>0</v>
      </c>
      <c r="M368" t="s">
        <v>3155</v>
      </c>
      <c r="N368">
        <v>0</v>
      </c>
      <c r="O368">
        <v>300</v>
      </c>
      <c r="P368">
        <v>39</v>
      </c>
      <c r="Q368" t="s">
        <v>3156</v>
      </c>
      <c r="R368" t="s">
        <v>24</v>
      </c>
      <c r="S368" s="9" t="str">
        <f t="shared" si="11"/>
        <v>FP</v>
      </c>
      <c r="T368" s="9" t="str">
        <f>VLOOKUP(S368,Parametrica!$C$2:$D$110,2,FALSE)</f>
        <v>Servicios</v>
      </c>
    </row>
    <row r="369" spans="2:20" x14ac:dyDescent="0.25">
      <c r="B369">
        <v>161</v>
      </c>
      <c r="C369" s="14" t="s">
        <v>3591</v>
      </c>
      <c r="D369">
        <v>1552</v>
      </c>
      <c r="E369">
        <v>307401000151922</v>
      </c>
      <c r="F369" t="s">
        <v>19</v>
      </c>
      <c r="G369">
        <v>3099604</v>
      </c>
      <c r="H369" t="s">
        <v>3157</v>
      </c>
      <c r="I369">
        <v>9919.2000000000007</v>
      </c>
      <c r="J369">
        <v>0</v>
      </c>
      <c r="K369">
        <v>0</v>
      </c>
      <c r="L369">
        <v>0</v>
      </c>
      <c r="M369" t="s">
        <v>3158</v>
      </c>
      <c r="N369">
        <v>0</v>
      </c>
      <c r="O369">
        <v>9919.2000000000007</v>
      </c>
      <c r="P369">
        <v>1289.5</v>
      </c>
      <c r="Q369" t="s">
        <v>3159</v>
      </c>
      <c r="R369" t="s">
        <v>24</v>
      </c>
      <c r="S369" s="9" t="str">
        <f t="shared" si="11"/>
        <v>FP</v>
      </c>
      <c r="T369" s="9" t="str">
        <f>VLOOKUP(S369,Parametrica!$C$2:$D$110,2,FALSE)</f>
        <v>Servicios</v>
      </c>
    </row>
    <row r="370" spans="2:20" x14ac:dyDescent="0.25">
      <c r="B370">
        <v>162</v>
      </c>
      <c r="C370" s="14" t="s">
        <v>3591</v>
      </c>
      <c r="D370">
        <v>1553</v>
      </c>
      <c r="E370">
        <v>307401000151922</v>
      </c>
      <c r="F370" t="s">
        <v>19</v>
      </c>
      <c r="G370">
        <v>12480161019</v>
      </c>
      <c r="H370" t="s">
        <v>3160</v>
      </c>
      <c r="I370">
        <v>1064</v>
      </c>
      <c r="J370">
        <v>0</v>
      </c>
      <c r="K370">
        <v>0</v>
      </c>
      <c r="L370">
        <v>0</v>
      </c>
      <c r="M370" t="s">
        <v>3161</v>
      </c>
      <c r="N370">
        <v>0</v>
      </c>
      <c r="O370">
        <v>1064</v>
      </c>
      <c r="P370">
        <v>138.32</v>
      </c>
      <c r="Q370" t="s">
        <v>3162</v>
      </c>
      <c r="R370" t="s">
        <v>24</v>
      </c>
      <c r="S370" s="9" t="str">
        <f t="shared" si="11"/>
        <v>FP</v>
      </c>
      <c r="T370" s="9" t="str">
        <f>VLOOKUP(S370,Parametrica!$C$2:$D$110,2,FALSE)</f>
        <v>Servicios</v>
      </c>
    </row>
    <row r="371" spans="2:20" x14ac:dyDescent="0.25">
      <c r="B371">
        <v>163</v>
      </c>
      <c r="C371" s="14" t="s">
        <v>3586</v>
      </c>
      <c r="D371">
        <v>535</v>
      </c>
      <c r="E371">
        <v>249401000458274</v>
      </c>
      <c r="F371" t="s">
        <v>19</v>
      </c>
      <c r="G371">
        <v>212430029</v>
      </c>
      <c r="H371" t="s">
        <v>223</v>
      </c>
      <c r="I371">
        <v>351</v>
      </c>
      <c r="J371">
        <v>0</v>
      </c>
      <c r="K371">
        <v>0</v>
      </c>
      <c r="L371">
        <v>0</v>
      </c>
      <c r="M371" t="s">
        <v>2399</v>
      </c>
      <c r="N371">
        <v>0</v>
      </c>
      <c r="O371">
        <v>351</v>
      </c>
      <c r="P371">
        <v>45.63</v>
      </c>
      <c r="Q371" t="s">
        <v>2400</v>
      </c>
      <c r="R371" t="s">
        <v>21</v>
      </c>
      <c r="S371" s="9" t="str">
        <f t="shared" si="11"/>
        <v>FR</v>
      </c>
      <c r="T371" s="9" t="str">
        <f>VLOOKUP(S371,Parametrica!$C$2:$D$110,2,FALSE)</f>
        <v>Repuestos</v>
      </c>
    </row>
    <row r="372" spans="2:20" x14ac:dyDescent="0.25">
      <c r="B372">
        <v>164</v>
      </c>
      <c r="C372" s="14" t="s">
        <v>3586</v>
      </c>
      <c r="D372">
        <v>536</v>
      </c>
      <c r="E372">
        <v>249401000458274</v>
      </c>
      <c r="F372" t="s">
        <v>19</v>
      </c>
      <c r="G372">
        <v>4761136013</v>
      </c>
      <c r="H372" t="s">
        <v>423</v>
      </c>
      <c r="I372">
        <v>830</v>
      </c>
      <c r="J372">
        <v>0</v>
      </c>
      <c r="K372">
        <v>0</v>
      </c>
      <c r="L372">
        <v>0</v>
      </c>
      <c r="M372" t="s">
        <v>2401</v>
      </c>
      <c r="N372">
        <v>0</v>
      </c>
      <c r="O372">
        <v>830</v>
      </c>
      <c r="P372">
        <v>107.9</v>
      </c>
      <c r="Q372" t="s">
        <v>2402</v>
      </c>
      <c r="R372" t="s">
        <v>21</v>
      </c>
      <c r="S372" s="9" t="str">
        <f t="shared" si="11"/>
        <v>FR</v>
      </c>
      <c r="T372" s="9" t="str">
        <f>VLOOKUP(S372,Parametrica!$C$2:$D$110,2,FALSE)</f>
        <v>Repuestos</v>
      </c>
    </row>
    <row r="373" spans="2:20" x14ac:dyDescent="0.25">
      <c r="B373">
        <v>165</v>
      </c>
      <c r="C373" s="14" t="s">
        <v>3586</v>
      </c>
      <c r="D373">
        <v>537</v>
      </c>
      <c r="E373">
        <v>249401000458274</v>
      </c>
      <c r="F373" t="s">
        <v>19</v>
      </c>
      <c r="G373">
        <v>4370070012</v>
      </c>
      <c r="H373" t="s">
        <v>421</v>
      </c>
      <c r="I373">
        <v>238</v>
      </c>
      <c r="J373">
        <v>0</v>
      </c>
      <c r="K373">
        <v>0</v>
      </c>
      <c r="L373">
        <v>0</v>
      </c>
      <c r="M373" t="s">
        <v>2403</v>
      </c>
      <c r="N373">
        <v>0</v>
      </c>
      <c r="O373">
        <v>238</v>
      </c>
      <c r="P373">
        <v>30.94</v>
      </c>
      <c r="Q373" t="s">
        <v>2404</v>
      </c>
      <c r="R373" t="s">
        <v>21</v>
      </c>
      <c r="S373" s="9" t="str">
        <f t="shared" si="11"/>
        <v>FR</v>
      </c>
      <c r="T373" s="9" t="str">
        <f>VLOOKUP(S373,Parametrica!$C$2:$D$110,2,FALSE)</f>
        <v>Repuestos</v>
      </c>
    </row>
    <row r="374" spans="2:20" x14ac:dyDescent="0.25">
      <c r="B374">
        <v>166</v>
      </c>
      <c r="C374" s="14" t="s">
        <v>3586</v>
      </c>
      <c r="D374">
        <v>538</v>
      </c>
      <c r="E374">
        <v>249401000458274</v>
      </c>
      <c r="F374" t="s">
        <v>19</v>
      </c>
      <c r="G374">
        <v>4370070012</v>
      </c>
      <c r="H374" t="s">
        <v>421</v>
      </c>
      <c r="I374">
        <v>2667</v>
      </c>
      <c r="J374">
        <v>0</v>
      </c>
      <c r="K374">
        <v>0</v>
      </c>
      <c r="L374">
        <v>0</v>
      </c>
      <c r="M374" t="s">
        <v>2405</v>
      </c>
      <c r="N374">
        <v>0</v>
      </c>
      <c r="O374">
        <v>2667</v>
      </c>
      <c r="P374">
        <v>346.71</v>
      </c>
      <c r="Q374" t="s">
        <v>2406</v>
      </c>
      <c r="R374" t="s">
        <v>21</v>
      </c>
      <c r="S374" s="9" t="str">
        <f t="shared" si="11"/>
        <v>FR</v>
      </c>
      <c r="T374" s="9" t="str">
        <f>VLOOKUP(S374,Parametrica!$C$2:$D$110,2,FALSE)</f>
        <v>Repuestos</v>
      </c>
    </row>
    <row r="375" spans="2:20" x14ac:dyDescent="0.25">
      <c r="B375">
        <v>167</v>
      </c>
      <c r="C375" s="14" t="s">
        <v>3586</v>
      </c>
      <c r="D375">
        <v>539</v>
      </c>
      <c r="E375">
        <v>249401000458274</v>
      </c>
      <c r="F375" t="s">
        <v>19</v>
      </c>
      <c r="G375">
        <v>329311017</v>
      </c>
      <c r="H375" t="s">
        <v>2407</v>
      </c>
      <c r="I375">
        <v>575</v>
      </c>
      <c r="J375">
        <v>0</v>
      </c>
      <c r="K375">
        <v>0</v>
      </c>
      <c r="L375">
        <v>0</v>
      </c>
      <c r="M375" t="s">
        <v>2408</v>
      </c>
      <c r="N375">
        <v>0</v>
      </c>
      <c r="O375">
        <v>575</v>
      </c>
      <c r="P375">
        <v>74.75</v>
      </c>
      <c r="Q375" t="s">
        <v>2409</v>
      </c>
      <c r="R375" t="s">
        <v>21</v>
      </c>
      <c r="S375" s="9" t="str">
        <f t="shared" si="11"/>
        <v>FR</v>
      </c>
      <c r="T375" s="9" t="str">
        <f>VLOOKUP(S375,Parametrica!$C$2:$D$110,2,FALSE)</f>
        <v>Repuestos</v>
      </c>
    </row>
    <row r="376" spans="2:20" x14ac:dyDescent="0.25">
      <c r="B376">
        <v>168</v>
      </c>
      <c r="C376" s="14" t="s">
        <v>3586</v>
      </c>
      <c r="D376">
        <v>540</v>
      </c>
      <c r="E376">
        <v>249401000458274</v>
      </c>
      <c r="F376" t="s">
        <v>19</v>
      </c>
      <c r="G376">
        <v>5998995018</v>
      </c>
      <c r="H376" t="s">
        <v>2410</v>
      </c>
      <c r="I376">
        <v>2227</v>
      </c>
      <c r="J376">
        <v>0</v>
      </c>
      <c r="K376">
        <v>0</v>
      </c>
      <c r="L376">
        <v>0</v>
      </c>
      <c r="M376" t="s">
        <v>2411</v>
      </c>
      <c r="N376">
        <v>0</v>
      </c>
      <c r="O376">
        <v>2227</v>
      </c>
      <c r="P376">
        <v>289.51</v>
      </c>
      <c r="Q376" t="s">
        <v>2412</v>
      </c>
      <c r="R376" t="s">
        <v>21</v>
      </c>
      <c r="S376" s="9" t="str">
        <f t="shared" si="11"/>
        <v>FR</v>
      </c>
      <c r="T376" s="9" t="str">
        <f>VLOOKUP(S376,Parametrica!$C$2:$D$110,2,FALSE)</f>
        <v>Repuestos</v>
      </c>
    </row>
    <row r="377" spans="2:20" x14ac:dyDescent="0.25">
      <c r="B377">
        <v>169</v>
      </c>
      <c r="C377" s="14" t="s">
        <v>3586</v>
      </c>
      <c r="D377">
        <v>541</v>
      </c>
      <c r="E377">
        <v>249401000458274</v>
      </c>
      <c r="F377" t="s">
        <v>19</v>
      </c>
      <c r="G377">
        <v>4246567015</v>
      </c>
      <c r="H377" t="s">
        <v>448</v>
      </c>
      <c r="I377">
        <v>1010</v>
      </c>
      <c r="J377">
        <v>0</v>
      </c>
      <c r="K377">
        <v>0</v>
      </c>
      <c r="L377">
        <v>0</v>
      </c>
      <c r="M377" t="s">
        <v>2413</v>
      </c>
      <c r="N377">
        <v>0</v>
      </c>
      <c r="O377">
        <v>1010</v>
      </c>
      <c r="P377">
        <v>131.30000000000001</v>
      </c>
      <c r="Q377" t="s">
        <v>2414</v>
      </c>
      <c r="R377" t="s">
        <v>21</v>
      </c>
      <c r="S377" s="9" t="str">
        <f t="shared" si="11"/>
        <v>FR</v>
      </c>
      <c r="T377" s="9" t="str">
        <f>VLOOKUP(S377,Parametrica!$C$2:$D$110,2,FALSE)</f>
        <v>Repuestos</v>
      </c>
    </row>
    <row r="378" spans="2:20" x14ac:dyDescent="0.25">
      <c r="B378">
        <v>170</v>
      </c>
      <c r="C378" s="14" t="s">
        <v>3586</v>
      </c>
      <c r="D378">
        <v>542</v>
      </c>
      <c r="E378">
        <v>249401000458274</v>
      </c>
      <c r="F378" t="s">
        <v>19</v>
      </c>
      <c r="G378">
        <v>1001231025</v>
      </c>
      <c r="H378" t="s">
        <v>2415</v>
      </c>
      <c r="I378">
        <v>1150</v>
      </c>
      <c r="J378">
        <v>0</v>
      </c>
      <c r="K378">
        <v>0</v>
      </c>
      <c r="L378">
        <v>0</v>
      </c>
      <c r="M378" t="s">
        <v>2416</v>
      </c>
      <c r="N378">
        <v>0</v>
      </c>
      <c r="O378">
        <v>1150</v>
      </c>
      <c r="P378">
        <v>149.5</v>
      </c>
      <c r="Q378" t="s">
        <v>2417</v>
      </c>
      <c r="R378" t="s">
        <v>21</v>
      </c>
      <c r="S378" s="9" t="str">
        <f t="shared" si="11"/>
        <v>FR</v>
      </c>
      <c r="T378" s="9" t="str">
        <f>VLOOKUP(S378,Parametrica!$C$2:$D$110,2,FALSE)</f>
        <v>Repuestos</v>
      </c>
    </row>
    <row r="379" spans="2:20" x14ac:dyDescent="0.25">
      <c r="B379">
        <v>171</v>
      </c>
      <c r="C379" s="14" t="s">
        <v>3586</v>
      </c>
      <c r="D379">
        <v>543</v>
      </c>
      <c r="E379">
        <v>249401000458274</v>
      </c>
      <c r="F379" t="s">
        <v>19</v>
      </c>
      <c r="G379">
        <v>6726873</v>
      </c>
      <c r="H379" t="s">
        <v>539</v>
      </c>
      <c r="I379">
        <v>814</v>
      </c>
      <c r="J379">
        <v>0</v>
      </c>
      <c r="K379">
        <v>0</v>
      </c>
      <c r="L379">
        <v>0</v>
      </c>
      <c r="M379" t="s">
        <v>2418</v>
      </c>
      <c r="N379">
        <v>0</v>
      </c>
      <c r="O379">
        <v>814</v>
      </c>
      <c r="P379">
        <v>105.82</v>
      </c>
      <c r="Q379" t="s">
        <v>2419</v>
      </c>
      <c r="R379" t="s">
        <v>21</v>
      </c>
      <c r="S379" s="9" t="str">
        <f t="shared" si="11"/>
        <v>FR</v>
      </c>
      <c r="T379" s="9" t="str">
        <f>VLOOKUP(S379,Parametrica!$C$2:$D$110,2,FALSE)</f>
        <v>Repuestos</v>
      </c>
    </row>
    <row r="380" spans="2:20" x14ac:dyDescent="0.25">
      <c r="B380">
        <v>172</v>
      </c>
      <c r="C380" s="14" t="s">
        <v>3586</v>
      </c>
      <c r="D380">
        <v>544</v>
      </c>
      <c r="E380">
        <v>249401000458274</v>
      </c>
      <c r="F380" t="s">
        <v>19</v>
      </c>
      <c r="G380">
        <v>5473227</v>
      </c>
      <c r="H380" t="s">
        <v>2420</v>
      </c>
      <c r="I380">
        <v>575</v>
      </c>
      <c r="J380">
        <v>0</v>
      </c>
      <c r="K380">
        <v>0</v>
      </c>
      <c r="L380">
        <v>0</v>
      </c>
      <c r="M380" t="s">
        <v>2421</v>
      </c>
      <c r="N380">
        <v>0</v>
      </c>
      <c r="O380">
        <v>575</v>
      </c>
      <c r="P380">
        <v>74.75</v>
      </c>
      <c r="Q380" t="s">
        <v>2422</v>
      </c>
      <c r="R380" t="s">
        <v>21</v>
      </c>
      <c r="S380" s="9" t="str">
        <f t="shared" si="11"/>
        <v>FR</v>
      </c>
      <c r="T380" s="9" t="str">
        <f>VLOOKUP(S380,Parametrica!$C$2:$D$110,2,FALSE)</f>
        <v>Repuestos</v>
      </c>
    </row>
    <row r="381" spans="2:20" x14ac:dyDescent="0.25">
      <c r="B381">
        <v>173</v>
      </c>
      <c r="C381" s="14" t="s">
        <v>3586</v>
      </c>
      <c r="D381">
        <v>545</v>
      </c>
      <c r="E381">
        <v>249401000458274</v>
      </c>
      <c r="F381" t="s">
        <v>19</v>
      </c>
      <c r="G381">
        <v>1760094</v>
      </c>
      <c r="H381" t="s">
        <v>2423</v>
      </c>
      <c r="I381">
        <v>710</v>
      </c>
      <c r="J381">
        <v>0</v>
      </c>
      <c r="K381">
        <v>0</v>
      </c>
      <c r="L381">
        <v>0</v>
      </c>
      <c r="M381" t="s">
        <v>2424</v>
      </c>
      <c r="N381">
        <v>0</v>
      </c>
      <c r="O381">
        <v>710</v>
      </c>
      <c r="P381">
        <v>92.3</v>
      </c>
      <c r="Q381" t="s">
        <v>2425</v>
      </c>
      <c r="R381" t="s">
        <v>21</v>
      </c>
      <c r="S381" s="9" t="str">
        <f t="shared" si="11"/>
        <v>FR</v>
      </c>
      <c r="T381" s="9" t="str">
        <f>VLOOKUP(S381,Parametrica!$C$2:$D$110,2,FALSE)</f>
        <v>Repuestos</v>
      </c>
    </row>
    <row r="382" spans="2:20" x14ac:dyDescent="0.25">
      <c r="B382">
        <v>174</v>
      </c>
      <c r="C382" s="14" t="s">
        <v>3586</v>
      </c>
      <c r="D382">
        <v>546</v>
      </c>
      <c r="E382">
        <v>249401000458274</v>
      </c>
      <c r="F382" t="s">
        <v>19</v>
      </c>
      <c r="G382">
        <v>4276435</v>
      </c>
      <c r="H382" t="s">
        <v>2426</v>
      </c>
      <c r="I382">
        <v>300</v>
      </c>
      <c r="J382">
        <v>0</v>
      </c>
      <c r="K382">
        <v>0</v>
      </c>
      <c r="L382">
        <v>0</v>
      </c>
      <c r="M382" t="s">
        <v>2427</v>
      </c>
      <c r="N382">
        <v>0</v>
      </c>
      <c r="O382">
        <v>300</v>
      </c>
      <c r="P382">
        <v>39</v>
      </c>
      <c r="Q382" t="s">
        <v>2428</v>
      </c>
      <c r="R382" t="s">
        <v>21</v>
      </c>
      <c r="S382" s="9" t="str">
        <f t="shared" si="11"/>
        <v>FR</v>
      </c>
      <c r="T382" s="9" t="str">
        <f>VLOOKUP(S382,Parametrica!$C$2:$D$110,2,FALSE)</f>
        <v>Repuestos</v>
      </c>
    </row>
    <row r="383" spans="2:20" x14ac:dyDescent="0.25">
      <c r="B383">
        <v>175</v>
      </c>
      <c r="C383" s="14" t="s">
        <v>3587</v>
      </c>
      <c r="D383">
        <v>547</v>
      </c>
      <c r="E383">
        <v>249401000458274</v>
      </c>
      <c r="F383" t="s">
        <v>19</v>
      </c>
      <c r="G383">
        <v>9863179016</v>
      </c>
      <c r="H383" t="s">
        <v>422</v>
      </c>
      <c r="I383">
        <v>982</v>
      </c>
      <c r="J383">
        <v>0</v>
      </c>
      <c r="K383">
        <v>0</v>
      </c>
      <c r="L383">
        <v>0</v>
      </c>
      <c r="M383" t="s">
        <v>2429</v>
      </c>
      <c r="N383">
        <v>0</v>
      </c>
      <c r="O383">
        <v>982</v>
      </c>
      <c r="P383">
        <v>127.66</v>
      </c>
      <c r="Q383" t="s">
        <v>2430</v>
      </c>
      <c r="R383" t="s">
        <v>21</v>
      </c>
      <c r="S383" s="9" t="str">
        <f t="shared" si="11"/>
        <v>FR</v>
      </c>
      <c r="T383" s="9" t="str">
        <f>VLOOKUP(S383,Parametrica!$C$2:$D$110,2,FALSE)</f>
        <v>Repuestos</v>
      </c>
    </row>
    <row r="384" spans="2:20" x14ac:dyDescent="0.25">
      <c r="B384">
        <v>176</v>
      </c>
      <c r="C384" s="14" t="s">
        <v>3587</v>
      </c>
      <c r="D384">
        <v>548</v>
      </c>
      <c r="E384">
        <v>249401000458274</v>
      </c>
      <c r="F384" t="s">
        <v>19</v>
      </c>
      <c r="G384">
        <v>1020415021</v>
      </c>
      <c r="H384" t="s">
        <v>440</v>
      </c>
      <c r="I384">
        <v>5846</v>
      </c>
      <c r="J384">
        <v>0</v>
      </c>
      <c r="K384">
        <v>0</v>
      </c>
      <c r="L384">
        <v>0</v>
      </c>
      <c r="M384" t="s">
        <v>2431</v>
      </c>
      <c r="N384">
        <v>0</v>
      </c>
      <c r="O384">
        <v>5846</v>
      </c>
      <c r="P384">
        <v>759.98</v>
      </c>
      <c r="Q384" t="s">
        <v>2432</v>
      </c>
      <c r="R384" t="s">
        <v>21</v>
      </c>
      <c r="S384" s="9" t="str">
        <f t="shared" si="11"/>
        <v>FR</v>
      </c>
      <c r="T384" s="9" t="str">
        <f>VLOOKUP(S384,Parametrica!$C$2:$D$110,2,FALSE)</f>
        <v>Repuestos</v>
      </c>
    </row>
    <row r="385" spans="2:20" x14ac:dyDescent="0.25">
      <c r="B385">
        <v>177</v>
      </c>
      <c r="C385" s="14" t="s">
        <v>3587</v>
      </c>
      <c r="D385">
        <v>549</v>
      </c>
      <c r="E385">
        <v>249401000458274</v>
      </c>
      <c r="F385" t="s">
        <v>19</v>
      </c>
      <c r="G385">
        <v>1020415021</v>
      </c>
      <c r="H385" t="s">
        <v>440</v>
      </c>
      <c r="I385">
        <v>1032</v>
      </c>
      <c r="J385">
        <v>0</v>
      </c>
      <c r="K385">
        <v>0</v>
      </c>
      <c r="L385">
        <v>0</v>
      </c>
      <c r="M385" t="s">
        <v>2433</v>
      </c>
      <c r="N385">
        <v>0</v>
      </c>
      <c r="O385">
        <v>1032</v>
      </c>
      <c r="P385">
        <v>134.16</v>
      </c>
      <c r="Q385" t="s">
        <v>2434</v>
      </c>
      <c r="R385" t="s">
        <v>21</v>
      </c>
      <c r="S385" s="9" t="str">
        <f t="shared" si="11"/>
        <v>FR</v>
      </c>
      <c r="T385" s="9" t="str">
        <f>VLOOKUP(S385,Parametrica!$C$2:$D$110,2,FALSE)</f>
        <v>Repuestos</v>
      </c>
    </row>
    <row r="386" spans="2:20" x14ac:dyDescent="0.25">
      <c r="B386">
        <v>178</v>
      </c>
      <c r="C386" s="14" t="s">
        <v>3587</v>
      </c>
      <c r="D386">
        <v>550</v>
      </c>
      <c r="E386">
        <v>249401000458274</v>
      </c>
      <c r="F386" t="s">
        <v>19</v>
      </c>
      <c r="G386">
        <v>1020415021</v>
      </c>
      <c r="H386" t="s">
        <v>440</v>
      </c>
      <c r="I386">
        <v>1309</v>
      </c>
      <c r="J386">
        <v>0</v>
      </c>
      <c r="K386">
        <v>0</v>
      </c>
      <c r="L386">
        <v>0</v>
      </c>
      <c r="M386" t="s">
        <v>2435</v>
      </c>
      <c r="N386">
        <v>0</v>
      </c>
      <c r="O386">
        <v>1309</v>
      </c>
      <c r="P386">
        <v>170.17</v>
      </c>
      <c r="Q386" t="s">
        <v>2436</v>
      </c>
      <c r="R386" t="s">
        <v>21</v>
      </c>
      <c r="S386" s="9" t="str">
        <f t="shared" si="11"/>
        <v>FR</v>
      </c>
      <c r="T386" s="9" t="str">
        <f>VLOOKUP(S386,Parametrica!$C$2:$D$110,2,FALSE)</f>
        <v>Repuestos</v>
      </c>
    </row>
    <row r="387" spans="2:20" x14ac:dyDescent="0.25">
      <c r="B387">
        <v>179</v>
      </c>
      <c r="C387" s="14" t="s">
        <v>3587</v>
      </c>
      <c r="D387">
        <v>551</v>
      </c>
      <c r="E387">
        <v>249401000458274</v>
      </c>
      <c r="F387" t="s">
        <v>19</v>
      </c>
      <c r="G387">
        <v>9167779016</v>
      </c>
      <c r="H387" t="s">
        <v>418</v>
      </c>
      <c r="I387">
        <v>570</v>
      </c>
      <c r="J387">
        <v>0</v>
      </c>
      <c r="K387">
        <v>0</v>
      </c>
      <c r="L387">
        <v>0</v>
      </c>
      <c r="M387" t="s">
        <v>2437</v>
      </c>
      <c r="N387">
        <v>0</v>
      </c>
      <c r="O387">
        <v>570</v>
      </c>
      <c r="P387">
        <v>74.099999999999994</v>
      </c>
      <c r="Q387" t="s">
        <v>2438</v>
      </c>
      <c r="R387" t="s">
        <v>21</v>
      </c>
      <c r="S387" s="9" t="str">
        <f t="shared" si="11"/>
        <v>FR</v>
      </c>
      <c r="T387" s="9" t="str">
        <f>VLOOKUP(S387,Parametrica!$C$2:$D$110,2,FALSE)</f>
        <v>Repuestos</v>
      </c>
    </row>
    <row r="388" spans="2:20" x14ac:dyDescent="0.25">
      <c r="B388">
        <v>180</v>
      </c>
      <c r="C388" s="14" t="s">
        <v>3588</v>
      </c>
      <c r="D388">
        <v>552</v>
      </c>
      <c r="E388">
        <v>249401000458274</v>
      </c>
      <c r="F388" t="s">
        <v>19</v>
      </c>
      <c r="G388">
        <v>9109211</v>
      </c>
      <c r="H388" t="s">
        <v>2439</v>
      </c>
      <c r="I388">
        <v>284</v>
      </c>
      <c r="J388">
        <v>0</v>
      </c>
      <c r="K388">
        <v>0</v>
      </c>
      <c r="L388">
        <v>0</v>
      </c>
      <c r="M388" t="s">
        <v>2440</v>
      </c>
      <c r="N388">
        <v>0</v>
      </c>
      <c r="O388">
        <v>284</v>
      </c>
      <c r="P388">
        <v>36.92</v>
      </c>
      <c r="Q388" t="s">
        <v>2441</v>
      </c>
      <c r="R388" t="s">
        <v>21</v>
      </c>
      <c r="S388" s="9" t="str">
        <f t="shared" si="11"/>
        <v>FR</v>
      </c>
      <c r="T388" s="9" t="str">
        <f>VLOOKUP(S388,Parametrica!$C$2:$D$110,2,FALSE)</f>
        <v>Repuestos</v>
      </c>
    </row>
    <row r="389" spans="2:20" x14ac:dyDescent="0.25">
      <c r="B389">
        <v>181</v>
      </c>
      <c r="C389" s="14" t="s">
        <v>3588</v>
      </c>
      <c r="D389">
        <v>553</v>
      </c>
      <c r="E389">
        <v>249401000458274</v>
      </c>
      <c r="F389" t="s">
        <v>19</v>
      </c>
      <c r="G389">
        <v>3345032</v>
      </c>
      <c r="H389" t="s">
        <v>2442</v>
      </c>
      <c r="I389">
        <v>750</v>
      </c>
      <c r="J389">
        <v>0</v>
      </c>
      <c r="K389">
        <v>0</v>
      </c>
      <c r="L389">
        <v>0</v>
      </c>
      <c r="M389" t="s">
        <v>2443</v>
      </c>
      <c r="N389">
        <v>0</v>
      </c>
      <c r="O389">
        <v>750</v>
      </c>
      <c r="P389">
        <v>97.5</v>
      </c>
      <c r="Q389" t="s">
        <v>2444</v>
      </c>
      <c r="R389" t="s">
        <v>21</v>
      </c>
      <c r="S389" s="9" t="str">
        <f t="shared" si="11"/>
        <v>FR</v>
      </c>
      <c r="T389" s="9" t="str">
        <f>VLOOKUP(S389,Parametrica!$C$2:$D$110,2,FALSE)</f>
        <v>Repuestos</v>
      </c>
    </row>
    <row r="390" spans="2:20" x14ac:dyDescent="0.25">
      <c r="B390">
        <v>182</v>
      </c>
      <c r="C390" s="14" t="s">
        <v>3588</v>
      </c>
      <c r="D390">
        <v>554</v>
      </c>
      <c r="E390">
        <v>249401000458274</v>
      </c>
      <c r="F390" t="s">
        <v>19</v>
      </c>
      <c r="G390">
        <v>3358278018</v>
      </c>
      <c r="H390" t="s">
        <v>424</v>
      </c>
      <c r="I390">
        <v>1150</v>
      </c>
      <c r="J390">
        <v>0</v>
      </c>
      <c r="K390">
        <v>0</v>
      </c>
      <c r="L390">
        <v>0</v>
      </c>
      <c r="M390" t="s">
        <v>2445</v>
      </c>
      <c r="N390">
        <v>0</v>
      </c>
      <c r="O390">
        <v>1150</v>
      </c>
      <c r="P390">
        <v>149.5</v>
      </c>
      <c r="Q390" t="s">
        <v>2446</v>
      </c>
      <c r="R390" t="s">
        <v>21</v>
      </c>
      <c r="S390" s="9" t="str">
        <f t="shared" si="11"/>
        <v>FR</v>
      </c>
      <c r="T390" s="9" t="str">
        <f>VLOOKUP(S390,Parametrica!$C$2:$D$110,2,FALSE)</f>
        <v>Repuestos</v>
      </c>
    </row>
    <row r="391" spans="2:20" x14ac:dyDescent="0.25">
      <c r="B391">
        <v>183</v>
      </c>
      <c r="C391" s="14" t="s">
        <v>3588</v>
      </c>
      <c r="D391">
        <v>555</v>
      </c>
      <c r="E391">
        <v>249401000458274</v>
      </c>
      <c r="F391" t="s">
        <v>19</v>
      </c>
      <c r="G391">
        <v>9167779016</v>
      </c>
      <c r="H391" t="s">
        <v>418</v>
      </c>
      <c r="I391">
        <v>1090</v>
      </c>
      <c r="J391">
        <v>0</v>
      </c>
      <c r="K391">
        <v>0</v>
      </c>
      <c r="L391">
        <v>0</v>
      </c>
      <c r="M391" t="s">
        <v>2447</v>
      </c>
      <c r="N391">
        <v>0</v>
      </c>
      <c r="O391">
        <v>1090</v>
      </c>
      <c r="P391">
        <v>141.69999999999999</v>
      </c>
      <c r="Q391" t="s">
        <v>2448</v>
      </c>
      <c r="R391" t="s">
        <v>21</v>
      </c>
      <c r="S391" s="9" t="str">
        <f t="shared" si="11"/>
        <v>FR</v>
      </c>
      <c r="T391" s="9" t="str">
        <f>VLOOKUP(S391,Parametrica!$C$2:$D$110,2,FALSE)</f>
        <v>Repuestos</v>
      </c>
    </row>
    <row r="392" spans="2:20" x14ac:dyDescent="0.25">
      <c r="B392">
        <v>184</v>
      </c>
      <c r="C392" s="14" t="s">
        <v>3588</v>
      </c>
      <c r="D392">
        <v>556</v>
      </c>
      <c r="E392">
        <v>249401000458274</v>
      </c>
      <c r="F392" t="s">
        <v>19</v>
      </c>
      <c r="G392">
        <v>9167779016</v>
      </c>
      <c r="H392" t="s">
        <v>418</v>
      </c>
      <c r="I392">
        <v>2310</v>
      </c>
      <c r="J392">
        <v>0</v>
      </c>
      <c r="K392">
        <v>0</v>
      </c>
      <c r="L392">
        <v>0</v>
      </c>
      <c r="M392" t="s">
        <v>2449</v>
      </c>
      <c r="N392">
        <v>0</v>
      </c>
      <c r="O392">
        <v>2310</v>
      </c>
      <c r="P392">
        <v>300.3</v>
      </c>
      <c r="Q392" t="s">
        <v>2450</v>
      </c>
      <c r="R392" t="s">
        <v>21</v>
      </c>
      <c r="S392" s="9" t="str">
        <f t="shared" si="11"/>
        <v>FR</v>
      </c>
      <c r="T392" s="9" t="str">
        <f>VLOOKUP(S392,Parametrica!$C$2:$D$110,2,FALSE)</f>
        <v>Repuestos</v>
      </c>
    </row>
    <row r="393" spans="2:20" x14ac:dyDescent="0.25">
      <c r="B393">
        <v>185</v>
      </c>
      <c r="C393" s="14" t="s">
        <v>3588</v>
      </c>
      <c r="D393">
        <v>557</v>
      </c>
      <c r="E393">
        <v>249401000458274</v>
      </c>
      <c r="F393" t="s">
        <v>19</v>
      </c>
      <c r="G393">
        <v>6158078</v>
      </c>
      <c r="H393" t="s">
        <v>2451</v>
      </c>
      <c r="I393">
        <v>200</v>
      </c>
      <c r="J393">
        <v>0</v>
      </c>
      <c r="K393">
        <v>0</v>
      </c>
      <c r="L393">
        <v>0</v>
      </c>
      <c r="M393" t="s">
        <v>2452</v>
      </c>
      <c r="N393">
        <v>0</v>
      </c>
      <c r="O393">
        <v>200</v>
      </c>
      <c r="P393">
        <v>26</v>
      </c>
      <c r="Q393" t="s">
        <v>2453</v>
      </c>
      <c r="R393" t="s">
        <v>21</v>
      </c>
      <c r="S393" s="9" t="str">
        <f t="shared" si="11"/>
        <v>FR</v>
      </c>
      <c r="T393" s="9" t="str">
        <f>VLOOKUP(S393,Parametrica!$C$2:$D$110,2,FALSE)</f>
        <v>Repuestos</v>
      </c>
    </row>
    <row r="394" spans="2:20" x14ac:dyDescent="0.25">
      <c r="B394">
        <v>186</v>
      </c>
      <c r="C394" s="14" t="s">
        <v>3588</v>
      </c>
      <c r="D394">
        <v>558</v>
      </c>
      <c r="E394">
        <v>249401000458274</v>
      </c>
      <c r="F394" t="s">
        <v>19</v>
      </c>
      <c r="G394">
        <v>469201010</v>
      </c>
      <c r="H394" t="s">
        <v>2454</v>
      </c>
      <c r="I394">
        <v>120</v>
      </c>
      <c r="J394">
        <v>0</v>
      </c>
      <c r="K394">
        <v>0</v>
      </c>
      <c r="L394">
        <v>0</v>
      </c>
      <c r="M394" t="s">
        <v>2455</v>
      </c>
      <c r="N394">
        <v>0</v>
      </c>
      <c r="O394">
        <v>120</v>
      </c>
      <c r="P394">
        <v>15.6</v>
      </c>
      <c r="Q394" t="s">
        <v>2456</v>
      </c>
      <c r="R394" t="s">
        <v>21</v>
      </c>
      <c r="S394" s="9" t="str">
        <f t="shared" si="11"/>
        <v>FR</v>
      </c>
      <c r="T394" s="9" t="str">
        <f>VLOOKUP(S394,Parametrica!$C$2:$D$110,2,FALSE)</f>
        <v>Repuestos</v>
      </c>
    </row>
    <row r="395" spans="2:20" x14ac:dyDescent="0.25">
      <c r="B395">
        <v>187</v>
      </c>
      <c r="C395" s="14" t="s">
        <v>3593</v>
      </c>
      <c r="D395">
        <v>559</v>
      </c>
      <c r="E395">
        <v>249401000458274</v>
      </c>
      <c r="F395" t="s">
        <v>19</v>
      </c>
      <c r="G395">
        <v>139709029</v>
      </c>
      <c r="H395" t="s">
        <v>2457</v>
      </c>
      <c r="I395">
        <v>2385</v>
      </c>
      <c r="J395">
        <v>0</v>
      </c>
      <c r="K395">
        <v>0</v>
      </c>
      <c r="L395">
        <v>0</v>
      </c>
      <c r="M395" t="s">
        <v>2458</v>
      </c>
      <c r="N395">
        <v>0</v>
      </c>
      <c r="O395">
        <v>2385</v>
      </c>
      <c r="P395">
        <v>310.05</v>
      </c>
      <c r="Q395" t="s">
        <v>2459</v>
      </c>
      <c r="R395" t="s">
        <v>21</v>
      </c>
      <c r="S395" s="9" t="str">
        <f t="shared" si="11"/>
        <v>FR</v>
      </c>
      <c r="T395" s="9" t="str">
        <f>VLOOKUP(S395,Parametrica!$C$2:$D$110,2,FALSE)</f>
        <v>Repuestos</v>
      </c>
    </row>
    <row r="396" spans="2:20" x14ac:dyDescent="0.25">
      <c r="B396">
        <v>188</v>
      </c>
      <c r="C396" s="14" t="s">
        <v>3593</v>
      </c>
      <c r="D396">
        <v>560</v>
      </c>
      <c r="E396">
        <v>249401000458274</v>
      </c>
      <c r="F396" t="s">
        <v>19</v>
      </c>
      <c r="G396">
        <v>2321687011</v>
      </c>
      <c r="H396" t="s">
        <v>2460</v>
      </c>
      <c r="I396">
        <v>71</v>
      </c>
      <c r="J396">
        <v>0</v>
      </c>
      <c r="K396">
        <v>0</v>
      </c>
      <c r="L396">
        <v>0</v>
      </c>
      <c r="M396" t="s">
        <v>2461</v>
      </c>
      <c r="N396">
        <v>0</v>
      </c>
      <c r="O396">
        <v>71</v>
      </c>
      <c r="P396">
        <v>9.23</v>
      </c>
      <c r="Q396" t="s">
        <v>2462</v>
      </c>
      <c r="R396" t="s">
        <v>21</v>
      </c>
      <c r="S396" s="9" t="str">
        <f t="shared" si="11"/>
        <v>FR</v>
      </c>
      <c r="T396" s="9" t="str">
        <f>VLOOKUP(S396,Parametrica!$C$2:$D$110,2,FALSE)</f>
        <v>Repuestos</v>
      </c>
    </row>
    <row r="397" spans="2:20" x14ac:dyDescent="0.25">
      <c r="B397">
        <v>189</v>
      </c>
      <c r="C397" s="14" t="s">
        <v>3593</v>
      </c>
      <c r="D397">
        <v>561</v>
      </c>
      <c r="E397">
        <v>249401000458274</v>
      </c>
      <c r="F397" t="s">
        <v>19</v>
      </c>
      <c r="G397">
        <v>4794990013</v>
      </c>
      <c r="H397" t="s">
        <v>419</v>
      </c>
      <c r="I397">
        <v>543</v>
      </c>
      <c r="J397">
        <v>0</v>
      </c>
      <c r="K397">
        <v>0</v>
      </c>
      <c r="L397">
        <v>0</v>
      </c>
      <c r="M397" t="s">
        <v>2463</v>
      </c>
      <c r="N397">
        <v>0</v>
      </c>
      <c r="O397">
        <v>543</v>
      </c>
      <c r="P397">
        <v>70.59</v>
      </c>
      <c r="Q397" t="s">
        <v>2464</v>
      </c>
      <c r="R397" t="s">
        <v>21</v>
      </c>
      <c r="S397" s="9" t="str">
        <f t="shared" ref="S397:S453" si="12">LEFT(M397,2)</f>
        <v>FR</v>
      </c>
      <c r="T397" s="9" t="str">
        <f>VLOOKUP(S397,Parametrica!$C$2:$D$110,2,FALSE)</f>
        <v>Repuestos</v>
      </c>
    </row>
    <row r="398" spans="2:20" x14ac:dyDescent="0.25">
      <c r="B398">
        <v>190</v>
      </c>
      <c r="C398" s="14" t="s">
        <v>3593</v>
      </c>
      <c r="D398">
        <v>562</v>
      </c>
      <c r="E398">
        <v>249401000458274</v>
      </c>
      <c r="F398" t="s">
        <v>19</v>
      </c>
      <c r="G398">
        <v>1002673025</v>
      </c>
      <c r="H398" t="s">
        <v>415</v>
      </c>
      <c r="I398">
        <v>2771</v>
      </c>
      <c r="J398">
        <v>0</v>
      </c>
      <c r="K398">
        <v>0</v>
      </c>
      <c r="L398">
        <v>0</v>
      </c>
      <c r="M398" t="s">
        <v>2465</v>
      </c>
      <c r="N398">
        <v>0</v>
      </c>
      <c r="O398">
        <v>2771</v>
      </c>
      <c r="P398">
        <v>360.23</v>
      </c>
      <c r="Q398" t="s">
        <v>2466</v>
      </c>
      <c r="R398" t="s">
        <v>21</v>
      </c>
      <c r="S398" s="9" t="str">
        <f t="shared" si="12"/>
        <v>FR</v>
      </c>
      <c r="T398" s="9" t="str">
        <f>VLOOKUP(S398,Parametrica!$C$2:$D$110,2,FALSE)</f>
        <v>Repuestos</v>
      </c>
    </row>
    <row r="399" spans="2:20" x14ac:dyDescent="0.25">
      <c r="B399">
        <v>191</v>
      </c>
      <c r="C399" s="14" t="s">
        <v>3593</v>
      </c>
      <c r="D399">
        <v>563</v>
      </c>
      <c r="E399">
        <v>249401000458274</v>
      </c>
      <c r="F399" t="s">
        <v>19</v>
      </c>
      <c r="G399">
        <v>201230024</v>
      </c>
      <c r="H399" t="s">
        <v>458</v>
      </c>
      <c r="I399">
        <v>2146</v>
      </c>
      <c r="J399">
        <v>0</v>
      </c>
      <c r="K399">
        <v>0</v>
      </c>
      <c r="L399">
        <v>0</v>
      </c>
      <c r="M399" t="s">
        <v>2467</v>
      </c>
      <c r="N399">
        <v>0</v>
      </c>
      <c r="O399">
        <v>2146</v>
      </c>
      <c r="P399">
        <v>278.98</v>
      </c>
      <c r="Q399" t="s">
        <v>2468</v>
      </c>
      <c r="R399" t="s">
        <v>21</v>
      </c>
      <c r="S399" s="9" t="str">
        <f t="shared" si="12"/>
        <v>FR</v>
      </c>
      <c r="T399" s="9" t="str">
        <f>VLOOKUP(S399,Parametrica!$C$2:$D$110,2,FALSE)</f>
        <v>Repuestos</v>
      </c>
    </row>
    <row r="400" spans="2:20" x14ac:dyDescent="0.25">
      <c r="B400">
        <v>192</v>
      </c>
      <c r="C400" s="14" t="s">
        <v>3593</v>
      </c>
      <c r="D400">
        <v>564</v>
      </c>
      <c r="E400">
        <v>249401000458274</v>
      </c>
      <c r="F400" t="s">
        <v>19</v>
      </c>
      <c r="G400">
        <v>9883183010</v>
      </c>
      <c r="H400" t="s">
        <v>451</v>
      </c>
      <c r="I400">
        <v>46</v>
      </c>
      <c r="J400">
        <v>0</v>
      </c>
      <c r="K400">
        <v>0</v>
      </c>
      <c r="L400">
        <v>0</v>
      </c>
      <c r="M400" t="s">
        <v>2469</v>
      </c>
      <c r="N400">
        <v>0</v>
      </c>
      <c r="O400">
        <v>46</v>
      </c>
      <c r="P400">
        <v>5.98</v>
      </c>
      <c r="Q400" t="s">
        <v>2470</v>
      </c>
      <c r="R400" t="s">
        <v>21</v>
      </c>
      <c r="S400" s="9" t="str">
        <f t="shared" si="12"/>
        <v>FR</v>
      </c>
      <c r="T400" s="9" t="str">
        <f>VLOOKUP(S400,Parametrica!$C$2:$D$110,2,FALSE)</f>
        <v>Repuestos</v>
      </c>
    </row>
    <row r="401" spans="2:20" x14ac:dyDescent="0.25">
      <c r="B401">
        <v>193</v>
      </c>
      <c r="C401" s="14" t="s">
        <v>3593</v>
      </c>
      <c r="D401">
        <v>565</v>
      </c>
      <c r="E401">
        <v>249401000458274</v>
      </c>
      <c r="F401" t="s">
        <v>19</v>
      </c>
      <c r="G401">
        <v>333094027</v>
      </c>
      <c r="H401" t="s">
        <v>2471</v>
      </c>
      <c r="I401">
        <v>4104</v>
      </c>
      <c r="J401">
        <v>0</v>
      </c>
      <c r="K401">
        <v>0</v>
      </c>
      <c r="L401">
        <v>0</v>
      </c>
      <c r="M401" t="s">
        <v>2472</v>
      </c>
      <c r="N401">
        <v>0</v>
      </c>
      <c r="O401">
        <v>4104</v>
      </c>
      <c r="P401">
        <v>533.52</v>
      </c>
      <c r="Q401" t="s">
        <v>2473</v>
      </c>
      <c r="R401" t="s">
        <v>21</v>
      </c>
      <c r="S401" s="9" t="str">
        <f t="shared" si="12"/>
        <v>FR</v>
      </c>
      <c r="T401" s="9" t="str">
        <f>VLOOKUP(S401,Parametrica!$C$2:$D$110,2,FALSE)</f>
        <v>Repuestos</v>
      </c>
    </row>
    <row r="402" spans="2:20" x14ac:dyDescent="0.25">
      <c r="B402">
        <v>194</v>
      </c>
      <c r="C402" s="14" t="s">
        <v>3589</v>
      </c>
      <c r="D402">
        <v>566</v>
      </c>
      <c r="E402">
        <v>249401000458274</v>
      </c>
      <c r="F402" t="s">
        <v>19</v>
      </c>
      <c r="G402">
        <v>165816022</v>
      </c>
      <c r="H402" t="s">
        <v>2474</v>
      </c>
      <c r="I402">
        <v>640</v>
      </c>
      <c r="J402">
        <v>0</v>
      </c>
      <c r="K402">
        <v>0</v>
      </c>
      <c r="L402">
        <v>0</v>
      </c>
      <c r="M402" t="s">
        <v>2475</v>
      </c>
      <c r="N402">
        <v>0</v>
      </c>
      <c r="O402">
        <v>640</v>
      </c>
      <c r="P402">
        <v>83.2</v>
      </c>
      <c r="Q402" t="s">
        <v>2476</v>
      </c>
      <c r="R402" t="s">
        <v>21</v>
      </c>
      <c r="S402" s="9" t="str">
        <f t="shared" si="12"/>
        <v>FR</v>
      </c>
      <c r="T402" s="9" t="str">
        <f>VLOOKUP(S402,Parametrica!$C$2:$D$110,2,FALSE)</f>
        <v>Repuestos</v>
      </c>
    </row>
    <row r="403" spans="2:20" x14ac:dyDescent="0.25">
      <c r="B403">
        <v>195</v>
      </c>
      <c r="C403" s="14" t="s">
        <v>3589</v>
      </c>
      <c r="D403">
        <v>567</v>
      </c>
      <c r="E403">
        <v>249401000458274</v>
      </c>
      <c r="F403" t="s">
        <v>19</v>
      </c>
      <c r="G403">
        <v>9167779016</v>
      </c>
      <c r="H403" t="s">
        <v>418</v>
      </c>
      <c r="I403">
        <v>640</v>
      </c>
      <c r="J403">
        <v>0</v>
      </c>
      <c r="K403">
        <v>0</v>
      </c>
      <c r="L403">
        <v>0</v>
      </c>
      <c r="M403" t="s">
        <v>2477</v>
      </c>
      <c r="N403">
        <v>0</v>
      </c>
      <c r="O403">
        <v>640</v>
      </c>
      <c r="P403">
        <v>83.2</v>
      </c>
      <c r="Q403" t="s">
        <v>2478</v>
      </c>
      <c r="R403" t="s">
        <v>21</v>
      </c>
      <c r="S403" s="9" t="str">
        <f t="shared" si="12"/>
        <v>FR</v>
      </c>
      <c r="T403" s="9" t="str">
        <f>VLOOKUP(S403,Parametrica!$C$2:$D$110,2,FALSE)</f>
        <v>Repuestos</v>
      </c>
    </row>
    <row r="404" spans="2:20" x14ac:dyDescent="0.25">
      <c r="B404">
        <v>196</v>
      </c>
      <c r="C404" s="14" t="s">
        <v>3592</v>
      </c>
      <c r="D404">
        <v>568</v>
      </c>
      <c r="E404">
        <v>249401000458274</v>
      </c>
      <c r="F404" t="s">
        <v>19</v>
      </c>
      <c r="G404">
        <v>5978038</v>
      </c>
      <c r="H404" t="s">
        <v>2479</v>
      </c>
      <c r="I404">
        <v>356</v>
      </c>
      <c r="J404">
        <v>0</v>
      </c>
      <c r="K404">
        <v>0</v>
      </c>
      <c r="L404">
        <v>0</v>
      </c>
      <c r="M404" t="s">
        <v>2480</v>
      </c>
      <c r="N404">
        <v>0</v>
      </c>
      <c r="O404">
        <v>356</v>
      </c>
      <c r="P404">
        <v>46.28</v>
      </c>
      <c r="Q404" t="s">
        <v>2481</v>
      </c>
      <c r="R404" t="s">
        <v>21</v>
      </c>
      <c r="S404" s="9" t="str">
        <f t="shared" si="12"/>
        <v>FR</v>
      </c>
      <c r="T404" s="9" t="str">
        <f>VLOOKUP(S404,Parametrica!$C$2:$D$110,2,FALSE)</f>
        <v>Repuestos</v>
      </c>
    </row>
    <row r="405" spans="2:20" x14ac:dyDescent="0.25">
      <c r="B405">
        <v>197</v>
      </c>
      <c r="C405" s="14" t="s">
        <v>3592</v>
      </c>
      <c r="D405">
        <v>569</v>
      </c>
      <c r="E405">
        <v>249401000458274</v>
      </c>
      <c r="F405" t="s">
        <v>19</v>
      </c>
      <c r="G405">
        <v>12540839</v>
      </c>
      <c r="H405" t="s">
        <v>2482</v>
      </c>
      <c r="I405">
        <v>1050</v>
      </c>
      <c r="J405">
        <v>0</v>
      </c>
      <c r="K405">
        <v>0</v>
      </c>
      <c r="L405">
        <v>0</v>
      </c>
      <c r="M405" t="s">
        <v>2483</v>
      </c>
      <c r="N405">
        <v>0</v>
      </c>
      <c r="O405">
        <v>1050</v>
      </c>
      <c r="P405">
        <v>136.5</v>
      </c>
      <c r="Q405" t="s">
        <v>2484</v>
      </c>
      <c r="R405" t="s">
        <v>21</v>
      </c>
      <c r="S405" s="9" t="str">
        <f t="shared" si="12"/>
        <v>FR</v>
      </c>
      <c r="T405" s="9" t="str">
        <f>VLOOKUP(S405,Parametrica!$C$2:$D$110,2,FALSE)</f>
        <v>Repuestos</v>
      </c>
    </row>
    <row r="406" spans="2:20" x14ac:dyDescent="0.25">
      <c r="B406">
        <v>198</v>
      </c>
      <c r="C406" s="14" t="s">
        <v>3592</v>
      </c>
      <c r="D406">
        <v>570</v>
      </c>
      <c r="E406">
        <v>249401000458274</v>
      </c>
      <c r="F406" t="s">
        <v>19</v>
      </c>
      <c r="G406">
        <v>1006765027</v>
      </c>
      <c r="H406" t="s">
        <v>85</v>
      </c>
      <c r="I406">
        <v>2604.6</v>
      </c>
      <c r="J406">
        <v>0</v>
      </c>
      <c r="K406">
        <v>0</v>
      </c>
      <c r="L406">
        <v>0</v>
      </c>
      <c r="M406" t="s">
        <v>2485</v>
      </c>
      <c r="N406">
        <v>0</v>
      </c>
      <c r="O406">
        <v>2604.6</v>
      </c>
      <c r="P406">
        <v>338.6</v>
      </c>
      <c r="Q406" t="s">
        <v>2486</v>
      </c>
      <c r="R406" t="s">
        <v>21</v>
      </c>
      <c r="S406" s="9" t="str">
        <f t="shared" si="12"/>
        <v>FR</v>
      </c>
      <c r="T406" s="9" t="str">
        <f>VLOOKUP(S406,Parametrica!$C$2:$D$110,2,FALSE)</f>
        <v>Repuestos</v>
      </c>
    </row>
    <row r="407" spans="2:20" x14ac:dyDescent="0.25">
      <c r="B407">
        <v>199</v>
      </c>
      <c r="C407" s="14" t="s">
        <v>3592</v>
      </c>
      <c r="D407">
        <v>571</v>
      </c>
      <c r="E407">
        <v>249401000458274</v>
      </c>
      <c r="F407" t="s">
        <v>19</v>
      </c>
      <c r="G407">
        <v>1006765027</v>
      </c>
      <c r="H407" t="s">
        <v>85</v>
      </c>
      <c r="I407">
        <v>558.9</v>
      </c>
      <c r="J407">
        <v>0</v>
      </c>
      <c r="K407">
        <v>0</v>
      </c>
      <c r="L407">
        <v>0</v>
      </c>
      <c r="M407" t="s">
        <v>2487</v>
      </c>
      <c r="N407">
        <v>0</v>
      </c>
      <c r="O407">
        <v>558.9</v>
      </c>
      <c r="P407">
        <v>72.66</v>
      </c>
      <c r="Q407" t="s">
        <v>2488</v>
      </c>
      <c r="R407" t="s">
        <v>21</v>
      </c>
      <c r="S407" s="9" t="str">
        <f t="shared" si="12"/>
        <v>FR</v>
      </c>
      <c r="T407" s="9" t="str">
        <f>VLOOKUP(S407,Parametrica!$C$2:$D$110,2,FALSE)</f>
        <v>Repuestos</v>
      </c>
    </row>
    <row r="408" spans="2:20" x14ac:dyDescent="0.25">
      <c r="B408">
        <v>200</v>
      </c>
      <c r="C408" s="14" t="s">
        <v>3592</v>
      </c>
      <c r="D408">
        <v>572</v>
      </c>
      <c r="E408">
        <v>249401000458274</v>
      </c>
      <c r="F408" t="s">
        <v>19</v>
      </c>
      <c r="G408">
        <v>1006765027</v>
      </c>
      <c r="H408" t="s">
        <v>85</v>
      </c>
      <c r="I408">
        <v>171</v>
      </c>
      <c r="J408">
        <v>0</v>
      </c>
      <c r="K408">
        <v>0</v>
      </c>
      <c r="L408">
        <v>0</v>
      </c>
      <c r="M408" t="s">
        <v>2489</v>
      </c>
      <c r="N408">
        <v>0</v>
      </c>
      <c r="O408">
        <v>171</v>
      </c>
      <c r="P408">
        <v>22.23</v>
      </c>
      <c r="Q408" t="s">
        <v>2490</v>
      </c>
      <c r="R408" t="s">
        <v>21</v>
      </c>
      <c r="S408" s="9" t="str">
        <f t="shared" si="12"/>
        <v>FR</v>
      </c>
      <c r="T408" s="9" t="str">
        <f>VLOOKUP(S408,Parametrica!$C$2:$D$110,2,FALSE)</f>
        <v>Repuestos</v>
      </c>
    </row>
    <row r="409" spans="2:20" x14ac:dyDescent="0.25">
      <c r="B409">
        <v>201</v>
      </c>
      <c r="C409" s="14" t="s">
        <v>3592</v>
      </c>
      <c r="D409">
        <v>573</v>
      </c>
      <c r="E409">
        <v>249401000458274</v>
      </c>
      <c r="F409" t="s">
        <v>19</v>
      </c>
      <c r="G409">
        <v>1006765027</v>
      </c>
      <c r="H409" t="s">
        <v>85</v>
      </c>
      <c r="I409">
        <v>2604.6</v>
      </c>
      <c r="J409">
        <v>0</v>
      </c>
      <c r="K409">
        <v>0</v>
      </c>
      <c r="L409">
        <v>0</v>
      </c>
      <c r="M409" t="s">
        <v>2491</v>
      </c>
      <c r="N409">
        <v>0</v>
      </c>
      <c r="O409">
        <v>2604.6</v>
      </c>
      <c r="P409">
        <v>338.6</v>
      </c>
      <c r="Q409" t="s">
        <v>2492</v>
      </c>
      <c r="R409" t="s">
        <v>21</v>
      </c>
      <c r="S409" s="9" t="str">
        <f t="shared" si="12"/>
        <v>FR</v>
      </c>
      <c r="T409" s="9" t="str">
        <f>VLOOKUP(S409,Parametrica!$C$2:$D$110,2,FALSE)</f>
        <v>Repuestos</v>
      </c>
    </row>
    <row r="410" spans="2:20" x14ac:dyDescent="0.25">
      <c r="B410">
        <v>202</v>
      </c>
      <c r="C410" s="14" t="s">
        <v>3592</v>
      </c>
      <c r="D410">
        <v>574</v>
      </c>
      <c r="E410">
        <v>249401000458274</v>
      </c>
      <c r="F410" t="s">
        <v>19</v>
      </c>
      <c r="G410">
        <v>1020655027</v>
      </c>
      <c r="H410" t="s">
        <v>89</v>
      </c>
      <c r="I410">
        <v>830</v>
      </c>
      <c r="J410">
        <v>0</v>
      </c>
      <c r="K410">
        <v>0</v>
      </c>
      <c r="L410">
        <v>0</v>
      </c>
      <c r="M410" t="s">
        <v>2493</v>
      </c>
      <c r="N410">
        <v>0</v>
      </c>
      <c r="O410">
        <v>830</v>
      </c>
      <c r="P410">
        <v>107.9</v>
      </c>
      <c r="Q410" t="s">
        <v>2494</v>
      </c>
      <c r="R410" t="s">
        <v>21</v>
      </c>
      <c r="S410" s="9" t="str">
        <f t="shared" si="12"/>
        <v>FR</v>
      </c>
      <c r="T410" s="9" t="str">
        <f>VLOOKUP(S410,Parametrica!$C$2:$D$110,2,FALSE)</f>
        <v>Repuestos</v>
      </c>
    </row>
    <row r="411" spans="2:20" x14ac:dyDescent="0.25">
      <c r="B411">
        <v>203</v>
      </c>
      <c r="C411" s="14" t="s">
        <v>3592</v>
      </c>
      <c r="D411">
        <v>575</v>
      </c>
      <c r="E411">
        <v>249401000458274</v>
      </c>
      <c r="F411" t="s">
        <v>19</v>
      </c>
      <c r="G411">
        <v>1020655027</v>
      </c>
      <c r="H411" t="s">
        <v>89</v>
      </c>
      <c r="I411">
        <v>1450</v>
      </c>
      <c r="J411">
        <v>0</v>
      </c>
      <c r="K411">
        <v>0</v>
      </c>
      <c r="L411">
        <v>0</v>
      </c>
      <c r="M411" t="s">
        <v>2495</v>
      </c>
      <c r="N411">
        <v>0</v>
      </c>
      <c r="O411">
        <v>1450</v>
      </c>
      <c r="P411">
        <v>188.5</v>
      </c>
      <c r="Q411" t="s">
        <v>2496</v>
      </c>
      <c r="R411" t="s">
        <v>21</v>
      </c>
      <c r="S411" s="9" t="str">
        <f t="shared" si="12"/>
        <v>FR</v>
      </c>
      <c r="T411" s="9" t="str">
        <f>VLOOKUP(S411,Parametrica!$C$2:$D$110,2,FALSE)</f>
        <v>Repuestos</v>
      </c>
    </row>
    <row r="412" spans="2:20" x14ac:dyDescent="0.25">
      <c r="B412">
        <v>204</v>
      </c>
      <c r="C412" s="14" t="s">
        <v>3592</v>
      </c>
      <c r="D412">
        <v>576</v>
      </c>
      <c r="E412">
        <v>249401000458274</v>
      </c>
      <c r="F412" t="s">
        <v>19</v>
      </c>
      <c r="G412">
        <v>1020655027</v>
      </c>
      <c r="H412" t="s">
        <v>89</v>
      </c>
      <c r="I412">
        <v>795</v>
      </c>
      <c r="J412">
        <v>0</v>
      </c>
      <c r="K412">
        <v>0</v>
      </c>
      <c r="L412">
        <v>0</v>
      </c>
      <c r="M412" t="s">
        <v>2497</v>
      </c>
      <c r="N412">
        <v>0</v>
      </c>
      <c r="O412">
        <v>795</v>
      </c>
      <c r="P412">
        <v>103.35</v>
      </c>
      <c r="Q412" t="s">
        <v>2498</v>
      </c>
      <c r="R412" t="s">
        <v>21</v>
      </c>
      <c r="S412" s="9" t="str">
        <f t="shared" si="12"/>
        <v>FR</v>
      </c>
      <c r="T412" s="9" t="str">
        <f>VLOOKUP(S412,Parametrica!$C$2:$D$110,2,FALSE)</f>
        <v>Repuestos</v>
      </c>
    </row>
    <row r="413" spans="2:20" x14ac:dyDescent="0.25">
      <c r="B413">
        <v>205</v>
      </c>
      <c r="C413" s="14" t="s">
        <v>3592</v>
      </c>
      <c r="D413">
        <v>577</v>
      </c>
      <c r="E413">
        <v>249401000458274</v>
      </c>
      <c r="F413" t="s">
        <v>19</v>
      </c>
      <c r="G413">
        <v>1020655027</v>
      </c>
      <c r="H413" t="s">
        <v>89</v>
      </c>
      <c r="I413">
        <v>440</v>
      </c>
      <c r="J413">
        <v>0</v>
      </c>
      <c r="K413">
        <v>0</v>
      </c>
      <c r="L413">
        <v>0</v>
      </c>
      <c r="M413" t="s">
        <v>2499</v>
      </c>
      <c r="N413">
        <v>0</v>
      </c>
      <c r="O413">
        <v>440</v>
      </c>
      <c r="P413">
        <v>57.2</v>
      </c>
      <c r="Q413" t="s">
        <v>2500</v>
      </c>
      <c r="R413" t="s">
        <v>21</v>
      </c>
      <c r="S413" s="9" t="str">
        <f t="shared" si="12"/>
        <v>FR</v>
      </c>
      <c r="T413" s="9" t="str">
        <f>VLOOKUP(S413,Parametrica!$C$2:$D$110,2,FALSE)</f>
        <v>Repuestos</v>
      </c>
    </row>
    <row r="414" spans="2:20" x14ac:dyDescent="0.25">
      <c r="B414">
        <v>206</v>
      </c>
      <c r="C414" s="14" t="s">
        <v>3592</v>
      </c>
      <c r="D414">
        <v>578</v>
      </c>
      <c r="E414">
        <v>249401000458274</v>
      </c>
      <c r="F414" t="s">
        <v>19</v>
      </c>
      <c r="G414">
        <v>1020655027</v>
      </c>
      <c r="H414" t="s">
        <v>89</v>
      </c>
      <c r="I414">
        <v>1778</v>
      </c>
      <c r="J414">
        <v>0</v>
      </c>
      <c r="K414">
        <v>0</v>
      </c>
      <c r="L414">
        <v>0</v>
      </c>
      <c r="M414" t="s">
        <v>2501</v>
      </c>
      <c r="N414">
        <v>0</v>
      </c>
      <c r="O414">
        <v>1778</v>
      </c>
      <c r="P414">
        <v>231.14</v>
      </c>
      <c r="Q414" t="s">
        <v>2502</v>
      </c>
      <c r="R414" t="s">
        <v>21</v>
      </c>
      <c r="S414" s="9" t="str">
        <f t="shared" si="12"/>
        <v>FR</v>
      </c>
      <c r="T414" s="9" t="str">
        <f>VLOOKUP(S414,Parametrica!$C$2:$D$110,2,FALSE)</f>
        <v>Repuestos</v>
      </c>
    </row>
    <row r="415" spans="2:20" x14ac:dyDescent="0.25">
      <c r="B415">
        <v>207</v>
      </c>
      <c r="C415" s="14" t="s">
        <v>3592</v>
      </c>
      <c r="D415">
        <v>579</v>
      </c>
      <c r="E415">
        <v>249401000458274</v>
      </c>
      <c r="F415" t="s">
        <v>19</v>
      </c>
      <c r="G415">
        <v>4869706011</v>
      </c>
      <c r="H415" t="s">
        <v>2503</v>
      </c>
      <c r="I415">
        <v>1628</v>
      </c>
      <c r="J415">
        <v>0</v>
      </c>
      <c r="K415">
        <v>0</v>
      </c>
      <c r="L415">
        <v>0</v>
      </c>
      <c r="M415" t="s">
        <v>2504</v>
      </c>
      <c r="N415">
        <v>0</v>
      </c>
      <c r="O415">
        <v>1628</v>
      </c>
      <c r="P415">
        <v>211.64</v>
      </c>
      <c r="Q415" t="s">
        <v>2505</v>
      </c>
      <c r="R415" t="s">
        <v>21</v>
      </c>
      <c r="S415" s="9" t="str">
        <f t="shared" si="12"/>
        <v>FR</v>
      </c>
      <c r="T415" s="9" t="str">
        <f>VLOOKUP(S415,Parametrica!$C$2:$D$110,2,FALSE)</f>
        <v>Repuestos</v>
      </c>
    </row>
    <row r="416" spans="2:20" x14ac:dyDescent="0.25">
      <c r="B416">
        <v>208</v>
      </c>
      <c r="C416" s="14" t="s">
        <v>3590</v>
      </c>
      <c r="D416">
        <v>580</v>
      </c>
      <c r="E416">
        <v>249401000458274</v>
      </c>
      <c r="F416" t="s">
        <v>19</v>
      </c>
      <c r="G416">
        <v>4778222</v>
      </c>
      <c r="H416" t="s">
        <v>2506</v>
      </c>
      <c r="I416">
        <v>64</v>
      </c>
      <c r="J416">
        <v>0</v>
      </c>
      <c r="K416">
        <v>0</v>
      </c>
      <c r="L416">
        <v>0</v>
      </c>
      <c r="M416" t="s">
        <v>2507</v>
      </c>
      <c r="N416">
        <v>0</v>
      </c>
      <c r="O416">
        <v>64</v>
      </c>
      <c r="P416">
        <v>8.32</v>
      </c>
      <c r="Q416" t="s">
        <v>2508</v>
      </c>
      <c r="R416" t="s">
        <v>21</v>
      </c>
      <c r="S416" s="9" t="str">
        <f t="shared" si="12"/>
        <v>FR</v>
      </c>
      <c r="T416" s="9" t="str">
        <f>VLOOKUP(S416,Parametrica!$C$2:$D$110,2,FALSE)</f>
        <v>Repuestos</v>
      </c>
    </row>
    <row r="417" spans="2:20" x14ac:dyDescent="0.25">
      <c r="B417">
        <v>209</v>
      </c>
      <c r="C417" s="14" t="s">
        <v>3590</v>
      </c>
      <c r="D417">
        <v>581</v>
      </c>
      <c r="E417">
        <v>249401000458274</v>
      </c>
      <c r="F417" t="s">
        <v>19</v>
      </c>
      <c r="G417">
        <v>455460017</v>
      </c>
      <c r="H417" t="s">
        <v>2509</v>
      </c>
      <c r="I417">
        <v>1180</v>
      </c>
      <c r="J417">
        <v>0</v>
      </c>
      <c r="K417">
        <v>0</v>
      </c>
      <c r="L417">
        <v>0</v>
      </c>
      <c r="M417" t="s">
        <v>2510</v>
      </c>
      <c r="N417">
        <v>0</v>
      </c>
      <c r="O417">
        <v>1180</v>
      </c>
      <c r="P417">
        <v>153.4</v>
      </c>
      <c r="Q417" t="s">
        <v>2511</v>
      </c>
      <c r="R417" t="s">
        <v>21</v>
      </c>
      <c r="S417" s="9" t="str">
        <f t="shared" si="12"/>
        <v>FR</v>
      </c>
      <c r="T417" s="9" t="str">
        <f>VLOOKUP(S417,Parametrica!$C$2:$D$110,2,FALSE)</f>
        <v>Repuestos</v>
      </c>
    </row>
    <row r="418" spans="2:20" x14ac:dyDescent="0.25">
      <c r="B418">
        <v>210</v>
      </c>
      <c r="C418" s="14" t="s">
        <v>3590</v>
      </c>
      <c r="D418">
        <v>582</v>
      </c>
      <c r="E418">
        <v>249401000458274</v>
      </c>
      <c r="F418" t="s">
        <v>19</v>
      </c>
      <c r="G418">
        <v>487662</v>
      </c>
      <c r="H418" t="s">
        <v>2512</v>
      </c>
      <c r="I418">
        <v>5318</v>
      </c>
      <c r="J418">
        <v>0</v>
      </c>
      <c r="K418">
        <v>0</v>
      </c>
      <c r="L418">
        <v>0</v>
      </c>
      <c r="M418" t="s">
        <v>2513</v>
      </c>
      <c r="N418">
        <v>0</v>
      </c>
      <c r="O418">
        <v>5318</v>
      </c>
      <c r="P418">
        <v>691.34</v>
      </c>
      <c r="Q418" t="s">
        <v>2514</v>
      </c>
      <c r="R418" t="s">
        <v>21</v>
      </c>
      <c r="S418" s="9" t="str">
        <f t="shared" si="12"/>
        <v>FR</v>
      </c>
      <c r="T418" s="9" t="str">
        <f>VLOOKUP(S418,Parametrica!$C$2:$D$110,2,FALSE)</f>
        <v>Repuestos</v>
      </c>
    </row>
    <row r="419" spans="2:20" x14ac:dyDescent="0.25">
      <c r="B419">
        <v>211</v>
      </c>
      <c r="C419" s="14" t="s">
        <v>3590</v>
      </c>
      <c r="D419">
        <v>583</v>
      </c>
      <c r="E419">
        <v>249401000458274</v>
      </c>
      <c r="F419" t="s">
        <v>19</v>
      </c>
      <c r="G419">
        <v>3595345</v>
      </c>
      <c r="H419" t="s">
        <v>2515</v>
      </c>
      <c r="I419">
        <v>15</v>
      </c>
      <c r="J419">
        <v>0</v>
      </c>
      <c r="K419">
        <v>0</v>
      </c>
      <c r="L419">
        <v>0</v>
      </c>
      <c r="M419" t="s">
        <v>2516</v>
      </c>
      <c r="N419">
        <v>0</v>
      </c>
      <c r="O419">
        <v>15</v>
      </c>
      <c r="P419">
        <v>1.95</v>
      </c>
      <c r="Q419" t="s">
        <v>2517</v>
      </c>
      <c r="R419" t="s">
        <v>21</v>
      </c>
      <c r="S419" s="9" t="str">
        <f t="shared" si="12"/>
        <v>FR</v>
      </c>
      <c r="T419" s="9" t="str">
        <f>VLOOKUP(S419,Parametrica!$C$2:$D$110,2,FALSE)</f>
        <v>Repuestos</v>
      </c>
    </row>
    <row r="420" spans="2:20" x14ac:dyDescent="0.25">
      <c r="B420">
        <v>212</v>
      </c>
      <c r="C420" s="14" t="s">
        <v>3590</v>
      </c>
      <c r="D420">
        <v>584</v>
      </c>
      <c r="E420">
        <v>249401000458274</v>
      </c>
      <c r="F420" t="s">
        <v>19</v>
      </c>
      <c r="G420">
        <v>4761136013</v>
      </c>
      <c r="H420" t="s">
        <v>423</v>
      </c>
      <c r="I420">
        <v>1350</v>
      </c>
      <c r="J420">
        <v>0</v>
      </c>
      <c r="K420">
        <v>0</v>
      </c>
      <c r="L420">
        <v>0</v>
      </c>
      <c r="M420" t="s">
        <v>2518</v>
      </c>
      <c r="N420">
        <v>0</v>
      </c>
      <c r="O420">
        <v>1350</v>
      </c>
      <c r="P420">
        <v>175.5</v>
      </c>
      <c r="Q420" t="s">
        <v>2519</v>
      </c>
      <c r="R420" t="s">
        <v>21</v>
      </c>
      <c r="S420" s="9" t="str">
        <f t="shared" si="12"/>
        <v>FR</v>
      </c>
      <c r="T420" s="9" t="str">
        <f>VLOOKUP(S420,Parametrica!$C$2:$D$110,2,FALSE)</f>
        <v>Repuestos</v>
      </c>
    </row>
    <row r="421" spans="2:20" x14ac:dyDescent="0.25">
      <c r="B421">
        <v>213</v>
      </c>
      <c r="C421" s="14" t="s">
        <v>3590</v>
      </c>
      <c r="D421">
        <v>585</v>
      </c>
      <c r="E421">
        <v>249401000458274</v>
      </c>
      <c r="F421" t="s">
        <v>19</v>
      </c>
      <c r="G421">
        <v>3443989012</v>
      </c>
      <c r="H421" t="s">
        <v>420</v>
      </c>
      <c r="I421">
        <v>770</v>
      </c>
      <c r="J421">
        <v>0</v>
      </c>
      <c r="K421">
        <v>0</v>
      </c>
      <c r="L421">
        <v>0</v>
      </c>
      <c r="M421" t="s">
        <v>2520</v>
      </c>
      <c r="N421">
        <v>0</v>
      </c>
      <c r="O421">
        <v>770</v>
      </c>
      <c r="P421">
        <v>100.1</v>
      </c>
      <c r="Q421" t="s">
        <v>2521</v>
      </c>
      <c r="R421" t="s">
        <v>21</v>
      </c>
      <c r="S421" s="9" t="str">
        <f t="shared" si="12"/>
        <v>FR</v>
      </c>
      <c r="T421" s="9" t="str">
        <f>VLOOKUP(S421,Parametrica!$C$2:$D$110,2,FALSE)</f>
        <v>Repuestos</v>
      </c>
    </row>
    <row r="422" spans="2:20" x14ac:dyDescent="0.25">
      <c r="B422">
        <v>214</v>
      </c>
      <c r="C422" s="14" t="s">
        <v>3590</v>
      </c>
      <c r="D422">
        <v>586</v>
      </c>
      <c r="E422">
        <v>249401000458274</v>
      </c>
      <c r="F422" t="s">
        <v>19</v>
      </c>
      <c r="G422">
        <v>4794318</v>
      </c>
      <c r="H422" t="s">
        <v>2522</v>
      </c>
      <c r="I422">
        <v>120</v>
      </c>
      <c r="J422">
        <v>0</v>
      </c>
      <c r="K422">
        <v>0</v>
      </c>
      <c r="L422">
        <v>0</v>
      </c>
      <c r="M422" t="s">
        <v>2523</v>
      </c>
      <c r="N422">
        <v>0</v>
      </c>
      <c r="O422">
        <v>120</v>
      </c>
      <c r="P422">
        <v>15.6</v>
      </c>
      <c r="Q422" t="s">
        <v>2524</v>
      </c>
      <c r="R422" t="s">
        <v>21</v>
      </c>
      <c r="S422" s="9" t="str">
        <f t="shared" si="12"/>
        <v>FR</v>
      </c>
      <c r="T422" s="9" t="str">
        <f>VLOOKUP(S422,Parametrica!$C$2:$D$110,2,FALSE)</f>
        <v>Repuestos</v>
      </c>
    </row>
    <row r="423" spans="2:20" x14ac:dyDescent="0.25">
      <c r="B423">
        <v>215</v>
      </c>
      <c r="C423" s="14" t="s">
        <v>3590</v>
      </c>
      <c r="D423">
        <v>587</v>
      </c>
      <c r="E423">
        <v>249401000458274</v>
      </c>
      <c r="F423" t="s">
        <v>19</v>
      </c>
      <c r="G423">
        <v>4855129016</v>
      </c>
      <c r="H423" t="s">
        <v>2525</v>
      </c>
      <c r="I423">
        <v>1923</v>
      </c>
      <c r="J423">
        <v>0</v>
      </c>
      <c r="K423">
        <v>0</v>
      </c>
      <c r="L423">
        <v>0</v>
      </c>
      <c r="M423" t="s">
        <v>2526</v>
      </c>
      <c r="N423">
        <v>0</v>
      </c>
      <c r="O423">
        <v>1923</v>
      </c>
      <c r="P423">
        <v>249.99</v>
      </c>
      <c r="Q423" t="s">
        <v>2527</v>
      </c>
      <c r="R423" t="s">
        <v>21</v>
      </c>
      <c r="S423" s="9" t="str">
        <f t="shared" si="12"/>
        <v>FR</v>
      </c>
      <c r="T423" s="9" t="str">
        <f>VLOOKUP(S423,Parametrica!$C$2:$D$110,2,FALSE)</f>
        <v>Repuestos</v>
      </c>
    </row>
    <row r="424" spans="2:20" x14ac:dyDescent="0.25">
      <c r="B424">
        <v>216</v>
      </c>
      <c r="C424" s="14" t="s">
        <v>3591</v>
      </c>
      <c r="D424">
        <v>588</v>
      </c>
      <c r="E424">
        <v>249401000458274</v>
      </c>
      <c r="F424" t="s">
        <v>19</v>
      </c>
      <c r="G424">
        <v>2537758</v>
      </c>
      <c r="H424" t="s">
        <v>3163</v>
      </c>
      <c r="I424">
        <v>433</v>
      </c>
      <c r="J424">
        <v>0</v>
      </c>
      <c r="K424">
        <v>0</v>
      </c>
      <c r="L424">
        <v>0</v>
      </c>
      <c r="M424" t="s">
        <v>3164</v>
      </c>
      <c r="N424">
        <v>0</v>
      </c>
      <c r="O424">
        <v>433</v>
      </c>
      <c r="P424">
        <v>56.29</v>
      </c>
      <c r="Q424" t="s">
        <v>3165</v>
      </c>
      <c r="R424" t="s">
        <v>21</v>
      </c>
      <c r="S424" s="9" t="str">
        <f t="shared" si="12"/>
        <v>FR</v>
      </c>
      <c r="T424" s="9" t="str">
        <f>VLOOKUP(S424,Parametrica!$C$2:$D$110,2,FALSE)</f>
        <v>Repuestos</v>
      </c>
    </row>
    <row r="425" spans="2:20" x14ac:dyDescent="0.25">
      <c r="B425">
        <v>217</v>
      </c>
      <c r="C425" s="14" t="s">
        <v>3591</v>
      </c>
      <c r="D425">
        <v>589</v>
      </c>
      <c r="E425">
        <v>249401000458274</v>
      </c>
      <c r="F425" t="s">
        <v>19</v>
      </c>
      <c r="G425">
        <v>146938024</v>
      </c>
      <c r="H425" t="s">
        <v>425</v>
      </c>
      <c r="I425">
        <v>2872</v>
      </c>
      <c r="J425">
        <v>0</v>
      </c>
      <c r="K425">
        <v>0</v>
      </c>
      <c r="L425">
        <v>0</v>
      </c>
      <c r="M425" t="s">
        <v>3166</v>
      </c>
      <c r="N425">
        <v>0</v>
      </c>
      <c r="O425">
        <v>2872</v>
      </c>
      <c r="P425">
        <v>373.36</v>
      </c>
      <c r="Q425" t="s">
        <v>3167</v>
      </c>
      <c r="R425" t="s">
        <v>21</v>
      </c>
      <c r="S425" s="9" t="str">
        <f t="shared" si="12"/>
        <v>FR</v>
      </c>
      <c r="T425" s="9" t="str">
        <f>VLOOKUP(S425,Parametrica!$C$2:$D$110,2,FALSE)</f>
        <v>Repuestos</v>
      </c>
    </row>
    <row r="426" spans="2:20" x14ac:dyDescent="0.25">
      <c r="B426">
        <v>218</v>
      </c>
      <c r="C426" s="14" t="s">
        <v>3591</v>
      </c>
      <c r="D426">
        <v>590</v>
      </c>
      <c r="E426">
        <v>249401000458274</v>
      </c>
      <c r="F426" t="s">
        <v>19</v>
      </c>
      <c r="G426">
        <v>146938024</v>
      </c>
      <c r="H426" t="s">
        <v>425</v>
      </c>
      <c r="I426">
        <v>56</v>
      </c>
      <c r="J426">
        <v>0</v>
      </c>
      <c r="K426">
        <v>0</v>
      </c>
      <c r="L426">
        <v>0</v>
      </c>
      <c r="M426" t="s">
        <v>3168</v>
      </c>
      <c r="N426">
        <v>0</v>
      </c>
      <c r="O426">
        <v>56</v>
      </c>
      <c r="P426">
        <v>7.28</v>
      </c>
      <c r="Q426" t="s">
        <v>3169</v>
      </c>
      <c r="R426" t="s">
        <v>21</v>
      </c>
      <c r="S426" s="9" t="str">
        <f t="shared" si="12"/>
        <v>FR</v>
      </c>
      <c r="T426" s="9" t="str">
        <f>VLOOKUP(S426,Parametrica!$C$2:$D$110,2,FALSE)</f>
        <v>Repuestos</v>
      </c>
    </row>
    <row r="427" spans="2:20" x14ac:dyDescent="0.25">
      <c r="B427">
        <v>219</v>
      </c>
      <c r="C427" s="14" t="s">
        <v>3591</v>
      </c>
      <c r="D427">
        <v>591</v>
      </c>
      <c r="E427">
        <v>249401000458274</v>
      </c>
      <c r="F427" t="s">
        <v>19</v>
      </c>
      <c r="G427">
        <v>3492321</v>
      </c>
      <c r="H427" t="s">
        <v>3170</v>
      </c>
      <c r="I427">
        <v>120</v>
      </c>
      <c r="J427">
        <v>0</v>
      </c>
      <c r="K427">
        <v>0</v>
      </c>
      <c r="L427">
        <v>0</v>
      </c>
      <c r="M427" t="s">
        <v>3171</v>
      </c>
      <c r="N427">
        <v>0</v>
      </c>
      <c r="O427">
        <v>120</v>
      </c>
      <c r="P427">
        <v>15.6</v>
      </c>
      <c r="Q427" t="s">
        <v>3172</v>
      </c>
      <c r="R427" t="s">
        <v>21</v>
      </c>
      <c r="S427" s="9" t="str">
        <f t="shared" si="12"/>
        <v>FR</v>
      </c>
      <c r="T427" s="9" t="str">
        <f>VLOOKUP(S427,Parametrica!$C$2:$D$110,2,FALSE)</f>
        <v>Repuestos</v>
      </c>
    </row>
    <row r="428" spans="2:20" x14ac:dyDescent="0.25">
      <c r="B428">
        <v>220</v>
      </c>
      <c r="C428" s="14" t="s">
        <v>3591</v>
      </c>
      <c r="D428">
        <v>592</v>
      </c>
      <c r="E428">
        <v>249401000458274</v>
      </c>
      <c r="F428" t="s">
        <v>19</v>
      </c>
      <c r="G428">
        <v>9863179016</v>
      </c>
      <c r="H428" t="s">
        <v>422</v>
      </c>
      <c r="I428">
        <v>1584</v>
      </c>
      <c r="J428">
        <v>0</v>
      </c>
      <c r="K428">
        <v>0</v>
      </c>
      <c r="L428">
        <v>0</v>
      </c>
      <c r="M428" t="s">
        <v>3173</v>
      </c>
      <c r="N428">
        <v>0</v>
      </c>
      <c r="O428">
        <v>1584</v>
      </c>
      <c r="P428">
        <v>205.92</v>
      </c>
      <c r="Q428" t="s">
        <v>3174</v>
      </c>
      <c r="R428" t="s">
        <v>21</v>
      </c>
      <c r="S428" s="9" t="str">
        <f t="shared" si="12"/>
        <v>FR</v>
      </c>
      <c r="T428" s="9" t="str">
        <f>VLOOKUP(S428,Parametrica!$C$2:$D$110,2,FALSE)</f>
        <v>Repuestos</v>
      </c>
    </row>
    <row r="429" spans="2:20" x14ac:dyDescent="0.25">
      <c r="B429">
        <v>221</v>
      </c>
      <c r="C429" s="14" t="s">
        <v>3586</v>
      </c>
      <c r="D429">
        <v>259</v>
      </c>
      <c r="E429">
        <v>249401000413070</v>
      </c>
      <c r="F429" t="s">
        <v>19</v>
      </c>
      <c r="G429">
        <v>1020705027</v>
      </c>
      <c r="H429" t="s">
        <v>416</v>
      </c>
      <c r="I429">
        <v>3996</v>
      </c>
      <c r="J429">
        <v>0</v>
      </c>
      <c r="K429">
        <v>0</v>
      </c>
      <c r="L429">
        <v>0</v>
      </c>
      <c r="M429" t="s">
        <v>2528</v>
      </c>
      <c r="N429">
        <v>0</v>
      </c>
      <c r="O429">
        <v>3996</v>
      </c>
      <c r="P429">
        <v>519.48</v>
      </c>
      <c r="Q429" t="s">
        <v>2529</v>
      </c>
      <c r="R429" t="s">
        <v>24</v>
      </c>
      <c r="S429" s="9" t="str">
        <f t="shared" si="12"/>
        <v>FU</v>
      </c>
      <c r="T429" s="9" t="str">
        <f>VLOOKUP(S429,Parametrica!$C$2:$D$110,2,FALSE)</f>
        <v>Repuestos</v>
      </c>
    </row>
    <row r="430" spans="2:20" x14ac:dyDescent="0.25">
      <c r="B430">
        <v>222</v>
      </c>
      <c r="C430" s="14" t="s">
        <v>3586</v>
      </c>
      <c r="D430">
        <v>260</v>
      </c>
      <c r="E430">
        <v>249401000413070</v>
      </c>
      <c r="F430" t="s">
        <v>19</v>
      </c>
      <c r="G430">
        <v>1020655027</v>
      </c>
      <c r="H430" t="s">
        <v>89</v>
      </c>
      <c r="I430">
        <v>222</v>
      </c>
      <c r="J430">
        <v>0</v>
      </c>
      <c r="K430">
        <v>0</v>
      </c>
      <c r="L430">
        <v>0</v>
      </c>
      <c r="M430" t="s">
        <v>2530</v>
      </c>
      <c r="N430">
        <v>0</v>
      </c>
      <c r="O430">
        <v>222</v>
      </c>
      <c r="P430">
        <v>28.86</v>
      </c>
      <c r="Q430" t="s">
        <v>2531</v>
      </c>
      <c r="R430" t="s">
        <v>24</v>
      </c>
      <c r="S430" s="9" t="str">
        <f t="shared" si="12"/>
        <v>FU</v>
      </c>
      <c r="T430" s="9" t="str">
        <f>VLOOKUP(S430,Parametrica!$C$2:$D$110,2,FALSE)</f>
        <v>Repuestos</v>
      </c>
    </row>
    <row r="431" spans="2:20" x14ac:dyDescent="0.25">
      <c r="B431">
        <v>223</v>
      </c>
      <c r="C431" s="14" t="s">
        <v>3586</v>
      </c>
      <c r="D431">
        <v>261</v>
      </c>
      <c r="E431">
        <v>249401000413070</v>
      </c>
      <c r="F431" t="s">
        <v>19</v>
      </c>
      <c r="G431">
        <v>1020655027</v>
      </c>
      <c r="H431" t="s">
        <v>89</v>
      </c>
      <c r="I431">
        <v>4109</v>
      </c>
      <c r="J431">
        <v>0</v>
      </c>
      <c r="K431">
        <v>0</v>
      </c>
      <c r="L431">
        <v>0</v>
      </c>
      <c r="M431" t="s">
        <v>2532</v>
      </c>
      <c r="N431">
        <v>0</v>
      </c>
      <c r="O431">
        <v>4109</v>
      </c>
      <c r="P431">
        <v>534.16999999999996</v>
      </c>
      <c r="Q431" t="s">
        <v>2533</v>
      </c>
      <c r="R431" t="s">
        <v>24</v>
      </c>
      <c r="S431" s="9" t="str">
        <f t="shared" si="12"/>
        <v>FU</v>
      </c>
      <c r="T431" s="9" t="str">
        <f>VLOOKUP(S431,Parametrica!$C$2:$D$110,2,FALSE)</f>
        <v>Repuestos</v>
      </c>
    </row>
    <row r="432" spans="2:20" x14ac:dyDescent="0.25">
      <c r="B432">
        <v>224</v>
      </c>
      <c r="C432" s="14" t="s">
        <v>3586</v>
      </c>
      <c r="D432">
        <v>262</v>
      </c>
      <c r="E432">
        <v>249401000413070</v>
      </c>
      <c r="F432" t="s">
        <v>19</v>
      </c>
      <c r="G432">
        <v>146938024</v>
      </c>
      <c r="H432" t="s">
        <v>425</v>
      </c>
      <c r="I432">
        <v>410</v>
      </c>
      <c r="J432">
        <v>0</v>
      </c>
      <c r="K432">
        <v>0</v>
      </c>
      <c r="L432">
        <v>0</v>
      </c>
      <c r="M432" t="s">
        <v>2534</v>
      </c>
      <c r="N432">
        <v>0</v>
      </c>
      <c r="O432">
        <v>410</v>
      </c>
      <c r="P432">
        <v>53.3</v>
      </c>
      <c r="Q432" t="s">
        <v>2535</v>
      </c>
      <c r="R432" t="s">
        <v>24</v>
      </c>
      <c r="S432" s="9" t="str">
        <f t="shared" si="12"/>
        <v>FU</v>
      </c>
      <c r="T432" s="9" t="str">
        <f>VLOOKUP(S432,Parametrica!$C$2:$D$110,2,FALSE)</f>
        <v>Repuestos</v>
      </c>
    </row>
    <row r="433" spans="2:20" x14ac:dyDescent="0.25">
      <c r="B433">
        <v>225</v>
      </c>
      <c r="C433" s="14" t="s">
        <v>3586</v>
      </c>
      <c r="D433">
        <v>263</v>
      </c>
      <c r="E433">
        <v>249401000413070</v>
      </c>
      <c r="F433" t="s">
        <v>19</v>
      </c>
      <c r="G433">
        <v>1020655027</v>
      </c>
      <c r="H433" t="s">
        <v>89</v>
      </c>
      <c r="I433">
        <v>3749</v>
      </c>
      <c r="J433">
        <v>0</v>
      </c>
      <c r="K433">
        <v>0</v>
      </c>
      <c r="L433">
        <v>0</v>
      </c>
      <c r="M433" t="s">
        <v>2536</v>
      </c>
      <c r="N433">
        <v>0</v>
      </c>
      <c r="O433">
        <v>3749</v>
      </c>
      <c r="P433">
        <v>487.37</v>
      </c>
      <c r="Q433" t="s">
        <v>2537</v>
      </c>
      <c r="R433" t="s">
        <v>24</v>
      </c>
      <c r="S433" s="9" t="str">
        <f t="shared" si="12"/>
        <v>FU</v>
      </c>
      <c r="T433" s="9" t="str">
        <f>VLOOKUP(S433,Parametrica!$C$2:$D$110,2,FALSE)</f>
        <v>Repuestos</v>
      </c>
    </row>
    <row r="434" spans="2:20" x14ac:dyDescent="0.25">
      <c r="B434">
        <v>226</v>
      </c>
      <c r="C434" s="14" t="s">
        <v>3586</v>
      </c>
      <c r="D434">
        <v>264</v>
      </c>
      <c r="E434">
        <v>249401000413070</v>
      </c>
      <c r="F434" t="s">
        <v>19</v>
      </c>
      <c r="G434">
        <v>1020655027</v>
      </c>
      <c r="H434" t="s">
        <v>89</v>
      </c>
      <c r="I434">
        <v>1859</v>
      </c>
      <c r="J434">
        <v>0</v>
      </c>
      <c r="K434">
        <v>0</v>
      </c>
      <c r="L434">
        <v>0</v>
      </c>
      <c r="M434" t="s">
        <v>2538</v>
      </c>
      <c r="N434">
        <v>0</v>
      </c>
      <c r="O434">
        <v>1859</v>
      </c>
      <c r="P434">
        <v>241.67</v>
      </c>
      <c r="Q434" t="s">
        <v>2539</v>
      </c>
      <c r="R434" t="s">
        <v>24</v>
      </c>
      <c r="S434" s="9" t="str">
        <f t="shared" si="12"/>
        <v>FU</v>
      </c>
      <c r="T434" s="9" t="str">
        <f>VLOOKUP(S434,Parametrica!$C$2:$D$110,2,FALSE)</f>
        <v>Repuestos</v>
      </c>
    </row>
    <row r="435" spans="2:20" x14ac:dyDescent="0.25">
      <c r="B435">
        <v>227</v>
      </c>
      <c r="C435" s="14" t="s">
        <v>3586</v>
      </c>
      <c r="D435">
        <v>265</v>
      </c>
      <c r="E435">
        <v>249401000413070</v>
      </c>
      <c r="F435" t="s">
        <v>19</v>
      </c>
      <c r="G435">
        <v>1928071</v>
      </c>
      <c r="H435" t="s">
        <v>2540</v>
      </c>
      <c r="I435">
        <v>159</v>
      </c>
      <c r="J435">
        <v>0</v>
      </c>
      <c r="K435">
        <v>0</v>
      </c>
      <c r="L435">
        <v>0</v>
      </c>
      <c r="M435" t="s">
        <v>2541</v>
      </c>
      <c r="N435">
        <v>0</v>
      </c>
      <c r="O435">
        <v>159</v>
      </c>
      <c r="P435">
        <v>20.67</v>
      </c>
      <c r="Q435" t="s">
        <v>2542</v>
      </c>
      <c r="R435" t="s">
        <v>24</v>
      </c>
      <c r="S435" s="9" t="str">
        <f t="shared" si="12"/>
        <v>FU</v>
      </c>
      <c r="T435" s="9" t="str">
        <f>VLOOKUP(S435,Parametrica!$C$2:$D$110,2,FALSE)</f>
        <v>Repuestos</v>
      </c>
    </row>
    <row r="436" spans="2:20" x14ac:dyDescent="0.25">
      <c r="B436">
        <v>228</v>
      </c>
      <c r="C436" s="14" t="s">
        <v>3586</v>
      </c>
      <c r="D436">
        <v>266</v>
      </c>
      <c r="E436">
        <v>249401000413070</v>
      </c>
      <c r="F436" t="s">
        <v>19</v>
      </c>
      <c r="G436">
        <v>1020655027</v>
      </c>
      <c r="H436" t="s">
        <v>89</v>
      </c>
      <c r="I436">
        <v>1042</v>
      </c>
      <c r="J436">
        <v>0</v>
      </c>
      <c r="K436">
        <v>0</v>
      </c>
      <c r="L436">
        <v>0</v>
      </c>
      <c r="M436" t="s">
        <v>2543</v>
      </c>
      <c r="N436">
        <v>0</v>
      </c>
      <c r="O436">
        <v>1042</v>
      </c>
      <c r="P436">
        <v>135.46</v>
      </c>
      <c r="Q436" t="s">
        <v>2544</v>
      </c>
      <c r="R436" t="s">
        <v>24</v>
      </c>
      <c r="S436" s="9" t="str">
        <f t="shared" si="12"/>
        <v>FU</v>
      </c>
      <c r="T436" s="9" t="str">
        <f>VLOOKUP(S436,Parametrica!$C$2:$D$110,2,FALSE)</f>
        <v>Repuestos</v>
      </c>
    </row>
    <row r="437" spans="2:20" x14ac:dyDescent="0.25">
      <c r="B437">
        <v>229</v>
      </c>
      <c r="C437" s="14" t="s">
        <v>3587</v>
      </c>
      <c r="D437">
        <v>267</v>
      </c>
      <c r="E437">
        <v>249401000413070</v>
      </c>
      <c r="F437" t="s">
        <v>19</v>
      </c>
      <c r="G437">
        <v>476727011</v>
      </c>
      <c r="H437" t="s">
        <v>262</v>
      </c>
      <c r="I437">
        <v>2073</v>
      </c>
      <c r="J437">
        <v>0</v>
      </c>
      <c r="K437">
        <v>0</v>
      </c>
      <c r="L437">
        <v>0</v>
      </c>
      <c r="M437" t="s">
        <v>2545</v>
      </c>
      <c r="N437">
        <v>0</v>
      </c>
      <c r="O437">
        <v>2073</v>
      </c>
      <c r="P437">
        <v>269.49</v>
      </c>
      <c r="Q437" t="s">
        <v>2546</v>
      </c>
      <c r="R437" t="s">
        <v>24</v>
      </c>
      <c r="S437" s="9" t="str">
        <f t="shared" si="12"/>
        <v>FU</v>
      </c>
      <c r="T437" s="9" t="str">
        <f>VLOOKUP(S437,Parametrica!$C$2:$D$110,2,FALSE)</f>
        <v>Repuestos</v>
      </c>
    </row>
    <row r="438" spans="2:20" x14ac:dyDescent="0.25">
      <c r="B438">
        <v>230</v>
      </c>
      <c r="C438" s="14" t="s">
        <v>3587</v>
      </c>
      <c r="D438">
        <v>268</v>
      </c>
      <c r="E438">
        <v>249401000413070</v>
      </c>
      <c r="F438" t="s">
        <v>19</v>
      </c>
      <c r="G438">
        <v>1020415021</v>
      </c>
      <c r="H438" t="s">
        <v>440</v>
      </c>
      <c r="I438">
        <v>51320</v>
      </c>
      <c r="J438">
        <v>0</v>
      </c>
      <c r="K438">
        <v>0</v>
      </c>
      <c r="L438">
        <v>0</v>
      </c>
      <c r="M438" t="s">
        <v>2547</v>
      </c>
      <c r="N438">
        <v>0</v>
      </c>
      <c r="O438">
        <v>51320</v>
      </c>
      <c r="P438">
        <v>6671.6</v>
      </c>
      <c r="Q438" t="s">
        <v>2548</v>
      </c>
      <c r="R438" t="s">
        <v>24</v>
      </c>
      <c r="S438" s="9" t="str">
        <f t="shared" si="12"/>
        <v>FU</v>
      </c>
      <c r="T438" s="9" t="str">
        <f>VLOOKUP(S438,Parametrica!$C$2:$D$110,2,FALSE)</f>
        <v>Repuestos</v>
      </c>
    </row>
    <row r="439" spans="2:20" x14ac:dyDescent="0.25">
      <c r="B439">
        <v>231</v>
      </c>
      <c r="C439" s="14" t="s">
        <v>3587</v>
      </c>
      <c r="D439">
        <v>269</v>
      </c>
      <c r="E439">
        <v>249401000413070</v>
      </c>
      <c r="F439" t="s">
        <v>19</v>
      </c>
      <c r="G439">
        <v>1007017028</v>
      </c>
      <c r="H439" t="s">
        <v>228</v>
      </c>
      <c r="I439">
        <v>3480</v>
      </c>
      <c r="J439">
        <v>0</v>
      </c>
      <c r="K439">
        <v>0</v>
      </c>
      <c r="L439">
        <v>0</v>
      </c>
      <c r="M439" t="s">
        <v>2549</v>
      </c>
      <c r="N439">
        <v>0</v>
      </c>
      <c r="O439">
        <v>3480</v>
      </c>
      <c r="P439">
        <v>452.4</v>
      </c>
      <c r="Q439" t="s">
        <v>2550</v>
      </c>
      <c r="R439" t="s">
        <v>24</v>
      </c>
      <c r="S439" s="9" t="str">
        <f t="shared" si="12"/>
        <v>FU</v>
      </c>
      <c r="T439" s="9" t="str">
        <f>VLOOKUP(S439,Parametrica!$C$2:$D$110,2,FALSE)</f>
        <v>Repuestos</v>
      </c>
    </row>
    <row r="440" spans="2:20" x14ac:dyDescent="0.25">
      <c r="B440">
        <v>232</v>
      </c>
      <c r="C440" s="14" t="s">
        <v>3587</v>
      </c>
      <c r="D440">
        <v>270</v>
      </c>
      <c r="E440">
        <v>249401000413070</v>
      </c>
      <c r="F440" t="s">
        <v>19</v>
      </c>
      <c r="G440">
        <v>3961573011</v>
      </c>
      <c r="H440" t="s">
        <v>2551</v>
      </c>
      <c r="I440">
        <v>4204</v>
      </c>
      <c r="J440">
        <v>0</v>
      </c>
      <c r="K440">
        <v>0</v>
      </c>
      <c r="L440">
        <v>0</v>
      </c>
      <c r="M440" t="s">
        <v>2552</v>
      </c>
      <c r="N440">
        <v>0</v>
      </c>
      <c r="O440">
        <v>4204</v>
      </c>
      <c r="P440">
        <v>546.52</v>
      </c>
      <c r="Q440" t="s">
        <v>2553</v>
      </c>
      <c r="R440" t="s">
        <v>24</v>
      </c>
      <c r="S440" s="9" t="str">
        <f t="shared" si="12"/>
        <v>FU</v>
      </c>
      <c r="T440" s="9" t="str">
        <f>VLOOKUP(S440,Parametrica!$C$2:$D$110,2,FALSE)</f>
        <v>Repuestos</v>
      </c>
    </row>
    <row r="441" spans="2:20" x14ac:dyDescent="0.25">
      <c r="B441">
        <v>233</v>
      </c>
      <c r="C441" s="14" t="s">
        <v>3587</v>
      </c>
      <c r="D441">
        <v>271</v>
      </c>
      <c r="E441">
        <v>249401000413070</v>
      </c>
      <c r="F441" t="s">
        <v>19</v>
      </c>
      <c r="G441">
        <v>4877524</v>
      </c>
      <c r="H441" t="s">
        <v>2554</v>
      </c>
      <c r="I441">
        <v>1125</v>
      </c>
      <c r="J441">
        <v>0</v>
      </c>
      <c r="K441">
        <v>0</v>
      </c>
      <c r="L441">
        <v>0</v>
      </c>
      <c r="M441" t="s">
        <v>2555</v>
      </c>
      <c r="N441">
        <v>0</v>
      </c>
      <c r="O441">
        <v>1125</v>
      </c>
      <c r="P441">
        <v>146.25</v>
      </c>
      <c r="Q441" t="s">
        <v>2556</v>
      </c>
      <c r="R441" t="s">
        <v>24</v>
      </c>
      <c r="S441" s="9" t="str">
        <f t="shared" si="12"/>
        <v>FU</v>
      </c>
      <c r="T441" s="9" t="str">
        <f>VLOOKUP(S441,Parametrica!$C$2:$D$110,2,FALSE)</f>
        <v>Repuestos</v>
      </c>
    </row>
    <row r="442" spans="2:20" x14ac:dyDescent="0.25">
      <c r="B442">
        <v>234</v>
      </c>
      <c r="C442" s="14" t="s">
        <v>3587</v>
      </c>
      <c r="D442">
        <v>272</v>
      </c>
      <c r="E442">
        <v>249401000413070</v>
      </c>
      <c r="F442" t="s">
        <v>19</v>
      </c>
      <c r="G442">
        <v>159152025</v>
      </c>
      <c r="H442" t="s">
        <v>409</v>
      </c>
      <c r="I442">
        <v>2352</v>
      </c>
      <c r="J442">
        <v>0</v>
      </c>
      <c r="K442">
        <v>0</v>
      </c>
      <c r="L442">
        <v>0</v>
      </c>
      <c r="M442" t="s">
        <v>2557</v>
      </c>
      <c r="N442">
        <v>0</v>
      </c>
      <c r="O442">
        <v>2352</v>
      </c>
      <c r="P442">
        <v>305.76</v>
      </c>
      <c r="Q442" t="s">
        <v>2558</v>
      </c>
      <c r="R442" t="s">
        <v>24</v>
      </c>
      <c r="S442" s="9" t="str">
        <f t="shared" si="12"/>
        <v>FU</v>
      </c>
      <c r="T442" s="9" t="str">
        <f>VLOOKUP(S442,Parametrica!$C$2:$D$110,2,FALSE)</f>
        <v>Repuestos</v>
      </c>
    </row>
    <row r="443" spans="2:20" x14ac:dyDescent="0.25">
      <c r="B443">
        <v>235</v>
      </c>
      <c r="C443" s="14" t="s">
        <v>3588</v>
      </c>
      <c r="D443">
        <v>273</v>
      </c>
      <c r="E443">
        <v>249401000413070</v>
      </c>
      <c r="F443" t="s">
        <v>19</v>
      </c>
      <c r="G443">
        <v>154330027</v>
      </c>
      <c r="H443" t="s">
        <v>217</v>
      </c>
      <c r="I443">
        <v>5421</v>
      </c>
      <c r="J443">
        <v>0</v>
      </c>
      <c r="K443">
        <v>0</v>
      </c>
      <c r="L443">
        <v>0</v>
      </c>
      <c r="M443" t="s">
        <v>2559</v>
      </c>
      <c r="N443">
        <v>0</v>
      </c>
      <c r="O443">
        <v>5421</v>
      </c>
      <c r="P443">
        <v>704.73</v>
      </c>
      <c r="Q443" t="s">
        <v>2560</v>
      </c>
      <c r="R443" t="s">
        <v>24</v>
      </c>
      <c r="S443" s="9" t="str">
        <f t="shared" si="12"/>
        <v>FU</v>
      </c>
      <c r="T443" s="9" t="str">
        <f>VLOOKUP(S443,Parametrica!$C$2:$D$110,2,FALSE)</f>
        <v>Repuestos</v>
      </c>
    </row>
    <row r="444" spans="2:20" x14ac:dyDescent="0.25">
      <c r="B444">
        <v>236</v>
      </c>
      <c r="C444" s="14" t="s">
        <v>3593</v>
      </c>
      <c r="D444">
        <v>274</v>
      </c>
      <c r="E444">
        <v>249401000413070</v>
      </c>
      <c r="F444" t="s">
        <v>19</v>
      </c>
      <c r="G444">
        <v>1007053026</v>
      </c>
      <c r="H444" t="s">
        <v>2561</v>
      </c>
      <c r="I444">
        <v>1608</v>
      </c>
      <c r="J444">
        <v>0</v>
      </c>
      <c r="K444">
        <v>0</v>
      </c>
      <c r="L444">
        <v>0</v>
      </c>
      <c r="M444" t="s">
        <v>2562</v>
      </c>
      <c r="N444">
        <v>0</v>
      </c>
      <c r="O444">
        <v>1608</v>
      </c>
      <c r="P444">
        <v>209.04</v>
      </c>
      <c r="Q444" t="s">
        <v>2563</v>
      </c>
      <c r="R444" t="s">
        <v>24</v>
      </c>
      <c r="S444" s="9" t="str">
        <f t="shared" si="12"/>
        <v>FU</v>
      </c>
      <c r="T444" s="9" t="str">
        <f>VLOOKUP(S444,Parametrica!$C$2:$D$110,2,FALSE)</f>
        <v>Repuestos</v>
      </c>
    </row>
    <row r="445" spans="2:20" x14ac:dyDescent="0.25">
      <c r="B445">
        <v>237</v>
      </c>
      <c r="C445" s="14" t="s">
        <v>3593</v>
      </c>
      <c r="D445">
        <v>275</v>
      </c>
      <c r="E445">
        <v>249401000413070</v>
      </c>
      <c r="F445" t="s">
        <v>19</v>
      </c>
      <c r="G445">
        <v>1020161028</v>
      </c>
      <c r="H445" t="s">
        <v>172</v>
      </c>
      <c r="I445">
        <v>4416</v>
      </c>
      <c r="J445">
        <v>0</v>
      </c>
      <c r="K445">
        <v>0</v>
      </c>
      <c r="L445">
        <v>0</v>
      </c>
      <c r="M445" t="s">
        <v>2564</v>
      </c>
      <c r="N445">
        <v>0</v>
      </c>
      <c r="O445">
        <v>4416</v>
      </c>
      <c r="P445">
        <v>574.08000000000004</v>
      </c>
      <c r="Q445" t="s">
        <v>2565</v>
      </c>
      <c r="R445" t="s">
        <v>24</v>
      </c>
      <c r="S445" s="9" t="str">
        <f t="shared" si="12"/>
        <v>FU</v>
      </c>
      <c r="T445" s="9" t="str">
        <f>VLOOKUP(S445,Parametrica!$C$2:$D$110,2,FALSE)</f>
        <v>Repuestos</v>
      </c>
    </row>
    <row r="446" spans="2:20" x14ac:dyDescent="0.25">
      <c r="B446">
        <v>238</v>
      </c>
      <c r="C446" s="14" t="s">
        <v>3593</v>
      </c>
      <c r="D446">
        <v>276</v>
      </c>
      <c r="E446">
        <v>249401000413070</v>
      </c>
      <c r="F446" t="s">
        <v>19</v>
      </c>
      <c r="G446">
        <v>2541340013</v>
      </c>
      <c r="H446" t="s">
        <v>457</v>
      </c>
      <c r="I446">
        <v>4104</v>
      </c>
      <c r="J446">
        <v>0</v>
      </c>
      <c r="K446">
        <v>0</v>
      </c>
      <c r="L446">
        <v>0</v>
      </c>
      <c r="M446" t="s">
        <v>2566</v>
      </c>
      <c r="N446">
        <v>0</v>
      </c>
      <c r="O446">
        <v>4104</v>
      </c>
      <c r="P446">
        <v>533.52</v>
      </c>
      <c r="Q446" t="s">
        <v>2567</v>
      </c>
      <c r="R446" t="s">
        <v>24</v>
      </c>
      <c r="S446" s="9" t="str">
        <f t="shared" si="12"/>
        <v>FU</v>
      </c>
      <c r="T446" s="9" t="str">
        <f>VLOOKUP(S446,Parametrica!$C$2:$D$110,2,FALSE)</f>
        <v>Repuestos</v>
      </c>
    </row>
    <row r="447" spans="2:20" x14ac:dyDescent="0.25">
      <c r="B447">
        <v>239</v>
      </c>
      <c r="C447" s="14" t="s">
        <v>3589</v>
      </c>
      <c r="D447">
        <v>277</v>
      </c>
      <c r="E447">
        <v>249401000413070</v>
      </c>
      <c r="F447" t="s">
        <v>19</v>
      </c>
      <c r="G447">
        <v>347289020</v>
      </c>
      <c r="H447" t="s">
        <v>2568</v>
      </c>
      <c r="I447">
        <v>1322</v>
      </c>
      <c r="J447">
        <v>0</v>
      </c>
      <c r="K447">
        <v>0</v>
      </c>
      <c r="L447">
        <v>0</v>
      </c>
      <c r="M447" t="s">
        <v>2569</v>
      </c>
      <c r="N447">
        <v>0</v>
      </c>
      <c r="O447">
        <v>1322</v>
      </c>
      <c r="P447">
        <v>171.86</v>
      </c>
      <c r="Q447" t="s">
        <v>2570</v>
      </c>
      <c r="R447" t="s">
        <v>24</v>
      </c>
      <c r="S447" s="9" t="str">
        <f t="shared" si="12"/>
        <v>FU</v>
      </c>
      <c r="T447" s="9" t="str">
        <f>VLOOKUP(S447,Parametrica!$C$2:$D$110,2,FALSE)</f>
        <v>Repuestos</v>
      </c>
    </row>
    <row r="448" spans="2:20" x14ac:dyDescent="0.25">
      <c r="B448">
        <v>240</v>
      </c>
      <c r="C448" s="14" t="s">
        <v>3589</v>
      </c>
      <c r="D448">
        <v>278</v>
      </c>
      <c r="E448">
        <v>249401000413070</v>
      </c>
      <c r="F448" t="s">
        <v>19</v>
      </c>
      <c r="G448">
        <v>1020381021</v>
      </c>
      <c r="H448" t="s">
        <v>2571</v>
      </c>
      <c r="I448">
        <v>1255</v>
      </c>
      <c r="J448">
        <v>0</v>
      </c>
      <c r="K448">
        <v>0</v>
      </c>
      <c r="L448">
        <v>0</v>
      </c>
      <c r="M448" t="s">
        <v>2572</v>
      </c>
      <c r="N448">
        <v>0</v>
      </c>
      <c r="O448">
        <v>1255</v>
      </c>
      <c r="P448">
        <v>163.15</v>
      </c>
      <c r="Q448" t="s">
        <v>2573</v>
      </c>
      <c r="R448" t="s">
        <v>24</v>
      </c>
      <c r="S448" s="9" t="str">
        <f t="shared" si="12"/>
        <v>FU</v>
      </c>
      <c r="T448" s="9" t="str">
        <f>VLOOKUP(S448,Parametrica!$C$2:$D$110,2,FALSE)</f>
        <v>Repuestos</v>
      </c>
    </row>
    <row r="449" spans="2:20" x14ac:dyDescent="0.25">
      <c r="B449">
        <v>241</v>
      </c>
      <c r="C449" s="14" t="s">
        <v>3592</v>
      </c>
      <c r="D449">
        <v>279</v>
      </c>
      <c r="E449">
        <v>249401000413070</v>
      </c>
      <c r="F449" t="s">
        <v>19</v>
      </c>
      <c r="G449">
        <v>476727011</v>
      </c>
      <c r="H449" t="s">
        <v>262</v>
      </c>
      <c r="I449">
        <v>366</v>
      </c>
      <c r="J449">
        <v>0</v>
      </c>
      <c r="K449">
        <v>0</v>
      </c>
      <c r="L449">
        <v>0</v>
      </c>
      <c r="M449" t="s">
        <v>2574</v>
      </c>
      <c r="N449">
        <v>0</v>
      </c>
      <c r="O449">
        <v>366</v>
      </c>
      <c r="P449">
        <v>47.58</v>
      </c>
      <c r="Q449" t="s">
        <v>2575</v>
      </c>
      <c r="R449" t="s">
        <v>24</v>
      </c>
      <c r="S449" s="9" t="str">
        <f t="shared" si="12"/>
        <v>FU</v>
      </c>
      <c r="T449" s="9" t="str">
        <f>VLOOKUP(S449,Parametrica!$C$2:$D$110,2,FALSE)</f>
        <v>Repuestos</v>
      </c>
    </row>
    <row r="450" spans="2:20" x14ac:dyDescent="0.25">
      <c r="B450">
        <v>242</v>
      </c>
      <c r="C450" s="14" t="s">
        <v>3590</v>
      </c>
      <c r="D450">
        <v>280</v>
      </c>
      <c r="E450">
        <v>249401000413070</v>
      </c>
      <c r="F450" t="s">
        <v>19</v>
      </c>
      <c r="G450">
        <v>341080022</v>
      </c>
      <c r="H450" t="s">
        <v>2576</v>
      </c>
      <c r="I450">
        <v>1573</v>
      </c>
      <c r="J450">
        <v>0</v>
      </c>
      <c r="K450">
        <v>0</v>
      </c>
      <c r="L450">
        <v>0</v>
      </c>
      <c r="M450" t="s">
        <v>2577</v>
      </c>
      <c r="N450">
        <v>0</v>
      </c>
      <c r="O450">
        <v>1573</v>
      </c>
      <c r="P450">
        <v>204.49</v>
      </c>
      <c r="Q450" t="s">
        <v>2578</v>
      </c>
      <c r="R450" t="s">
        <v>24</v>
      </c>
      <c r="S450" s="9" t="str">
        <f t="shared" si="12"/>
        <v>FU</v>
      </c>
      <c r="T450" s="9" t="str">
        <f>VLOOKUP(S450,Parametrica!$C$2:$D$110,2,FALSE)</f>
        <v>Repuestos</v>
      </c>
    </row>
    <row r="451" spans="2:20" x14ac:dyDescent="0.25">
      <c r="B451">
        <v>243</v>
      </c>
      <c r="C451" s="14" t="s">
        <v>3590</v>
      </c>
      <c r="D451">
        <v>281</v>
      </c>
      <c r="E451">
        <v>249401000413070</v>
      </c>
      <c r="F451" t="s">
        <v>19</v>
      </c>
      <c r="G451">
        <v>4919336</v>
      </c>
      <c r="H451" t="s">
        <v>2579</v>
      </c>
      <c r="I451">
        <v>730</v>
      </c>
      <c r="J451">
        <v>0</v>
      </c>
      <c r="K451">
        <v>0</v>
      </c>
      <c r="L451">
        <v>0</v>
      </c>
      <c r="M451" t="s">
        <v>2580</v>
      </c>
      <c r="N451">
        <v>0</v>
      </c>
      <c r="O451">
        <v>730</v>
      </c>
      <c r="P451">
        <v>94.9</v>
      </c>
      <c r="Q451" t="s">
        <v>2581</v>
      </c>
      <c r="R451" t="s">
        <v>24</v>
      </c>
      <c r="S451" s="9" t="str">
        <f t="shared" si="12"/>
        <v>FU</v>
      </c>
      <c r="T451" s="9" t="str">
        <f>VLOOKUP(S451,Parametrica!$C$2:$D$110,2,FALSE)</f>
        <v>Repuestos</v>
      </c>
    </row>
    <row r="452" spans="2:20" x14ac:dyDescent="0.25">
      <c r="B452">
        <v>244</v>
      </c>
      <c r="C452" s="14" t="s">
        <v>3591</v>
      </c>
      <c r="D452">
        <v>282</v>
      </c>
      <c r="E452">
        <v>249401000413070</v>
      </c>
      <c r="F452" t="s">
        <v>19</v>
      </c>
      <c r="G452">
        <v>182000020</v>
      </c>
      <c r="H452" t="s">
        <v>3175</v>
      </c>
      <c r="I452">
        <v>377</v>
      </c>
      <c r="J452">
        <v>0</v>
      </c>
      <c r="K452">
        <v>0</v>
      </c>
      <c r="L452">
        <v>0</v>
      </c>
      <c r="M452" t="s">
        <v>3176</v>
      </c>
      <c r="N452">
        <v>0</v>
      </c>
      <c r="O452">
        <v>377</v>
      </c>
      <c r="P452">
        <v>49.01</v>
      </c>
      <c r="Q452" t="s">
        <v>3177</v>
      </c>
      <c r="R452" t="s">
        <v>24</v>
      </c>
      <c r="S452" s="9" t="str">
        <f t="shared" si="12"/>
        <v>FU</v>
      </c>
      <c r="T452" s="9" t="str">
        <f>VLOOKUP(S452,Parametrica!$C$2:$D$110,2,FALSE)</f>
        <v>Repuestos</v>
      </c>
    </row>
    <row r="453" spans="2:20" x14ac:dyDescent="0.25">
      <c r="B453">
        <v>245</v>
      </c>
      <c r="C453" s="14" t="s">
        <v>3588</v>
      </c>
      <c r="D453">
        <v>233</v>
      </c>
      <c r="E453">
        <v>248401000030705</v>
      </c>
      <c r="F453" t="s">
        <v>19</v>
      </c>
      <c r="G453">
        <v>11497014</v>
      </c>
      <c r="H453" t="s">
        <v>2582</v>
      </c>
      <c r="I453">
        <v>334080</v>
      </c>
      <c r="J453">
        <v>0</v>
      </c>
      <c r="K453">
        <v>0</v>
      </c>
      <c r="L453">
        <v>0</v>
      </c>
      <c r="M453" t="s">
        <v>769</v>
      </c>
      <c r="N453">
        <v>0</v>
      </c>
      <c r="O453">
        <v>334080</v>
      </c>
      <c r="P453">
        <v>43430.400000000001</v>
      </c>
      <c r="Q453" t="s">
        <v>2583</v>
      </c>
      <c r="R453" t="s">
        <v>21</v>
      </c>
      <c r="S453" s="9" t="str">
        <f t="shared" si="12"/>
        <v>FV</v>
      </c>
      <c r="T453" s="9" t="str">
        <f>VLOOKUP(S453,Parametrica!$C$2:$D$110,2,FALSE)</f>
        <v>Vehiculos</v>
      </c>
    </row>
    <row r="454" spans="2:20" x14ac:dyDescent="0.25">
      <c r="B454">
        <v>246</v>
      </c>
      <c r="C454" s="14" t="s">
        <v>3588</v>
      </c>
      <c r="D454">
        <v>234</v>
      </c>
      <c r="E454">
        <v>248401000030705</v>
      </c>
      <c r="F454" t="s">
        <v>19</v>
      </c>
      <c r="G454">
        <v>2404220</v>
      </c>
      <c r="H454" t="s">
        <v>2584</v>
      </c>
      <c r="I454">
        <v>172016</v>
      </c>
      <c r="J454">
        <v>0</v>
      </c>
      <c r="K454">
        <v>0</v>
      </c>
      <c r="L454">
        <v>0</v>
      </c>
      <c r="M454" t="s">
        <v>770</v>
      </c>
      <c r="N454">
        <v>0</v>
      </c>
      <c r="O454">
        <v>172016</v>
      </c>
      <c r="P454">
        <v>22362.080000000002</v>
      </c>
      <c r="Q454" t="s">
        <v>2585</v>
      </c>
      <c r="R454" t="s">
        <v>21</v>
      </c>
      <c r="S454" s="9" t="str">
        <f t="shared" ref="S454:S484" si="13">LEFT(M454,2)</f>
        <v>FV</v>
      </c>
      <c r="T454" s="9" t="str">
        <f>VLOOKUP(S454,Parametrica!$C$2:$D$110,2,FALSE)</f>
        <v>Vehiculos</v>
      </c>
    </row>
    <row r="455" spans="2:20" x14ac:dyDescent="0.25">
      <c r="B455">
        <v>247</v>
      </c>
      <c r="C455" s="14" t="s">
        <v>3588</v>
      </c>
      <c r="D455">
        <v>235</v>
      </c>
      <c r="E455">
        <v>248401000030705</v>
      </c>
      <c r="F455" t="s">
        <v>19</v>
      </c>
      <c r="G455">
        <v>2455658</v>
      </c>
      <c r="H455" t="s">
        <v>2586</v>
      </c>
      <c r="I455">
        <v>236640</v>
      </c>
      <c r="J455">
        <v>0</v>
      </c>
      <c r="K455">
        <v>0</v>
      </c>
      <c r="L455">
        <v>0</v>
      </c>
      <c r="M455" t="s">
        <v>771</v>
      </c>
      <c r="N455">
        <v>0</v>
      </c>
      <c r="O455">
        <v>236640</v>
      </c>
      <c r="P455">
        <v>30763.200000000001</v>
      </c>
      <c r="Q455" t="s">
        <v>2587</v>
      </c>
      <c r="R455" t="s">
        <v>21</v>
      </c>
      <c r="S455" s="9" t="str">
        <f t="shared" si="13"/>
        <v>FV</v>
      </c>
      <c r="T455" s="9" t="str">
        <f>VLOOKUP(S455,Parametrica!$C$2:$D$110,2,FALSE)</f>
        <v>Vehiculos</v>
      </c>
    </row>
    <row r="456" spans="2:20" x14ac:dyDescent="0.25">
      <c r="B456">
        <v>248</v>
      </c>
      <c r="C456" s="14" t="s">
        <v>3588</v>
      </c>
      <c r="D456">
        <v>236</v>
      </c>
      <c r="E456">
        <v>248401000030705</v>
      </c>
      <c r="F456" t="s">
        <v>19</v>
      </c>
      <c r="G456">
        <v>4279854</v>
      </c>
      <c r="H456" t="s">
        <v>2588</v>
      </c>
      <c r="I456">
        <v>172016.4</v>
      </c>
      <c r="J456">
        <v>0</v>
      </c>
      <c r="K456">
        <v>0</v>
      </c>
      <c r="L456">
        <v>0</v>
      </c>
      <c r="M456" t="s">
        <v>772</v>
      </c>
      <c r="N456">
        <v>0</v>
      </c>
      <c r="O456">
        <v>172016.4</v>
      </c>
      <c r="P456">
        <v>22362.13</v>
      </c>
      <c r="Q456" t="s">
        <v>2589</v>
      </c>
      <c r="R456" t="s">
        <v>21</v>
      </c>
      <c r="S456" s="9" t="str">
        <f t="shared" si="13"/>
        <v>FV</v>
      </c>
      <c r="T456" s="9" t="str">
        <f>VLOOKUP(S456,Parametrica!$C$2:$D$110,2,FALSE)</f>
        <v>Vehiculos</v>
      </c>
    </row>
    <row r="457" spans="2:20" x14ac:dyDescent="0.25">
      <c r="B457">
        <v>249</v>
      </c>
      <c r="C457" s="14" t="s">
        <v>3593</v>
      </c>
      <c r="D457">
        <v>237</v>
      </c>
      <c r="E457">
        <v>248401000030705</v>
      </c>
      <c r="F457" t="s">
        <v>19</v>
      </c>
      <c r="G457">
        <v>1766849</v>
      </c>
      <c r="H457" t="s">
        <v>2590</v>
      </c>
      <c r="I457">
        <v>244296</v>
      </c>
      <c r="J457">
        <v>0</v>
      </c>
      <c r="K457">
        <v>0</v>
      </c>
      <c r="L457">
        <v>0</v>
      </c>
      <c r="M457" t="s">
        <v>773</v>
      </c>
      <c r="N457">
        <v>0</v>
      </c>
      <c r="O457">
        <v>244296</v>
      </c>
      <c r="P457">
        <v>31758.48</v>
      </c>
      <c r="Q457" t="s">
        <v>2591</v>
      </c>
      <c r="R457" t="s">
        <v>21</v>
      </c>
      <c r="S457" s="9" t="str">
        <f t="shared" si="13"/>
        <v>FV</v>
      </c>
      <c r="T457" s="9" t="str">
        <f>VLOOKUP(S457,Parametrica!$C$2:$D$110,2,FALSE)</f>
        <v>Vehiculos</v>
      </c>
    </row>
    <row r="458" spans="2:20" x14ac:dyDescent="0.25">
      <c r="B458">
        <v>250</v>
      </c>
      <c r="C458" s="14" t="s">
        <v>3593</v>
      </c>
      <c r="D458">
        <v>238</v>
      </c>
      <c r="E458">
        <v>248401000030705</v>
      </c>
      <c r="F458" t="s">
        <v>19</v>
      </c>
      <c r="G458">
        <v>4945622</v>
      </c>
      <c r="H458" t="s">
        <v>459</v>
      </c>
      <c r="I458">
        <v>225504</v>
      </c>
      <c r="J458">
        <v>0</v>
      </c>
      <c r="K458">
        <v>0</v>
      </c>
      <c r="L458">
        <v>0</v>
      </c>
      <c r="M458" t="s">
        <v>774</v>
      </c>
      <c r="N458">
        <v>0</v>
      </c>
      <c r="O458">
        <v>225504</v>
      </c>
      <c r="P458">
        <v>29315.52</v>
      </c>
      <c r="Q458" t="s">
        <v>2592</v>
      </c>
      <c r="R458" t="s">
        <v>21</v>
      </c>
      <c r="S458" s="9" t="str">
        <f t="shared" si="13"/>
        <v>FV</v>
      </c>
      <c r="T458" s="9" t="str">
        <f>VLOOKUP(S458,Parametrica!$C$2:$D$110,2,FALSE)</f>
        <v>Vehiculos</v>
      </c>
    </row>
    <row r="459" spans="2:20" x14ac:dyDescent="0.25">
      <c r="B459">
        <v>251</v>
      </c>
      <c r="C459" s="14" t="s">
        <v>3593</v>
      </c>
      <c r="D459">
        <v>239</v>
      </c>
      <c r="E459">
        <v>248401000030705</v>
      </c>
      <c r="F459" t="s">
        <v>19</v>
      </c>
      <c r="G459">
        <v>2532099</v>
      </c>
      <c r="H459" t="s">
        <v>2593</v>
      </c>
      <c r="I459">
        <v>228984</v>
      </c>
      <c r="J459">
        <v>0</v>
      </c>
      <c r="K459">
        <v>0</v>
      </c>
      <c r="L459">
        <v>0</v>
      </c>
      <c r="M459" t="s">
        <v>775</v>
      </c>
      <c r="N459">
        <v>0</v>
      </c>
      <c r="O459">
        <v>228984</v>
      </c>
      <c r="P459">
        <v>29767.919999999998</v>
      </c>
      <c r="Q459" t="s">
        <v>2594</v>
      </c>
      <c r="R459" t="s">
        <v>21</v>
      </c>
      <c r="S459" s="9" t="str">
        <f t="shared" si="13"/>
        <v>FV</v>
      </c>
      <c r="T459" s="9" t="str">
        <f>VLOOKUP(S459,Parametrica!$C$2:$D$110,2,FALSE)</f>
        <v>Vehiculos</v>
      </c>
    </row>
    <row r="460" spans="2:20" x14ac:dyDescent="0.25">
      <c r="B460">
        <v>252</v>
      </c>
      <c r="C460" s="14" t="s">
        <v>3593</v>
      </c>
      <c r="D460">
        <v>240</v>
      </c>
      <c r="E460">
        <v>248401000030705</v>
      </c>
      <c r="F460" t="s">
        <v>19</v>
      </c>
      <c r="G460">
        <v>4948250</v>
      </c>
      <c r="H460" t="s">
        <v>2595</v>
      </c>
      <c r="I460">
        <v>103704</v>
      </c>
      <c r="J460">
        <v>0</v>
      </c>
      <c r="K460">
        <v>0</v>
      </c>
      <c r="L460">
        <v>0</v>
      </c>
      <c r="M460" t="s">
        <v>776</v>
      </c>
      <c r="N460">
        <v>0</v>
      </c>
      <c r="O460">
        <v>103704</v>
      </c>
      <c r="P460">
        <v>13481.52</v>
      </c>
      <c r="Q460" t="s">
        <v>2596</v>
      </c>
      <c r="R460" t="s">
        <v>21</v>
      </c>
      <c r="S460" s="9" t="str">
        <f t="shared" si="13"/>
        <v>FV</v>
      </c>
      <c r="T460" s="9" t="str">
        <f>VLOOKUP(S460,Parametrica!$C$2:$D$110,2,FALSE)</f>
        <v>Vehiculos</v>
      </c>
    </row>
    <row r="461" spans="2:20" x14ac:dyDescent="0.25">
      <c r="B461">
        <v>253</v>
      </c>
      <c r="C461" s="14" t="s">
        <v>3593</v>
      </c>
      <c r="D461">
        <v>241</v>
      </c>
      <c r="E461">
        <v>248401000030705</v>
      </c>
      <c r="F461" t="s">
        <v>19</v>
      </c>
      <c r="G461">
        <v>2054154</v>
      </c>
      <c r="H461" t="s">
        <v>2597</v>
      </c>
      <c r="I461">
        <v>192096</v>
      </c>
      <c r="J461">
        <v>0</v>
      </c>
      <c r="K461">
        <v>0</v>
      </c>
      <c r="L461">
        <v>0</v>
      </c>
      <c r="M461" t="s">
        <v>777</v>
      </c>
      <c r="N461">
        <v>0</v>
      </c>
      <c r="O461">
        <v>192096</v>
      </c>
      <c r="P461">
        <v>24972.48</v>
      </c>
      <c r="Q461" t="s">
        <v>2598</v>
      </c>
      <c r="R461" t="s">
        <v>21</v>
      </c>
      <c r="S461" s="9" t="str">
        <f t="shared" si="13"/>
        <v>FV</v>
      </c>
      <c r="T461" s="9" t="str">
        <f>VLOOKUP(S461,Parametrica!$C$2:$D$110,2,FALSE)</f>
        <v>Vehiculos</v>
      </c>
    </row>
    <row r="462" spans="2:20" x14ac:dyDescent="0.25">
      <c r="B462">
        <v>254</v>
      </c>
      <c r="C462" s="14" t="s">
        <v>3593</v>
      </c>
      <c r="D462">
        <v>242</v>
      </c>
      <c r="E462">
        <v>248401000030705</v>
      </c>
      <c r="F462" t="s">
        <v>87</v>
      </c>
      <c r="G462">
        <v>0</v>
      </c>
      <c r="H462" t="s">
        <v>88</v>
      </c>
      <c r="I462">
        <v>0</v>
      </c>
      <c r="J462">
        <v>0</v>
      </c>
      <c r="K462">
        <v>0</v>
      </c>
      <c r="L462">
        <v>0</v>
      </c>
      <c r="M462" t="s">
        <v>778</v>
      </c>
      <c r="N462">
        <v>0</v>
      </c>
      <c r="O462">
        <v>0</v>
      </c>
      <c r="P462">
        <v>0</v>
      </c>
      <c r="Q462">
        <v>0</v>
      </c>
      <c r="R462" t="s">
        <v>21</v>
      </c>
      <c r="S462" s="9" t="str">
        <f t="shared" si="13"/>
        <v>FV</v>
      </c>
      <c r="T462" s="9" t="str">
        <f>VLOOKUP(S462,Parametrica!$C$2:$D$110,2,FALSE)</f>
        <v>Vehiculos</v>
      </c>
    </row>
    <row r="463" spans="2:20" x14ac:dyDescent="0.25">
      <c r="B463">
        <v>255</v>
      </c>
      <c r="C463" s="14" t="s">
        <v>3593</v>
      </c>
      <c r="D463">
        <v>243</v>
      </c>
      <c r="E463">
        <v>248401000030705</v>
      </c>
      <c r="F463" t="s">
        <v>87</v>
      </c>
      <c r="G463">
        <v>0</v>
      </c>
      <c r="H463" t="s">
        <v>88</v>
      </c>
      <c r="I463">
        <v>0</v>
      </c>
      <c r="J463">
        <v>0</v>
      </c>
      <c r="K463">
        <v>0</v>
      </c>
      <c r="L463">
        <v>0</v>
      </c>
      <c r="M463" t="s">
        <v>779</v>
      </c>
      <c r="N463">
        <v>0</v>
      </c>
      <c r="O463">
        <v>0</v>
      </c>
      <c r="P463">
        <v>0</v>
      </c>
      <c r="Q463">
        <v>0</v>
      </c>
      <c r="R463" t="s">
        <v>21</v>
      </c>
      <c r="S463" s="9" t="str">
        <f t="shared" si="13"/>
        <v>FV</v>
      </c>
      <c r="T463" s="9" t="str">
        <f>VLOOKUP(S463,Parametrica!$C$2:$D$110,2,FALSE)</f>
        <v>Vehiculos</v>
      </c>
    </row>
    <row r="464" spans="2:20" x14ac:dyDescent="0.25">
      <c r="B464">
        <v>256</v>
      </c>
      <c r="C464" s="14" t="s">
        <v>3592</v>
      </c>
      <c r="D464">
        <v>244</v>
      </c>
      <c r="E464">
        <v>248401000030705</v>
      </c>
      <c r="F464" t="s">
        <v>19</v>
      </c>
      <c r="G464">
        <v>175972027</v>
      </c>
      <c r="H464" t="s">
        <v>460</v>
      </c>
      <c r="I464">
        <v>240000</v>
      </c>
      <c r="J464">
        <v>0</v>
      </c>
      <c r="K464">
        <v>0</v>
      </c>
      <c r="L464">
        <v>0</v>
      </c>
      <c r="M464" t="s">
        <v>780</v>
      </c>
      <c r="N464">
        <v>0</v>
      </c>
      <c r="O464">
        <v>240000</v>
      </c>
      <c r="P464">
        <v>31200</v>
      </c>
      <c r="Q464" t="s">
        <v>2599</v>
      </c>
      <c r="R464" t="s">
        <v>21</v>
      </c>
      <c r="S464" s="9" t="str">
        <f t="shared" si="13"/>
        <v>FV</v>
      </c>
      <c r="T464" s="9" t="str">
        <f>VLOOKUP(S464,Parametrica!$C$2:$D$110,2,FALSE)</f>
        <v>Vehiculos</v>
      </c>
    </row>
    <row r="465" spans="2:20" x14ac:dyDescent="0.25">
      <c r="B465">
        <v>257</v>
      </c>
      <c r="C465" s="14" t="s">
        <v>3592</v>
      </c>
      <c r="D465">
        <v>245</v>
      </c>
      <c r="E465">
        <v>248401000030705</v>
      </c>
      <c r="F465" t="s">
        <v>19</v>
      </c>
      <c r="G465">
        <v>2638395013</v>
      </c>
      <c r="H465" t="s">
        <v>2600</v>
      </c>
      <c r="I465">
        <v>103704</v>
      </c>
      <c r="J465">
        <v>0</v>
      </c>
      <c r="K465">
        <v>0</v>
      </c>
      <c r="L465">
        <v>0</v>
      </c>
      <c r="M465" t="s">
        <v>781</v>
      </c>
      <c r="N465">
        <v>0</v>
      </c>
      <c r="O465">
        <v>103704</v>
      </c>
      <c r="P465">
        <v>13481.52</v>
      </c>
      <c r="Q465" t="s">
        <v>2601</v>
      </c>
      <c r="R465" t="s">
        <v>21</v>
      </c>
      <c r="S465" s="9" t="str">
        <f t="shared" si="13"/>
        <v>FV</v>
      </c>
      <c r="T465" s="9" t="str">
        <f>VLOOKUP(S465,Parametrica!$C$2:$D$110,2,FALSE)</f>
        <v>Vehiculos</v>
      </c>
    </row>
    <row r="466" spans="2:20" x14ac:dyDescent="0.25">
      <c r="B466">
        <v>258</v>
      </c>
      <c r="C466" s="14" t="s">
        <v>3592</v>
      </c>
      <c r="D466">
        <v>246</v>
      </c>
      <c r="E466">
        <v>248401000030705</v>
      </c>
      <c r="F466" t="s">
        <v>19</v>
      </c>
      <c r="G466">
        <v>7082372</v>
      </c>
      <c r="H466" t="s">
        <v>2602</v>
      </c>
      <c r="I466">
        <v>236640</v>
      </c>
      <c r="J466">
        <v>0</v>
      </c>
      <c r="K466">
        <v>0</v>
      </c>
      <c r="L466">
        <v>0</v>
      </c>
      <c r="M466" t="s">
        <v>782</v>
      </c>
      <c r="N466">
        <v>0</v>
      </c>
      <c r="O466">
        <v>236640</v>
      </c>
      <c r="P466">
        <v>30763.200000000001</v>
      </c>
      <c r="Q466" t="s">
        <v>2603</v>
      </c>
      <c r="R466" t="s">
        <v>21</v>
      </c>
      <c r="S466" s="9" t="str">
        <f t="shared" si="13"/>
        <v>FV</v>
      </c>
      <c r="T466" s="9" t="str">
        <f>VLOOKUP(S466,Parametrica!$C$2:$D$110,2,FALSE)</f>
        <v>Vehiculos</v>
      </c>
    </row>
    <row r="467" spans="2:20" x14ac:dyDescent="0.25">
      <c r="B467">
        <v>259</v>
      </c>
      <c r="C467" s="14" t="s">
        <v>3592</v>
      </c>
      <c r="D467">
        <v>247</v>
      </c>
      <c r="E467">
        <v>248401000030705</v>
      </c>
      <c r="F467" t="s">
        <v>19</v>
      </c>
      <c r="G467">
        <v>5474853</v>
      </c>
      <c r="H467" t="s">
        <v>2604</v>
      </c>
      <c r="I467">
        <v>228865.68</v>
      </c>
      <c r="J467">
        <v>0</v>
      </c>
      <c r="K467">
        <v>0</v>
      </c>
      <c r="L467">
        <v>0</v>
      </c>
      <c r="M467" t="s">
        <v>783</v>
      </c>
      <c r="N467">
        <v>0</v>
      </c>
      <c r="O467">
        <v>228865.68</v>
      </c>
      <c r="P467">
        <v>29752.54</v>
      </c>
      <c r="Q467" t="s">
        <v>2605</v>
      </c>
      <c r="R467" t="s">
        <v>21</v>
      </c>
      <c r="S467" s="9" t="str">
        <f t="shared" si="13"/>
        <v>FV</v>
      </c>
      <c r="T467" s="9" t="str">
        <f>VLOOKUP(S467,Parametrica!$C$2:$D$110,2,FALSE)</f>
        <v>Vehiculos</v>
      </c>
    </row>
    <row r="468" spans="2:20" x14ac:dyDescent="0.25">
      <c r="B468">
        <v>260</v>
      </c>
      <c r="C468" s="14" t="s">
        <v>3592</v>
      </c>
      <c r="D468">
        <v>248</v>
      </c>
      <c r="E468">
        <v>248401000030705</v>
      </c>
      <c r="F468" t="s">
        <v>19</v>
      </c>
      <c r="G468">
        <v>6996255</v>
      </c>
      <c r="H468" t="s">
        <v>2606</v>
      </c>
      <c r="I468">
        <v>346776</v>
      </c>
      <c r="J468">
        <v>0</v>
      </c>
      <c r="K468">
        <v>0</v>
      </c>
      <c r="L468">
        <v>0</v>
      </c>
      <c r="M468" t="s">
        <v>784</v>
      </c>
      <c r="N468">
        <v>0</v>
      </c>
      <c r="O468">
        <v>346776</v>
      </c>
      <c r="P468">
        <v>45080.88</v>
      </c>
      <c r="Q468" t="s">
        <v>2607</v>
      </c>
      <c r="R468" t="s">
        <v>21</v>
      </c>
      <c r="S468" s="9" t="str">
        <f t="shared" si="13"/>
        <v>FV</v>
      </c>
      <c r="T468" s="9" t="str">
        <f>VLOOKUP(S468,Parametrica!$C$2:$D$110,2,FALSE)</f>
        <v>Vehiculos</v>
      </c>
    </row>
    <row r="469" spans="2:20" x14ac:dyDescent="0.25">
      <c r="B469">
        <v>261</v>
      </c>
      <c r="C469" s="14" t="s">
        <v>3592</v>
      </c>
      <c r="D469">
        <v>249</v>
      </c>
      <c r="E469">
        <v>248401000030705</v>
      </c>
      <c r="F469" t="s">
        <v>19</v>
      </c>
      <c r="G469">
        <v>9213498</v>
      </c>
      <c r="H469" t="s">
        <v>2608</v>
      </c>
      <c r="I469">
        <v>244296</v>
      </c>
      <c r="J469">
        <v>0</v>
      </c>
      <c r="K469">
        <v>0</v>
      </c>
      <c r="L469">
        <v>0</v>
      </c>
      <c r="M469" t="s">
        <v>785</v>
      </c>
      <c r="N469">
        <v>0</v>
      </c>
      <c r="O469">
        <v>244296</v>
      </c>
      <c r="P469">
        <v>31758.48</v>
      </c>
      <c r="Q469" t="s">
        <v>2609</v>
      </c>
      <c r="R469" t="s">
        <v>21</v>
      </c>
      <c r="S469" s="9" t="str">
        <f t="shared" si="13"/>
        <v>FV</v>
      </c>
      <c r="T469" s="9" t="str">
        <f>VLOOKUP(S469,Parametrica!$C$2:$D$110,2,FALSE)</f>
        <v>Vehiculos</v>
      </c>
    </row>
    <row r="470" spans="2:20" x14ac:dyDescent="0.25">
      <c r="B470">
        <v>262</v>
      </c>
      <c r="C470" s="14" t="s">
        <v>3592</v>
      </c>
      <c r="D470">
        <v>250</v>
      </c>
      <c r="E470">
        <v>248401000030705</v>
      </c>
      <c r="F470" t="s">
        <v>19</v>
      </c>
      <c r="G470">
        <v>10034017</v>
      </c>
      <c r="H470" t="s">
        <v>2610</v>
      </c>
      <c r="I470">
        <v>244296</v>
      </c>
      <c r="J470">
        <v>0</v>
      </c>
      <c r="K470">
        <v>0</v>
      </c>
      <c r="L470">
        <v>0</v>
      </c>
      <c r="M470" t="s">
        <v>786</v>
      </c>
      <c r="N470">
        <v>0</v>
      </c>
      <c r="O470">
        <v>244296</v>
      </c>
      <c r="P470">
        <v>31758.48</v>
      </c>
      <c r="Q470" t="s">
        <v>2611</v>
      </c>
      <c r="R470" t="s">
        <v>21</v>
      </c>
      <c r="S470" s="9" t="str">
        <f t="shared" si="13"/>
        <v>FV</v>
      </c>
      <c r="T470" s="9" t="str">
        <f>VLOOKUP(S470,Parametrica!$C$2:$D$110,2,FALSE)</f>
        <v>Vehiculos</v>
      </c>
    </row>
    <row r="471" spans="2:20" x14ac:dyDescent="0.25">
      <c r="B471">
        <v>263</v>
      </c>
      <c r="C471" s="14" t="s">
        <v>3592</v>
      </c>
      <c r="D471">
        <v>251</v>
      </c>
      <c r="E471">
        <v>248401000030705</v>
      </c>
      <c r="F471" t="s">
        <v>19</v>
      </c>
      <c r="G471">
        <v>4313775</v>
      </c>
      <c r="H471" t="s">
        <v>2612</v>
      </c>
      <c r="I471">
        <v>171216</v>
      </c>
      <c r="J471">
        <v>0</v>
      </c>
      <c r="K471">
        <v>0</v>
      </c>
      <c r="L471">
        <v>0</v>
      </c>
      <c r="M471" t="s">
        <v>787</v>
      </c>
      <c r="N471">
        <v>0</v>
      </c>
      <c r="O471">
        <v>171216</v>
      </c>
      <c r="P471">
        <v>22258.080000000002</v>
      </c>
      <c r="Q471" t="s">
        <v>2613</v>
      </c>
      <c r="R471" t="s">
        <v>21</v>
      </c>
      <c r="S471" s="9" t="str">
        <f t="shared" si="13"/>
        <v>FV</v>
      </c>
      <c r="T471" s="9" t="str">
        <f>VLOOKUP(S471,Parametrica!$C$2:$D$110,2,FALSE)</f>
        <v>Vehiculos</v>
      </c>
    </row>
    <row r="472" spans="2:20" x14ac:dyDescent="0.25">
      <c r="B472">
        <v>264</v>
      </c>
      <c r="C472" s="14" t="s">
        <v>3590</v>
      </c>
      <c r="D472">
        <v>252</v>
      </c>
      <c r="E472">
        <v>248401000030705</v>
      </c>
      <c r="F472" t="s">
        <v>19</v>
      </c>
      <c r="G472">
        <v>8416929</v>
      </c>
      <c r="H472" t="s">
        <v>2614</v>
      </c>
      <c r="I472">
        <v>244992</v>
      </c>
      <c r="J472">
        <v>0</v>
      </c>
      <c r="K472">
        <v>0</v>
      </c>
      <c r="L472">
        <v>0</v>
      </c>
      <c r="M472" t="s">
        <v>788</v>
      </c>
      <c r="N472">
        <v>0</v>
      </c>
      <c r="O472">
        <v>244992</v>
      </c>
      <c r="P472">
        <v>31848.959999999999</v>
      </c>
      <c r="Q472" t="s">
        <v>2615</v>
      </c>
      <c r="R472" t="s">
        <v>21</v>
      </c>
      <c r="S472" s="9" t="str">
        <f t="shared" si="13"/>
        <v>FV</v>
      </c>
      <c r="T472" s="9" t="str">
        <f>VLOOKUP(S472,Parametrica!$C$2:$D$110,2,FALSE)</f>
        <v>Vehiculos</v>
      </c>
    </row>
    <row r="473" spans="2:20" x14ac:dyDescent="0.25">
      <c r="B473">
        <v>265</v>
      </c>
      <c r="C473" s="14" t="s">
        <v>3590</v>
      </c>
      <c r="D473">
        <v>253</v>
      </c>
      <c r="E473">
        <v>248401000030705</v>
      </c>
      <c r="F473" t="s">
        <v>19</v>
      </c>
      <c r="G473">
        <v>3459457013</v>
      </c>
      <c r="H473" t="s">
        <v>2616</v>
      </c>
      <c r="I473">
        <v>233444</v>
      </c>
      <c r="J473">
        <v>0</v>
      </c>
      <c r="K473">
        <v>0</v>
      </c>
      <c r="L473">
        <v>0</v>
      </c>
      <c r="M473" t="s">
        <v>789</v>
      </c>
      <c r="N473">
        <v>0</v>
      </c>
      <c r="O473">
        <v>233444</v>
      </c>
      <c r="P473">
        <v>30347.72</v>
      </c>
      <c r="Q473" t="s">
        <v>2617</v>
      </c>
      <c r="R473" t="s">
        <v>21</v>
      </c>
      <c r="S473" s="9" t="str">
        <f t="shared" si="13"/>
        <v>FV</v>
      </c>
      <c r="T473" s="9" t="str">
        <f>VLOOKUP(S473,Parametrica!$C$2:$D$110,2,FALSE)</f>
        <v>Vehiculos</v>
      </c>
    </row>
    <row r="474" spans="2:20" x14ac:dyDescent="0.25">
      <c r="B474">
        <v>266</v>
      </c>
      <c r="C474" s="14" t="s">
        <v>3590</v>
      </c>
      <c r="D474">
        <v>254</v>
      </c>
      <c r="E474">
        <v>248401000030705</v>
      </c>
      <c r="F474" t="s">
        <v>19</v>
      </c>
      <c r="G474">
        <v>6129126</v>
      </c>
      <c r="H474" t="s">
        <v>2618</v>
      </c>
      <c r="I474">
        <v>188880.48</v>
      </c>
      <c r="J474">
        <v>0</v>
      </c>
      <c r="K474">
        <v>0</v>
      </c>
      <c r="L474">
        <v>0</v>
      </c>
      <c r="M474" t="s">
        <v>790</v>
      </c>
      <c r="N474">
        <v>0</v>
      </c>
      <c r="O474">
        <v>188880.48</v>
      </c>
      <c r="P474">
        <v>24554.46</v>
      </c>
      <c r="Q474" t="s">
        <v>2619</v>
      </c>
      <c r="R474" t="s">
        <v>21</v>
      </c>
      <c r="S474" s="9" t="str">
        <f t="shared" si="13"/>
        <v>FV</v>
      </c>
      <c r="T474" s="9" t="str">
        <f>VLOOKUP(S474,Parametrica!$C$2:$D$110,2,FALSE)</f>
        <v>Vehiculos</v>
      </c>
    </row>
    <row r="475" spans="2:20" x14ac:dyDescent="0.25">
      <c r="B475">
        <v>267</v>
      </c>
      <c r="C475" s="14" t="s">
        <v>3590</v>
      </c>
      <c r="D475">
        <v>255</v>
      </c>
      <c r="E475">
        <v>248401000030705</v>
      </c>
      <c r="F475" t="s">
        <v>19</v>
      </c>
      <c r="G475">
        <v>173508023</v>
      </c>
      <c r="H475" t="s">
        <v>2620</v>
      </c>
      <c r="I475">
        <v>821367</v>
      </c>
      <c r="J475">
        <v>0</v>
      </c>
      <c r="K475">
        <v>0</v>
      </c>
      <c r="L475">
        <v>0</v>
      </c>
      <c r="M475" t="s">
        <v>791</v>
      </c>
      <c r="N475">
        <v>0</v>
      </c>
      <c r="O475">
        <v>821367</v>
      </c>
      <c r="P475">
        <v>106777.71</v>
      </c>
      <c r="Q475" t="s">
        <v>2621</v>
      </c>
      <c r="R475" t="s">
        <v>21</v>
      </c>
      <c r="S475" s="9" t="str">
        <f t="shared" si="13"/>
        <v>FV</v>
      </c>
      <c r="T475" s="9" t="str">
        <f>VLOOKUP(S475,Parametrica!$C$2:$D$110,2,FALSE)</f>
        <v>Vehiculos</v>
      </c>
    </row>
    <row r="476" spans="2:20" x14ac:dyDescent="0.25">
      <c r="B476">
        <v>268</v>
      </c>
      <c r="C476" s="14" t="s">
        <v>3590</v>
      </c>
      <c r="D476">
        <v>256</v>
      </c>
      <c r="E476">
        <v>248401000030705</v>
      </c>
      <c r="F476" t="s">
        <v>19</v>
      </c>
      <c r="G476">
        <v>4963452</v>
      </c>
      <c r="H476" t="s">
        <v>2622</v>
      </c>
      <c r="I476">
        <v>171216</v>
      </c>
      <c r="J476">
        <v>0</v>
      </c>
      <c r="K476">
        <v>0</v>
      </c>
      <c r="L476">
        <v>0</v>
      </c>
      <c r="M476" t="s">
        <v>792</v>
      </c>
      <c r="N476">
        <v>0</v>
      </c>
      <c r="O476">
        <v>171216</v>
      </c>
      <c r="P476">
        <v>22258.080000000002</v>
      </c>
      <c r="Q476" t="s">
        <v>2623</v>
      </c>
      <c r="R476" t="s">
        <v>21</v>
      </c>
      <c r="S476" s="9" t="str">
        <f t="shared" si="13"/>
        <v>FV</v>
      </c>
      <c r="T476" s="9" t="str">
        <f>VLOOKUP(S476,Parametrica!$C$2:$D$110,2,FALSE)</f>
        <v>Vehiculos</v>
      </c>
    </row>
    <row r="477" spans="2:20" x14ac:dyDescent="0.25">
      <c r="B477">
        <v>269</v>
      </c>
      <c r="C477" s="14" t="s">
        <v>3591</v>
      </c>
      <c r="D477">
        <v>257</v>
      </c>
      <c r="E477">
        <v>248401000030705</v>
      </c>
      <c r="F477" t="s">
        <v>19</v>
      </c>
      <c r="G477">
        <v>3394659</v>
      </c>
      <c r="H477" t="s">
        <v>3178</v>
      </c>
      <c r="I477">
        <v>170520</v>
      </c>
      <c r="J477">
        <v>0</v>
      </c>
      <c r="K477">
        <v>0</v>
      </c>
      <c r="L477">
        <v>0</v>
      </c>
      <c r="M477" t="s">
        <v>3179</v>
      </c>
      <c r="N477">
        <v>0</v>
      </c>
      <c r="O477">
        <v>170520</v>
      </c>
      <c r="P477">
        <v>22167.599999999999</v>
      </c>
      <c r="Q477" t="s">
        <v>3180</v>
      </c>
      <c r="R477" t="s">
        <v>21</v>
      </c>
      <c r="S477" s="9" t="str">
        <f t="shared" si="13"/>
        <v>FV</v>
      </c>
      <c r="T477" s="9" t="str">
        <f>VLOOKUP(S477,Parametrica!$C$2:$D$110,2,FALSE)</f>
        <v>Vehiculos</v>
      </c>
    </row>
    <row r="478" spans="2:20" x14ac:dyDescent="0.25">
      <c r="B478">
        <v>270</v>
      </c>
      <c r="C478" s="14" t="s">
        <v>3591</v>
      </c>
      <c r="D478">
        <v>258</v>
      </c>
      <c r="E478">
        <v>248401000030705</v>
      </c>
      <c r="F478" t="s">
        <v>19</v>
      </c>
      <c r="G478">
        <v>2680808</v>
      </c>
      <c r="H478" t="s">
        <v>3181</v>
      </c>
      <c r="I478">
        <v>225504</v>
      </c>
      <c r="J478">
        <v>0</v>
      </c>
      <c r="K478">
        <v>0</v>
      </c>
      <c r="L478">
        <v>0</v>
      </c>
      <c r="M478" t="s">
        <v>3182</v>
      </c>
      <c r="N478">
        <v>0</v>
      </c>
      <c r="O478">
        <v>225504</v>
      </c>
      <c r="P478">
        <v>29315.52</v>
      </c>
      <c r="Q478" t="s">
        <v>3183</v>
      </c>
      <c r="R478" t="s">
        <v>21</v>
      </c>
      <c r="S478" s="9" t="str">
        <f t="shared" si="13"/>
        <v>FV</v>
      </c>
      <c r="T478" s="9" t="str">
        <f>VLOOKUP(S478,Parametrica!$C$2:$D$110,2,FALSE)</f>
        <v>Vehiculos</v>
      </c>
    </row>
    <row r="479" spans="2:20" x14ac:dyDescent="0.25">
      <c r="B479">
        <v>271</v>
      </c>
      <c r="C479" s="14" t="s">
        <v>3591</v>
      </c>
      <c r="D479">
        <v>259</v>
      </c>
      <c r="E479">
        <v>248401000030705</v>
      </c>
      <c r="F479" t="s">
        <v>19</v>
      </c>
      <c r="G479">
        <v>4821168</v>
      </c>
      <c r="H479" t="s">
        <v>3184</v>
      </c>
      <c r="I479">
        <v>225504</v>
      </c>
      <c r="J479">
        <v>0</v>
      </c>
      <c r="K479">
        <v>0</v>
      </c>
      <c r="L479">
        <v>0</v>
      </c>
      <c r="M479" t="s">
        <v>3185</v>
      </c>
      <c r="N479">
        <v>0</v>
      </c>
      <c r="O479">
        <v>225504</v>
      </c>
      <c r="P479">
        <v>29315.52</v>
      </c>
      <c r="Q479" t="s">
        <v>3186</v>
      </c>
      <c r="R479" t="s">
        <v>21</v>
      </c>
      <c r="S479" s="9" t="str">
        <f t="shared" si="13"/>
        <v>FV</v>
      </c>
      <c r="T479" s="9" t="str">
        <f>VLOOKUP(S479,Parametrica!$C$2:$D$110,2,FALSE)</f>
        <v>Vehiculos</v>
      </c>
    </row>
    <row r="480" spans="2:20" x14ac:dyDescent="0.25">
      <c r="B480">
        <v>272</v>
      </c>
      <c r="C480" s="14" t="s">
        <v>3591</v>
      </c>
      <c r="D480">
        <v>260</v>
      </c>
      <c r="E480">
        <v>248401000030705</v>
      </c>
      <c r="F480" t="s">
        <v>19</v>
      </c>
      <c r="G480">
        <v>1007039026</v>
      </c>
      <c r="H480" t="s">
        <v>2725</v>
      </c>
      <c r="I480">
        <v>236640</v>
      </c>
      <c r="J480">
        <v>0</v>
      </c>
      <c r="K480">
        <v>0</v>
      </c>
      <c r="L480">
        <v>0</v>
      </c>
      <c r="M480" t="s">
        <v>3187</v>
      </c>
      <c r="N480">
        <v>0</v>
      </c>
      <c r="O480">
        <v>236640</v>
      </c>
      <c r="P480">
        <v>30763.200000000001</v>
      </c>
      <c r="Q480" t="s">
        <v>3188</v>
      </c>
      <c r="R480" t="s">
        <v>21</v>
      </c>
      <c r="S480" s="9" t="str">
        <f t="shared" si="13"/>
        <v>FV</v>
      </c>
      <c r="T480" s="9" t="str">
        <f>VLOOKUP(S480,Parametrica!$C$2:$D$110,2,FALSE)</f>
        <v>Vehiculos</v>
      </c>
    </row>
    <row r="481" spans="2:20" x14ac:dyDescent="0.25">
      <c r="B481">
        <v>273</v>
      </c>
      <c r="C481" s="14" t="s">
        <v>3591</v>
      </c>
      <c r="D481">
        <v>261</v>
      </c>
      <c r="E481">
        <v>248401000030705</v>
      </c>
      <c r="F481" t="s">
        <v>19</v>
      </c>
      <c r="G481">
        <v>4866870</v>
      </c>
      <c r="H481" t="s">
        <v>3189</v>
      </c>
      <c r="I481">
        <v>159384</v>
      </c>
      <c r="J481">
        <v>0</v>
      </c>
      <c r="K481">
        <v>0</v>
      </c>
      <c r="L481">
        <v>0</v>
      </c>
      <c r="M481" t="s">
        <v>3190</v>
      </c>
      <c r="N481">
        <v>0</v>
      </c>
      <c r="O481">
        <v>159384</v>
      </c>
      <c r="P481">
        <v>20719.919999999998</v>
      </c>
      <c r="Q481" t="s">
        <v>3191</v>
      </c>
      <c r="R481" t="s">
        <v>21</v>
      </c>
      <c r="S481" s="9" t="str">
        <f t="shared" si="13"/>
        <v>FV</v>
      </c>
      <c r="T481" s="9" t="str">
        <f>VLOOKUP(S481,Parametrica!$C$2:$D$110,2,FALSE)</f>
        <v>Vehiculos</v>
      </c>
    </row>
    <row r="482" spans="2:20" x14ac:dyDescent="0.25">
      <c r="B482">
        <v>274</v>
      </c>
      <c r="C482" s="14" t="s">
        <v>3591</v>
      </c>
      <c r="D482">
        <v>262</v>
      </c>
      <c r="E482">
        <v>248401000030705</v>
      </c>
      <c r="F482" t="s">
        <v>19</v>
      </c>
      <c r="G482">
        <v>2586220</v>
      </c>
      <c r="H482" t="s">
        <v>3192</v>
      </c>
      <c r="I482">
        <v>240120</v>
      </c>
      <c r="J482">
        <v>0</v>
      </c>
      <c r="K482">
        <v>0</v>
      </c>
      <c r="L482">
        <v>0</v>
      </c>
      <c r="M482" t="s">
        <v>3193</v>
      </c>
      <c r="N482">
        <v>0</v>
      </c>
      <c r="O482">
        <v>240120</v>
      </c>
      <c r="P482">
        <v>31215.599999999999</v>
      </c>
      <c r="Q482" t="s">
        <v>3194</v>
      </c>
      <c r="R482" t="s">
        <v>21</v>
      </c>
      <c r="S482" s="9" t="str">
        <f t="shared" si="13"/>
        <v>FV</v>
      </c>
      <c r="T482" s="9" t="str">
        <f>VLOOKUP(S482,Parametrica!$C$2:$D$110,2,FALSE)</f>
        <v>Vehiculos</v>
      </c>
    </row>
    <row r="483" spans="2:20" x14ac:dyDescent="0.25">
      <c r="B483">
        <v>275</v>
      </c>
      <c r="C483" s="14" t="s">
        <v>3591</v>
      </c>
      <c r="D483">
        <v>263</v>
      </c>
      <c r="E483">
        <v>248401000030705</v>
      </c>
      <c r="F483" t="s">
        <v>19</v>
      </c>
      <c r="G483">
        <v>3418073</v>
      </c>
      <c r="H483" t="s">
        <v>3195</v>
      </c>
      <c r="I483">
        <v>238046</v>
      </c>
      <c r="J483">
        <v>0</v>
      </c>
      <c r="K483">
        <v>0</v>
      </c>
      <c r="L483">
        <v>0</v>
      </c>
      <c r="M483" t="s">
        <v>3196</v>
      </c>
      <c r="N483">
        <v>0</v>
      </c>
      <c r="O483">
        <v>238046</v>
      </c>
      <c r="P483">
        <v>30945.98</v>
      </c>
      <c r="Q483" t="s">
        <v>3197</v>
      </c>
      <c r="R483" t="s">
        <v>21</v>
      </c>
      <c r="S483" s="9" t="str">
        <f t="shared" si="13"/>
        <v>FV</v>
      </c>
      <c r="T483" s="9" t="str">
        <f>VLOOKUP(S483,Parametrica!$C$2:$D$110,2,FALSE)</f>
        <v>Vehiculos</v>
      </c>
    </row>
    <row r="484" spans="2:20" x14ac:dyDescent="0.25">
      <c r="B484">
        <v>276</v>
      </c>
      <c r="C484" s="14" t="s">
        <v>3592</v>
      </c>
      <c r="D484">
        <v>21</v>
      </c>
      <c r="E484">
        <v>367401000021892</v>
      </c>
      <c r="F484" t="s">
        <v>19</v>
      </c>
      <c r="G484">
        <v>3009365</v>
      </c>
      <c r="H484" t="s">
        <v>2624</v>
      </c>
      <c r="I484">
        <v>478.14</v>
      </c>
      <c r="J484">
        <v>0</v>
      </c>
      <c r="K484">
        <v>0</v>
      </c>
      <c r="L484">
        <v>0</v>
      </c>
      <c r="M484" t="s">
        <v>2625</v>
      </c>
      <c r="N484">
        <v>0</v>
      </c>
      <c r="O484">
        <v>478.14</v>
      </c>
      <c r="P484">
        <v>62.16</v>
      </c>
      <c r="Q484" t="s">
        <v>2626</v>
      </c>
      <c r="R484" t="s">
        <v>21</v>
      </c>
      <c r="S484" s="9" t="str">
        <f t="shared" si="13"/>
        <v>FX</v>
      </c>
      <c r="T484" s="9" t="str">
        <f>VLOOKUP(S484,Parametrica!$C$2:$D$110,2,FALSE)</f>
        <v>Varios</v>
      </c>
    </row>
    <row r="485" spans="2:20" x14ac:dyDescent="0.25">
      <c r="B485">
        <v>1</v>
      </c>
      <c r="C485" s="14" t="s">
        <v>3586</v>
      </c>
      <c r="D485">
        <v>2057</v>
      </c>
      <c r="E485">
        <v>307401000151784</v>
      </c>
      <c r="F485" t="s">
        <v>19</v>
      </c>
      <c r="G485">
        <v>1020351029</v>
      </c>
      <c r="H485" t="s">
        <v>86</v>
      </c>
      <c r="I485">
        <v>7080.8</v>
      </c>
      <c r="J485">
        <v>0</v>
      </c>
      <c r="K485">
        <v>0</v>
      </c>
      <c r="L485">
        <v>0</v>
      </c>
      <c r="M485" t="s">
        <v>1045</v>
      </c>
      <c r="N485">
        <v>0</v>
      </c>
      <c r="O485">
        <v>7080.8</v>
      </c>
      <c r="P485">
        <v>920.5</v>
      </c>
      <c r="Q485" t="s">
        <v>1046</v>
      </c>
      <c r="R485" t="s">
        <v>20</v>
      </c>
      <c r="S485" s="9" t="str">
        <f t="shared" ref="S485" si="14">LEFT(M485,2)</f>
        <v>FP</v>
      </c>
      <c r="T485" s="9" t="str">
        <f>VLOOKUP(S485,Parametrica!$C$2:$D$110,2,FALSE)</f>
        <v>Servicios</v>
      </c>
    </row>
    <row r="486" spans="2:20" x14ac:dyDescent="0.25">
      <c r="B486">
        <v>2</v>
      </c>
      <c r="C486" s="14" t="s">
        <v>3586</v>
      </c>
      <c r="D486">
        <v>2058</v>
      </c>
      <c r="E486">
        <v>307401000151784</v>
      </c>
      <c r="F486" t="s">
        <v>19</v>
      </c>
      <c r="G486">
        <v>1020655027</v>
      </c>
      <c r="H486" t="s">
        <v>89</v>
      </c>
      <c r="I486">
        <v>20218.95</v>
      </c>
      <c r="J486">
        <v>0</v>
      </c>
      <c r="K486">
        <v>0</v>
      </c>
      <c r="L486">
        <v>0</v>
      </c>
      <c r="M486" t="s">
        <v>1047</v>
      </c>
      <c r="N486">
        <v>0</v>
      </c>
      <c r="O486">
        <v>20218.95</v>
      </c>
      <c r="P486">
        <v>2628.46</v>
      </c>
      <c r="Q486" t="s">
        <v>1048</v>
      </c>
      <c r="R486" t="s">
        <v>20</v>
      </c>
      <c r="S486" s="9" t="str">
        <f t="shared" ref="S486:S549" si="15">LEFT(M486,2)</f>
        <v>FP</v>
      </c>
      <c r="T486" s="9" t="str">
        <f>VLOOKUP(S486,Parametrica!$C$2:$D$110,2,FALSE)</f>
        <v>Servicios</v>
      </c>
    </row>
    <row r="487" spans="2:20" x14ac:dyDescent="0.25">
      <c r="B487">
        <v>3</v>
      </c>
      <c r="C487" s="14" t="s">
        <v>3586</v>
      </c>
      <c r="D487">
        <v>2059</v>
      </c>
      <c r="E487">
        <v>307401000151784</v>
      </c>
      <c r="F487" t="s">
        <v>19</v>
      </c>
      <c r="G487">
        <v>1020351029</v>
      </c>
      <c r="H487" t="s">
        <v>86</v>
      </c>
      <c r="I487">
        <v>1184</v>
      </c>
      <c r="J487">
        <v>0</v>
      </c>
      <c r="K487">
        <v>0</v>
      </c>
      <c r="L487">
        <v>0</v>
      </c>
      <c r="M487" t="s">
        <v>1049</v>
      </c>
      <c r="N487">
        <v>0</v>
      </c>
      <c r="O487">
        <v>1184</v>
      </c>
      <c r="P487">
        <v>153.91999999999999</v>
      </c>
      <c r="Q487" t="s">
        <v>1050</v>
      </c>
      <c r="R487" t="s">
        <v>20</v>
      </c>
      <c r="S487" s="9" t="str">
        <f t="shared" si="15"/>
        <v>FP</v>
      </c>
      <c r="T487" s="9" t="str">
        <f>VLOOKUP(S487,Parametrica!$C$2:$D$110,2,FALSE)</f>
        <v>Servicios</v>
      </c>
    </row>
    <row r="488" spans="2:20" x14ac:dyDescent="0.25">
      <c r="B488">
        <v>4</v>
      </c>
      <c r="C488" s="14" t="s">
        <v>3586</v>
      </c>
      <c r="D488">
        <v>2060</v>
      </c>
      <c r="E488">
        <v>307401000151784</v>
      </c>
      <c r="F488" t="s">
        <v>19</v>
      </c>
      <c r="G488">
        <v>1020351029</v>
      </c>
      <c r="H488" t="s">
        <v>86</v>
      </c>
      <c r="I488">
        <v>2436</v>
      </c>
      <c r="J488">
        <v>0</v>
      </c>
      <c r="K488">
        <v>0</v>
      </c>
      <c r="L488">
        <v>0</v>
      </c>
      <c r="M488" t="s">
        <v>1051</v>
      </c>
      <c r="N488">
        <v>0</v>
      </c>
      <c r="O488">
        <v>2436</v>
      </c>
      <c r="P488">
        <v>316.68</v>
      </c>
      <c r="Q488" t="s">
        <v>1052</v>
      </c>
      <c r="R488" t="s">
        <v>20</v>
      </c>
      <c r="S488" s="9" t="str">
        <f t="shared" si="15"/>
        <v>FP</v>
      </c>
      <c r="T488" s="9" t="str">
        <f>VLOOKUP(S488,Parametrica!$C$2:$D$110,2,FALSE)</f>
        <v>Servicios</v>
      </c>
    </row>
    <row r="489" spans="2:20" x14ac:dyDescent="0.25">
      <c r="B489">
        <v>5</v>
      </c>
      <c r="C489" s="14" t="s">
        <v>3586</v>
      </c>
      <c r="D489">
        <v>2061</v>
      </c>
      <c r="E489">
        <v>307401000151784</v>
      </c>
      <c r="F489" t="s">
        <v>19</v>
      </c>
      <c r="G489">
        <v>1006765027</v>
      </c>
      <c r="H489" t="s">
        <v>85</v>
      </c>
      <c r="I489">
        <v>7418.7</v>
      </c>
      <c r="J489">
        <v>0</v>
      </c>
      <c r="K489">
        <v>0</v>
      </c>
      <c r="L489">
        <v>0</v>
      </c>
      <c r="M489" t="s">
        <v>1053</v>
      </c>
      <c r="N489">
        <v>0</v>
      </c>
      <c r="O489">
        <v>7418.7</v>
      </c>
      <c r="P489">
        <v>964.43</v>
      </c>
      <c r="Q489" t="s">
        <v>1054</v>
      </c>
      <c r="R489" t="s">
        <v>20</v>
      </c>
      <c r="S489" s="9" t="str">
        <f t="shared" si="15"/>
        <v>FP</v>
      </c>
      <c r="T489" s="9" t="str">
        <f>VLOOKUP(S489,Parametrica!$C$2:$D$110,2,FALSE)</f>
        <v>Servicios</v>
      </c>
    </row>
    <row r="490" spans="2:20" x14ac:dyDescent="0.25">
      <c r="B490">
        <v>6</v>
      </c>
      <c r="C490" s="14" t="s">
        <v>3586</v>
      </c>
      <c r="D490">
        <v>2062</v>
      </c>
      <c r="E490">
        <v>307401000151784</v>
      </c>
      <c r="F490" t="s">
        <v>19</v>
      </c>
      <c r="G490">
        <v>1020655027</v>
      </c>
      <c r="H490" t="s">
        <v>89</v>
      </c>
      <c r="I490">
        <v>11089.95</v>
      </c>
      <c r="J490">
        <v>0</v>
      </c>
      <c r="K490">
        <v>0</v>
      </c>
      <c r="L490">
        <v>0</v>
      </c>
      <c r="M490" t="s">
        <v>1055</v>
      </c>
      <c r="N490">
        <v>0</v>
      </c>
      <c r="O490">
        <v>11089.95</v>
      </c>
      <c r="P490">
        <v>1441.69</v>
      </c>
      <c r="Q490" t="s">
        <v>1056</v>
      </c>
      <c r="R490" t="s">
        <v>20</v>
      </c>
      <c r="S490" s="9" t="str">
        <f t="shared" si="15"/>
        <v>FP</v>
      </c>
      <c r="T490" s="9" t="str">
        <f>VLOOKUP(S490,Parametrica!$C$2:$D$110,2,FALSE)</f>
        <v>Servicios</v>
      </c>
    </row>
    <row r="491" spans="2:20" x14ac:dyDescent="0.25">
      <c r="B491">
        <v>7</v>
      </c>
      <c r="C491" s="14" t="s">
        <v>3586</v>
      </c>
      <c r="D491">
        <v>2063</v>
      </c>
      <c r="E491">
        <v>307401000151784</v>
      </c>
      <c r="F491" t="s">
        <v>19</v>
      </c>
      <c r="G491">
        <v>1028349027</v>
      </c>
      <c r="H491" t="s">
        <v>584</v>
      </c>
      <c r="I491">
        <v>1542</v>
      </c>
      <c r="J491">
        <v>0</v>
      </c>
      <c r="K491">
        <v>0</v>
      </c>
      <c r="L491">
        <v>0</v>
      </c>
      <c r="M491" t="s">
        <v>1057</v>
      </c>
      <c r="N491">
        <v>0</v>
      </c>
      <c r="O491">
        <v>1542</v>
      </c>
      <c r="P491">
        <v>200.46</v>
      </c>
      <c r="Q491" t="s">
        <v>1058</v>
      </c>
      <c r="R491" t="s">
        <v>20</v>
      </c>
      <c r="S491" s="9" t="str">
        <f t="shared" si="15"/>
        <v>FP</v>
      </c>
      <c r="T491" s="9" t="str">
        <f>VLOOKUP(S491,Parametrica!$C$2:$D$110,2,FALSE)</f>
        <v>Servicios</v>
      </c>
    </row>
    <row r="492" spans="2:20" x14ac:dyDescent="0.25">
      <c r="B492">
        <v>8</v>
      </c>
      <c r="C492" s="14" t="s">
        <v>3586</v>
      </c>
      <c r="D492">
        <v>2064</v>
      </c>
      <c r="E492">
        <v>307401000151784</v>
      </c>
      <c r="F492" t="s">
        <v>19</v>
      </c>
      <c r="G492">
        <v>1028349027</v>
      </c>
      <c r="H492" t="s">
        <v>584</v>
      </c>
      <c r="I492">
        <v>1301.5</v>
      </c>
      <c r="J492">
        <v>0</v>
      </c>
      <c r="K492">
        <v>0</v>
      </c>
      <c r="L492">
        <v>0</v>
      </c>
      <c r="M492" t="s">
        <v>1059</v>
      </c>
      <c r="N492">
        <v>0</v>
      </c>
      <c r="O492">
        <v>1301.5</v>
      </c>
      <c r="P492">
        <v>169.2</v>
      </c>
      <c r="Q492" t="s">
        <v>1060</v>
      </c>
      <c r="R492" t="s">
        <v>20</v>
      </c>
      <c r="S492" s="9" t="str">
        <f t="shared" si="15"/>
        <v>FP</v>
      </c>
      <c r="T492" s="9" t="str">
        <f>VLOOKUP(S492,Parametrica!$C$2:$D$110,2,FALSE)</f>
        <v>Servicios</v>
      </c>
    </row>
    <row r="493" spans="2:20" x14ac:dyDescent="0.25">
      <c r="B493">
        <v>9</v>
      </c>
      <c r="C493" s="14" t="s">
        <v>3586</v>
      </c>
      <c r="D493">
        <v>2065</v>
      </c>
      <c r="E493">
        <v>307401000151784</v>
      </c>
      <c r="F493" t="s">
        <v>19</v>
      </c>
      <c r="G493">
        <v>1028349027</v>
      </c>
      <c r="H493" t="s">
        <v>584</v>
      </c>
      <c r="I493">
        <v>3331</v>
      </c>
      <c r="J493">
        <v>0</v>
      </c>
      <c r="K493">
        <v>0</v>
      </c>
      <c r="L493">
        <v>0</v>
      </c>
      <c r="M493" t="s">
        <v>1061</v>
      </c>
      <c r="N493">
        <v>0</v>
      </c>
      <c r="O493">
        <v>3331</v>
      </c>
      <c r="P493">
        <v>433.03</v>
      </c>
      <c r="Q493" t="s">
        <v>1062</v>
      </c>
      <c r="R493" t="s">
        <v>20</v>
      </c>
      <c r="S493" s="9" t="str">
        <f t="shared" si="15"/>
        <v>FP</v>
      </c>
      <c r="T493" s="9" t="str">
        <f>VLOOKUP(S493,Parametrica!$C$2:$D$110,2,FALSE)</f>
        <v>Servicios</v>
      </c>
    </row>
    <row r="494" spans="2:20" x14ac:dyDescent="0.25">
      <c r="B494">
        <v>10</v>
      </c>
      <c r="C494" s="14" t="s">
        <v>3586</v>
      </c>
      <c r="D494">
        <v>2066</v>
      </c>
      <c r="E494">
        <v>307401000151784</v>
      </c>
      <c r="F494" t="s">
        <v>19</v>
      </c>
      <c r="G494">
        <v>1028349027</v>
      </c>
      <c r="H494" t="s">
        <v>584</v>
      </c>
      <c r="I494">
        <v>2467.5</v>
      </c>
      <c r="J494">
        <v>0</v>
      </c>
      <c r="K494">
        <v>0</v>
      </c>
      <c r="L494">
        <v>0</v>
      </c>
      <c r="M494" t="s">
        <v>1063</v>
      </c>
      <c r="N494">
        <v>0</v>
      </c>
      <c r="O494">
        <v>2467.5</v>
      </c>
      <c r="P494">
        <v>320.77999999999997</v>
      </c>
      <c r="Q494" t="s">
        <v>1064</v>
      </c>
      <c r="R494" t="s">
        <v>20</v>
      </c>
      <c r="S494" s="9" t="str">
        <f t="shared" si="15"/>
        <v>FP</v>
      </c>
      <c r="T494" s="9" t="str">
        <f>VLOOKUP(S494,Parametrica!$C$2:$D$110,2,FALSE)</f>
        <v>Servicios</v>
      </c>
    </row>
    <row r="495" spans="2:20" x14ac:dyDescent="0.25">
      <c r="B495">
        <v>11</v>
      </c>
      <c r="C495" s="14" t="s">
        <v>3586</v>
      </c>
      <c r="D495">
        <v>2067</v>
      </c>
      <c r="E495">
        <v>307401000151784</v>
      </c>
      <c r="F495" t="s">
        <v>19</v>
      </c>
      <c r="G495">
        <v>1020149020</v>
      </c>
      <c r="H495" t="s">
        <v>1065</v>
      </c>
      <c r="I495">
        <v>1200</v>
      </c>
      <c r="J495">
        <v>0</v>
      </c>
      <c r="K495">
        <v>0</v>
      </c>
      <c r="L495">
        <v>0</v>
      </c>
      <c r="M495" t="s">
        <v>1066</v>
      </c>
      <c r="N495">
        <v>0</v>
      </c>
      <c r="O495">
        <v>1200</v>
      </c>
      <c r="P495">
        <v>156</v>
      </c>
      <c r="Q495" t="s">
        <v>1067</v>
      </c>
      <c r="R495" t="s">
        <v>20</v>
      </c>
      <c r="S495" s="9" t="str">
        <f t="shared" si="15"/>
        <v>FP</v>
      </c>
      <c r="T495" s="9" t="str">
        <f>VLOOKUP(S495,Parametrica!$C$2:$D$110,2,FALSE)</f>
        <v>Servicios</v>
      </c>
    </row>
    <row r="496" spans="2:20" x14ac:dyDescent="0.25">
      <c r="B496">
        <v>12</v>
      </c>
      <c r="C496" s="14" t="s">
        <v>3586</v>
      </c>
      <c r="D496">
        <v>2068</v>
      </c>
      <c r="E496">
        <v>307401000151784</v>
      </c>
      <c r="F496" t="s">
        <v>19</v>
      </c>
      <c r="G496">
        <v>1028349027</v>
      </c>
      <c r="H496" t="s">
        <v>584</v>
      </c>
      <c r="I496">
        <v>2409</v>
      </c>
      <c r="J496">
        <v>0</v>
      </c>
      <c r="K496">
        <v>0</v>
      </c>
      <c r="L496">
        <v>0</v>
      </c>
      <c r="M496" t="s">
        <v>1068</v>
      </c>
      <c r="N496">
        <v>0</v>
      </c>
      <c r="O496">
        <v>2409</v>
      </c>
      <c r="P496">
        <v>313.17</v>
      </c>
      <c r="Q496" t="s">
        <v>1069</v>
      </c>
      <c r="R496" t="s">
        <v>20</v>
      </c>
      <c r="S496" s="9" t="str">
        <f t="shared" si="15"/>
        <v>FP</v>
      </c>
      <c r="T496" s="9" t="str">
        <f>VLOOKUP(S496,Parametrica!$C$2:$D$110,2,FALSE)</f>
        <v>Servicios</v>
      </c>
    </row>
    <row r="497" spans="2:20" x14ac:dyDescent="0.25">
      <c r="B497">
        <v>13</v>
      </c>
      <c r="C497" s="14" t="s">
        <v>3586</v>
      </c>
      <c r="D497">
        <v>2069</v>
      </c>
      <c r="E497">
        <v>307401000151784</v>
      </c>
      <c r="F497" t="s">
        <v>19</v>
      </c>
      <c r="G497">
        <v>1028349027</v>
      </c>
      <c r="H497" t="s">
        <v>584</v>
      </c>
      <c r="I497">
        <v>1313</v>
      </c>
      <c r="J497">
        <v>0</v>
      </c>
      <c r="K497">
        <v>0</v>
      </c>
      <c r="L497">
        <v>0</v>
      </c>
      <c r="M497" t="s">
        <v>1070</v>
      </c>
      <c r="N497">
        <v>0</v>
      </c>
      <c r="O497">
        <v>1313</v>
      </c>
      <c r="P497">
        <v>170.69</v>
      </c>
      <c r="Q497" t="s">
        <v>1071</v>
      </c>
      <c r="R497" t="s">
        <v>20</v>
      </c>
      <c r="S497" s="9" t="str">
        <f t="shared" si="15"/>
        <v>FP</v>
      </c>
      <c r="T497" s="9" t="str">
        <f>VLOOKUP(S497,Parametrica!$C$2:$D$110,2,FALSE)</f>
        <v>Servicios</v>
      </c>
    </row>
    <row r="498" spans="2:20" x14ac:dyDescent="0.25">
      <c r="B498">
        <v>14</v>
      </c>
      <c r="C498" s="14" t="s">
        <v>3586</v>
      </c>
      <c r="D498">
        <v>2070</v>
      </c>
      <c r="E498">
        <v>307401000151784</v>
      </c>
      <c r="F498" t="s">
        <v>19</v>
      </c>
      <c r="G498">
        <v>364655028</v>
      </c>
      <c r="H498" t="s">
        <v>732</v>
      </c>
      <c r="I498">
        <v>427</v>
      </c>
      <c r="J498">
        <v>0</v>
      </c>
      <c r="K498">
        <v>0</v>
      </c>
      <c r="L498">
        <v>0</v>
      </c>
      <c r="M498" t="s">
        <v>1072</v>
      </c>
      <c r="N498">
        <v>0</v>
      </c>
      <c r="O498">
        <v>427</v>
      </c>
      <c r="P498">
        <v>55.51</v>
      </c>
      <c r="Q498" t="s">
        <v>1073</v>
      </c>
      <c r="R498" t="s">
        <v>20</v>
      </c>
      <c r="S498" s="9" t="str">
        <f t="shared" si="15"/>
        <v>FP</v>
      </c>
      <c r="T498" s="9" t="str">
        <f>VLOOKUP(S498,Parametrica!$C$2:$D$110,2,FALSE)</f>
        <v>Servicios</v>
      </c>
    </row>
    <row r="499" spans="2:20" x14ac:dyDescent="0.25">
      <c r="B499">
        <v>15</v>
      </c>
      <c r="C499" s="14" t="s">
        <v>3586</v>
      </c>
      <c r="D499">
        <v>2071</v>
      </c>
      <c r="E499">
        <v>307401000151784</v>
      </c>
      <c r="F499" t="s">
        <v>19</v>
      </c>
      <c r="G499">
        <v>1020351029</v>
      </c>
      <c r="H499" t="s">
        <v>86</v>
      </c>
      <c r="I499">
        <v>9536</v>
      </c>
      <c r="J499">
        <v>0</v>
      </c>
      <c r="K499">
        <v>0</v>
      </c>
      <c r="L499">
        <v>0</v>
      </c>
      <c r="M499" t="s">
        <v>1074</v>
      </c>
      <c r="N499">
        <v>0</v>
      </c>
      <c r="O499">
        <v>9536</v>
      </c>
      <c r="P499">
        <v>1239.68</v>
      </c>
      <c r="Q499" t="s">
        <v>1075</v>
      </c>
      <c r="R499" t="s">
        <v>20</v>
      </c>
      <c r="S499" s="9" t="str">
        <f t="shared" si="15"/>
        <v>FP</v>
      </c>
      <c r="T499" s="9" t="str">
        <f>VLOOKUP(S499,Parametrica!$C$2:$D$110,2,FALSE)</f>
        <v>Servicios</v>
      </c>
    </row>
    <row r="500" spans="2:20" x14ac:dyDescent="0.25">
      <c r="B500">
        <v>16</v>
      </c>
      <c r="C500" s="14" t="s">
        <v>3586</v>
      </c>
      <c r="D500">
        <v>2072</v>
      </c>
      <c r="E500">
        <v>307401000151784</v>
      </c>
      <c r="F500" t="s">
        <v>19</v>
      </c>
      <c r="G500">
        <v>1117458</v>
      </c>
      <c r="H500" t="s">
        <v>793</v>
      </c>
      <c r="I500">
        <v>427</v>
      </c>
      <c r="J500">
        <v>0</v>
      </c>
      <c r="K500">
        <v>0</v>
      </c>
      <c r="L500">
        <v>0</v>
      </c>
      <c r="M500" t="s">
        <v>1076</v>
      </c>
      <c r="N500">
        <v>0</v>
      </c>
      <c r="O500">
        <v>427</v>
      </c>
      <c r="P500">
        <v>55.51</v>
      </c>
      <c r="Q500" t="s">
        <v>1077</v>
      </c>
      <c r="R500" t="s">
        <v>20</v>
      </c>
      <c r="S500" s="9" t="str">
        <f t="shared" si="15"/>
        <v>FP</v>
      </c>
      <c r="T500" s="9" t="str">
        <f>VLOOKUP(S500,Parametrica!$C$2:$D$110,2,FALSE)</f>
        <v>Servicios</v>
      </c>
    </row>
    <row r="501" spans="2:20" x14ac:dyDescent="0.25">
      <c r="B501">
        <v>17</v>
      </c>
      <c r="C501" s="14" t="s">
        <v>3586</v>
      </c>
      <c r="D501">
        <v>2073</v>
      </c>
      <c r="E501">
        <v>307401000151784</v>
      </c>
      <c r="F501" t="s">
        <v>19</v>
      </c>
      <c r="G501">
        <v>210410020</v>
      </c>
      <c r="H501" t="s">
        <v>587</v>
      </c>
      <c r="I501">
        <v>439</v>
      </c>
      <c r="J501">
        <v>0</v>
      </c>
      <c r="K501">
        <v>0</v>
      </c>
      <c r="L501">
        <v>0</v>
      </c>
      <c r="M501" t="s">
        <v>1078</v>
      </c>
      <c r="N501">
        <v>0</v>
      </c>
      <c r="O501">
        <v>439</v>
      </c>
      <c r="P501">
        <v>57.07</v>
      </c>
      <c r="Q501" t="s">
        <v>1079</v>
      </c>
      <c r="R501" t="s">
        <v>20</v>
      </c>
      <c r="S501" s="9" t="str">
        <f t="shared" si="15"/>
        <v>FP</v>
      </c>
      <c r="T501" s="9" t="str">
        <f>VLOOKUP(S501,Parametrica!$C$2:$D$110,2,FALSE)</f>
        <v>Servicios</v>
      </c>
    </row>
    <row r="502" spans="2:20" x14ac:dyDescent="0.25">
      <c r="B502">
        <v>18</v>
      </c>
      <c r="C502" s="14" t="s">
        <v>3586</v>
      </c>
      <c r="D502">
        <v>2074</v>
      </c>
      <c r="E502">
        <v>307401000151784</v>
      </c>
      <c r="F502" t="s">
        <v>19</v>
      </c>
      <c r="G502">
        <v>1030857027</v>
      </c>
      <c r="H502" t="s">
        <v>1080</v>
      </c>
      <c r="I502">
        <v>439</v>
      </c>
      <c r="J502">
        <v>0</v>
      </c>
      <c r="K502">
        <v>0</v>
      </c>
      <c r="L502">
        <v>0</v>
      </c>
      <c r="M502" t="s">
        <v>1081</v>
      </c>
      <c r="N502">
        <v>0</v>
      </c>
      <c r="O502">
        <v>439</v>
      </c>
      <c r="P502">
        <v>57.07</v>
      </c>
      <c r="Q502" t="s">
        <v>1082</v>
      </c>
      <c r="R502" t="s">
        <v>20</v>
      </c>
      <c r="S502" s="9" t="str">
        <f t="shared" si="15"/>
        <v>FP</v>
      </c>
      <c r="T502" s="9" t="str">
        <f>VLOOKUP(S502,Parametrica!$C$2:$D$110,2,FALSE)</f>
        <v>Servicios</v>
      </c>
    </row>
    <row r="503" spans="2:20" x14ac:dyDescent="0.25">
      <c r="B503">
        <v>19</v>
      </c>
      <c r="C503" s="14" t="s">
        <v>3586</v>
      </c>
      <c r="D503">
        <v>2075</v>
      </c>
      <c r="E503">
        <v>307401000151784</v>
      </c>
      <c r="F503" t="s">
        <v>19</v>
      </c>
      <c r="G503">
        <v>1028409020</v>
      </c>
      <c r="H503" t="s">
        <v>592</v>
      </c>
      <c r="I503">
        <v>439</v>
      </c>
      <c r="J503">
        <v>0</v>
      </c>
      <c r="K503">
        <v>0</v>
      </c>
      <c r="L503">
        <v>0</v>
      </c>
      <c r="M503" t="s">
        <v>1083</v>
      </c>
      <c r="N503">
        <v>0</v>
      </c>
      <c r="O503">
        <v>439</v>
      </c>
      <c r="P503">
        <v>57.07</v>
      </c>
      <c r="Q503" t="s">
        <v>1084</v>
      </c>
      <c r="R503" t="s">
        <v>20</v>
      </c>
      <c r="S503" s="9" t="str">
        <f t="shared" si="15"/>
        <v>FP</v>
      </c>
      <c r="T503" s="9" t="str">
        <f>VLOOKUP(S503,Parametrica!$C$2:$D$110,2,FALSE)</f>
        <v>Servicios</v>
      </c>
    </row>
    <row r="504" spans="2:20" x14ac:dyDescent="0.25">
      <c r="B504">
        <v>20</v>
      </c>
      <c r="C504" s="14" t="s">
        <v>3586</v>
      </c>
      <c r="D504">
        <v>2076</v>
      </c>
      <c r="E504">
        <v>307401000151784</v>
      </c>
      <c r="F504" t="s">
        <v>19</v>
      </c>
      <c r="G504">
        <v>145776027</v>
      </c>
      <c r="H504" t="s">
        <v>93</v>
      </c>
      <c r="I504">
        <v>6090.45</v>
      </c>
      <c r="J504">
        <v>0</v>
      </c>
      <c r="K504">
        <v>0</v>
      </c>
      <c r="L504">
        <v>0</v>
      </c>
      <c r="M504" t="s">
        <v>1085</v>
      </c>
      <c r="N504">
        <v>0</v>
      </c>
      <c r="O504">
        <v>6090.45</v>
      </c>
      <c r="P504">
        <v>791.76</v>
      </c>
      <c r="Q504" t="s">
        <v>1086</v>
      </c>
      <c r="R504" t="s">
        <v>20</v>
      </c>
      <c r="S504" s="9" t="str">
        <f t="shared" si="15"/>
        <v>FP</v>
      </c>
      <c r="T504" s="9" t="str">
        <f>VLOOKUP(S504,Parametrica!$C$2:$D$110,2,FALSE)</f>
        <v>Servicios</v>
      </c>
    </row>
    <row r="505" spans="2:20" x14ac:dyDescent="0.25">
      <c r="B505">
        <v>21</v>
      </c>
      <c r="C505" s="14" t="s">
        <v>3586</v>
      </c>
      <c r="D505">
        <v>2077</v>
      </c>
      <c r="E505">
        <v>307401000151784</v>
      </c>
      <c r="F505" t="s">
        <v>19</v>
      </c>
      <c r="G505">
        <v>2960902017</v>
      </c>
      <c r="H505" t="s">
        <v>1087</v>
      </c>
      <c r="I505">
        <v>9427</v>
      </c>
      <c r="J505">
        <v>0</v>
      </c>
      <c r="K505">
        <v>0</v>
      </c>
      <c r="L505">
        <v>0</v>
      </c>
      <c r="M505" t="s">
        <v>1088</v>
      </c>
      <c r="N505">
        <v>0</v>
      </c>
      <c r="O505">
        <v>9427</v>
      </c>
      <c r="P505">
        <v>1225.51</v>
      </c>
      <c r="Q505" t="s">
        <v>1089</v>
      </c>
      <c r="R505" t="s">
        <v>20</v>
      </c>
      <c r="S505" s="9" t="str">
        <f t="shared" si="15"/>
        <v>FP</v>
      </c>
      <c r="T505" s="9" t="str">
        <f>VLOOKUP(S505,Parametrica!$C$2:$D$110,2,FALSE)</f>
        <v>Servicios</v>
      </c>
    </row>
    <row r="506" spans="2:20" x14ac:dyDescent="0.25">
      <c r="B506">
        <v>22</v>
      </c>
      <c r="C506" s="14" t="s">
        <v>3586</v>
      </c>
      <c r="D506">
        <v>2078</v>
      </c>
      <c r="E506">
        <v>307401000151784</v>
      </c>
      <c r="F506" t="s">
        <v>19</v>
      </c>
      <c r="G506">
        <v>3042653010</v>
      </c>
      <c r="H506" t="s">
        <v>1090</v>
      </c>
      <c r="I506">
        <v>1127</v>
      </c>
      <c r="J506">
        <v>0</v>
      </c>
      <c r="K506">
        <v>0</v>
      </c>
      <c r="L506">
        <v>0</v>
      </c>
      <c r="M506" t="s">
        <v>1091</v>
      </c>
      <c r="N506">
        <v>0</v>
      </c>
      <c r="O506">
        <v>1127</v>
      </c>
      <c r="P506">
        <v>146.51</v>
      </c>
      <c r="Q506" t="s">
        <v>1092</v>
      </c>
      <c r="R506" t="s">
        <v>20</v>
      </c>
      <c r="S506" s="9" t="str">
        <f t="shared" si="15"/>
        <v>FP</v>
      </c>
      <c r="T506" s="9" t="str">
        <f>VLOOKUP(S506,Parametrica!$C$2:$D$110,2,FALSE)</f>
        <v>Servicios</v>
      </c>
    </row>
    <row r="507" spans="2:20" x14ac:dyDescent="0.25">
      <c r="B507">
        <v>23</v>
      </c>
      <c r="C507" s="14" t="s">
        <v>3586</v>
      </c>
      <c r="D507">
        <v>2079</v>
      </c>
      <c r="E507">
        <v>307401000151784</v>
      </c>
      <c r="F507" t="s">
        <v>19</v>
      </c>
      <c r="G507">
        <v>5367506</v>
      </c>
      <c r="H507" t="s">
        <v>1093</v>
      </c>
      <c r="I507">
        <v>615</v>
      </c>
      <c r="J507">
        <v>0</v>
      </c>
      <c r="K507">
        <v>0</v>
      </c>
      <c r="L507">
        <v>0</v>
      </c>
      <c r="M507" t="s">
        <v>1094</v>
      </c>
      <c r="N507">
        <v>0</v>
      </c>
      <c r="O507">
        <v>615</v>
      </c>
      <c r="P507">
        <v>79.95</v>
      </c>
      <c r="Q507" t="s">
        <v>1095</v>
      </c>
      <c r="R507" t="s">
        <v>20</v>
      </c>
      <c r="S507" s="9" t="str">
        <f t="shared" si="15"/>
        <v>FP</v>
      </c>
      <c r="T507" s="9" t="str">
        <f>VLOOKUP(S507,Parametrica!$C$2:$D$110,2,FALSE)</f>
        <v>Servicios</v>
      </c>
    </row>
    <row r="508" spans="2:20" x14ac:dyDescent="0.25">
      <c r="B508">
        <v>24</v>
      </c>
      <c r="C508" s="14" t="s">
        <v>3586</v>
      </c>
      <c r="D508">
        <v>2080</v>
      </c>
      <c r="E508">
        <v>307401000151784</v>
      </c>
      <c r="F508" t="s">
        <v>19</v>
      </c>
      <c r="G508">
        <v>3432997</v>
      </c>
      <c r="H508" t="s">
        <v>1096</v>
      </c>
      <c r="I508">
        <v>336</v>
      </c>
      <c r="J508">
        <v>0</v>
      </c>
      <c r="K508">
        <v>0</v>
      </c>
      <c r="L508">
        <v>0</v>
      </c>
      <c r="M508" t="s">
        <v>1097</v>
      </c>
      <c r="N508">
        <v>0</v>
      </c>
      <c r="O508">
        <v>336</v>
      </c>
      <c r="P508">
        <v>43.68</v>
      </c>
      <c r="Q508" t="s">
        <v>1098</v>
      </c>
      <c r="R508" t="s">
        <v>20</v>
      </c>
      <c r="S508" s="9" t="str">
        <f t="shared" si="15"/>
        <v>FP</v>
      </c>
      <c r="T508" s="9" t="str">
        <f>VLOOKUP(S508,Parametrica!$C$2:$D$110,2,FALSE)</f>
        <v>Servicios</v>
      </c>
    </row>
    <row r="509" spans="2:20" x14ac:dyDescent="0.25">
      <c r="B509">
        <v>25</v>
      </c>
      <c r="C509" s="14" t="s">
        <v>3586</v>
      </c>
      <c r="D509">
        <v>2081</v>
      </c>
      <c r="E509">
        <v>307401000151784</v>
      </c>
      <c r="F509" t="s">
        <v>19</v>
      </c>
      <c r="G509">
        <v>3828188</v>
      </c>
      <c r="H509" t="s">
        <v>1099</v>
      </c>
      <c r="I509">
        <v>435</v>
      </c>
      <c r="J509">
        <v>0</v>
      </c>
      <c r="K509">
        <v>0</v>
      </c>
      <c r="L509">
        <v>0</v>
      </c>
      <c r="M509" t="s">
        <v>1100</v>
      </c>
      <c r="N509">
        <v>0</v>
      </c>
      <c r="O509">
        <v>435</v>
      </c>
      <c r="P509">
        <v>56.55</v>
      </c>
      <c r="Q509" t="s">
        <v>1101</v>
      </c>
      <c r="R509" t="s">
        <v>20</v>
      </c>
      <c r="S509" s="9" t="str">
        <f t="shared" si="15"/>
        <v>FP</v>
      </c>
      <c r="T509" s="9" t="str">
        <f>VLOOKUP(S509,Parametrica!$C$2:$D$110,2,FALSE)</f>
        <v>Servicios</v>
      </c>
    </row>
    <row r="510" spans="2:20" x14ac:dyDescent="0.25">
      <c r="B510">
        <v>26</v>
      </c>
      <c r="C510" s="14" t="s">
        <v>3586</v>
      </c>
      <c r="D510">
        <v>2082</v>
      </c>
      <c r="E510">
        <v>307401000151784</v>
      </c>
      <c r="F510" t="s">
        <v>19</v>
      </c>
      <c r="G510">
        <v>2965092</v>
      </c>
      <c r="H510" t="s">
        <v>1102</v>
      </c>
      <c r="I510">
        <v>430</v>
      </c>
      <c r="J510">
        <v>0</v>
      </c>
      <c r="K510">
        <v>0</v>
      </c>
      <c r="L510">
        <v>0</v>
      </c>
      <c r="M510" t="s">
        <v>1103</v>
      </c>
      <c r="N510">
        <v>0</v>
      </c>
      <c r="O510">
        <v>430</v>
      </c>
      <c r="P510">
        <v>55.9</v>
      </c>
      <c r="Q510" t="s">
        <v>1104</v>
      </c>
      <c r="R510" t="s">
        <v>20</v>
      </c>
      <c r="S510" s="9" t="str">
        <f t="shared" si="15"/>
        <v>FP</v>
      </c>
      <c r="T510" s="9" t="str">
        <f>VLOOKUP(S510,Parametrica!$C$2:$D$110,2,FALSE)</f>
        <v>Servicios</v>
      </c>
    </row>
    <row r="511" spans="2:20" x14ac:dyDescent="0.25">
      <c r="B511">
        <v>27</v>
      </c>
      <c r="C511" s="14" t="s">
        <v>3586</v>
      </c>
      <c r="D511">
        <v>2083</v>
      </c>
      <c r="E511">
        <v>307401000151784</v>
      </c>
      <c r="F511" t="s">
        <v>19</v>
      </c>
      <c r="G511">
        <v>1031479012</v>
      </c>
      <c r="H511" t="s">
        <v>1105</v>
      </c>
      <c r="I511">
        <v>713</v>
      </c>
      <c r="J511">
        <v>0</v>
      </c>
      <c r="K511">
        <v>0</v>
      </c>
      <c r="L511">
        <v>0</v>
      </c>
      <c r="M511" t="s">
        <v>1106</v>
      </c>
      <c r="N511">
        <v>0</v>
      </c>
      <c r="O511">
        <v>713</v>
      </c>
      <c r="P511">
        <v>92.69</v>
      </c>
      <c r="Q511" t="s">
        <v>1107</v>
      </c>
      <c r="R511" t="s">
        <v>20</v>
      </c>
      <c r="S511" s="9" t="str">
        <f t="shared" si="15"/>
        <v>FP</v>
      </c>
      <c r="T511" s="9" t="str">
        <f>VLOOKUP(S511,Parametrica!$C$2:$D$110,2,FALSE)</f>
        <v>Servicios</v>
      </c>
    </row>
    <row r="512" spans="2:20" x14ac:dyDescent="0.25">
      <c r="B512">
        <v>28</v>
      </c>
      <c r="C512" s="14" t="s">
        <v>3586</v>
      </c>
      <c r="D512">
        <v>2084</v>
      </c>
      <c r="E512">
        <v>307401000151784</v>
      </c>
      <c r="F512" t="s">
        <v>19</v>
      </c>
      <c r="G512">
        <v>1020235024</v>
      </c>
      <c r="H512" t="s">
        <v>738</v>
      </c>
      <c r="I512">
        <v>967</v>
      </c>
      <c r="J512">
        <v>0</v>
      </c>
      <c r="K512">
        <v>0</v>
      </c>
      <c r="L512">
        <v>0</v>
      </c>
      <c r="M512" t="s">
        <v>1108</v>
      </c>
      <c r="N512">
        <v>0</v>
      </c>
      <c r="O512">
        <v>967</v>
      </c>
      <c r="P512">
        <v>125.71</v>
      </c>
      <c r="Q512" t="s">
        <v>1109</v>
      </c>
      <c r="R512" t="s">
        <v>20</v>
      </c>
      <c r="S512" s="9" t="str">
        <f t="shared" si="15"/>
        <v>FP</v>
      </c>
      <c r="T512" s="9" t="str">
        <f>VLOOKUP(S512,Parametrica!$C$2:$D$110,2,FALSE)</f>
        <v>Servicios</v>
      </c>
    </row>
    <row r="513" spans="2:20" x14ac:dyDescent="0.25">
      <c r="B513">
        <v>29</v>
      </c>
      <c r="C513" s="14" t="s">
        <v>3586</v>
      </c>
      <c r="D513">
        <v>2085</v>
      </c>
      <c r="E513">
        <v>307401000151784</v>
      </c>
      <c r="F513" t="s">
        <v>19</v>
      </c>
      <c r="G513">
        <v>6356477</v>
      </c>
      <c r="H513" t="s">
        <v>1110</v>
      </c>
      <c r="I513">
        <v>336</v>
      </c>
      <c r="J513">
        <v>0</v>
      </c>
      <c r="K513">
        <v>0</v>
      </c>
      <c r="L513">
        <v>0</v>
      </c>
      <c r="M513" t="s">
        <v>1111</v>
      </c>
      <c r="N513">
        <v>0</v>
      </c>
      <c r="O513">
        <v>336</v>
      </c>
      <c r="P513">
        <v>43.68</v>
      </c>
      <c r="Q513" t="s">
        <v>1112</v>
      </c>
      <c r="R513" t="s">
        <v>20</v>
      </c>
      <c r="S513" s="9" t="str">
        <f t="shared" si="15"/>
        <v>FP</v>
      </c>
      <c r="T513" s="9" t="str">
        <f>VLOOKUP(S513,Parametrica!$C$2:$D$110,2,FALSE)</f>
        <v>Servicios</v>
      </c>
    </row>
    <row r="514" spans="2:20" x14ac:dyDescent="0.25">
      <c r="B514">
        <v>30</v>
      </c>
      <c r="C514" s="14" t="s">
        <v>3586</v>
      </c>
      <c r="D514">
        <v>2086</v>
      </c>
      <c r="E514">
        <v>307401000151784</v>
      </c>
      <c r="F514" t="s">
        <v>19</v>
      </c>
      <c r="G514">
        <v>2803107017</v>
      </c>
      <c r="H514" t="s">
        <v>1113</v>
      </c>
      <c r="I514">
        <v>626</v>
      </c>
      <c r="J514">
        <v>0</v>
      </c>
      <c r="K514">
        <v>0</v>
      </c>
      <c r="L514">
        <v>0</v>
      </c>
      <c r="M514" t="s">
        <v>1114</v>
      </c>
      <c r="N514">
        <v>0</v>
      </c>
      <c r="O514">
        <v>626</v>
      </c>
      <c r="P514">
        <v>81.38</v>
      </c>
      <c r="Q514" t="s">
        <v>1115</v>
      </c>
      <c r="R514" t="s">
        <v>20</v>
      </c>
      <c r="S514" s="9" t="str">
        <f t="shared" si="15"/>
        <v>FP</v>
      </c>
      <c r="T514" s="9" t="str">
        <f>VLOOKUP(S514,Parametrica!$C$2:$D$110,2,FALSE)</f>
        <v>Servicios</v>
      </c>
    </row>
    <row r="515" spans="2:20" x14ac:dyDescent="0.25">
      <c r="B515">
        <v>31</v>
      </c>
      <c r="C515" s="14" t="s">
        <v>3586</v>
      </c>
      <c r="D515">
        <v>2087</v>
      </c>
      <c r="E515">
        <v>307401000151784</v>
      </c>
      <c r="F515" t="s">
        <v>19</v>
      </c>
      <c r="G515">
        <v>8141012</v>
      </c>
      <c r="H515" t="s">
        <v>1116</v>
      </c>
      <c r="I515">
        <v>787</v>
      </c>
      <c r="J515">
        <v>0</v>
      </c>
      <c r="K515">
        <v>0</v>
      </c>
      <c r="L515">
        <v>0</v>
      </c>
      <c r="M515" t="s">
        <v>1117</v>
      </c>
      <c r="N515">
        <v>0</v>
      </c>
      <c r="O515">
        <v>787</v>
      </c>
      <c r="P515">
        <v>102.31</v>
      </c>
      <c r="Q515" t="s">
        <v>1118</v>
      </c>
      <c r="R515" t="s">
        <v>20</v>
      </c>
      <c r="S515" s="9" t="str">
        <f t="shared" si="15"/>
        <v>FP</v>
      </c>
      <c r="T515" s="9" t="str">
        <f>VLOOKUP(S515,Parametrica!$C$2:$D$110,2,FALSE)</f>
        <v>Servicios</v>
      </c>
    </row>
    <row r="516" spans="2:20" x14ac:dyDescent="0.25">
      <c r="B516">
        <v>32</v>
      </c>
      <c r="C516" s="14" t="s">
        <v>3587</v>
      </c>
      <c r="D516">
        <v>2088</v>
      </c>
      <c r="E516">
        <v>307401000151784</v>
      </c>
      <c r="F516" t="s">
        <v>19</v>
      </c>
      <c r="G516">
        <v>1028409020</v>
      </c>
      <c r="H516" t="s">
        <v>592</v>
      </c>
      <c r="I516">
        <v>422</v>
      </c>
      <c r="J516">
        <v>0</v>
      </c>
      <c r="K516">
        <v>0</v>
      </c>
      <c r="L516">
        <v>0</v>
      </c>
      <c r="M516" t="s">
        <v>1119</v>
      </c>
      <c r="N516">
        <v>0</v>
      </c>
      <c r="O516">
        <v>422</v>
      </c>
      <c r="P516">
        <v>54.86</v>
      </c>
      <c r="Q516" t="s">
        <v>1120</v>
      </c>
      <c r="R516" t="s">
        <v>20</v>
      </c>
      <c r="S516" s="9" t="str">
        <f t="shared" si="15"/>
        <v>FP</v>
      </c>
      <c r="T516" s="9" t="str">
        <f>VLOOKUP(S516,Parametrica!$C$2:$D$110,2,FALSE)</f>
        <v>Servicios</v>
      </c>
    </row>
    <row r="517" spans="2:20" x14ac:dyDescent="0.25">
      <c r="B517">
        <v>33</v>
      </c>
      <c r="C517" s="14" t="s">
        <v>3587</v>
      </c>
      <c r="D517">
        <v>2089</v>
      </c>
      <c r="E517">
        <v>307401000151784</v>
      </c>
      <c r="F517" t="s">
        <v>19</v>
      </c>
      <c r="G517">
        <v>318626028</v>
      </c>
      <c r="H517" t="s">
        <v>740</v>
      </c>
      <c r="I517">
        <v>2278</v>
      </c>
      <c r="J517">
        <v>0</v>
      </c>
      <c r="K517">
        <v>0</v>
      </c>
      <c r="L517">
        <v>0</v>
      </c>
      <c r="M517" t="s">
        <v>1121</v>
      </c>
      <c r="N517">
        <v>0</v>
      </c>
      <c r="O517">
        <v>2278</v>
      </c>
      <c r="P517">
        <v>296.14</v>
      </c>
      <c r="Q517" t="s">
        <v>1122</v>
      </c>
      <c r="R517" t="s">
        <v>20</v>
      </c>
      <c r="S517" s="9" t="str">
        <f t="shared" si="15"/>
        <v>FP</v>
      </c>
      <c r="T517" s="9" t="str">
        <f>VLOOKUP(S517,Parametrica!$C$2:$D$110,2,FALSE)</f>
        <v>Servicios</v>
      </c>
    </row>
    <row r="518" spans="2:20" x14ac:dyDescent="0.25">
      <c r="B518">
        <v>34</v>
      </c>
      <c r="C518" s="14" t="s">
        <v>3587</v>
      </c>
      <c r="D518">
        <v>2090</v>
      </c>
      <c r="E518">
        <v>307401000151784</v>
      </c>
      <c r="F518" t="s">
        <v>19</v>
      </c>
      <c r="G518">
        <v>1028349027</v>
      </c>
      <c r="H518" t="s">
        <v>584</v>
      </c>
      <c r="I518">
        <v>2616</v>
      </c>
      <c r="J518">
        <v>0</v>
      </c>
      <c r="K518">
        <v>0</v>
      </c>
      <c r="L518">
        <v>0</v>
      </c>
      <c r="M518" t="s">
        <v>1123</v>
      </c>
      <c r="N518">
        <v>0</v>
      </c>
      <c r="O518">
        <v>2616</v>
      </c>
      <c r="P518">
        <v>340.08</v>
      </c>
      <c r="Q518" t="s">
        <v>1124</v>
      </c>
      <c r="R518" t="s">
        <v>20</v>
      </c>
      <c r="S518" s="9" t="str">
        <f t="shared" si="15"/>
        <v>FP</v>
      </c>
      <c r="T518" s="9" t="str">
        <f>VLOOKUP(S518,Parametrica!$C$2:$D$110,2,FALSE)</f>
        <v>Servicios</v>
      </c>
    </row>
    <row r="519" spans="2:20" x14ac:dyDescent="0.25">
      <c r="B519">
        <v>35</v>
      </c>
      <c r="C519" s="14" t="s">
        <v>3587</v>
      </c>
      <c r="D519">
        <v>2091</v>
      </c>
      <c r="E519">
        <v>307401000151784</v>
      </c>
      <c r="F519" t="s">
        <v>19</v>
      </c>
      <c r="G519">
        <v>1028349027</v>
      </c>
      <c r="H519" t="s">
        <v>584</v>
      </c>
      <c r="I519">
        <v>188</v>
      </c>
      <c r="J519">
        <v>0</v>
      </c>
      <c r="K519">
        <v>0</v>
      </c>
      <c r="L519">
        <v>0</v>
      </c>
      <c r="M519" t="s">
        <v>1125</v>
      </c>
      <c r="N519">
        <v>0</v>
      </c>
      <c r="O519">
        <v>188</v>
      </c>
      <c r="P519">
        <v>24.44</v>
      </c>
      <c r="Q519" t="s">
        <v>1126</v>
      </c>
      <c r="R519" t="s">
        <v>20</v>
      </c>
      <c r="S519" s="9" t="str">
        <f t="shared" si="15"/>
        <v>FP</v>
      </c>
      <c r="T519" s="9" t="str">
        <f>VLOOKUP(S519,Parametrica!$C$2:$D$110,2,FALSE)</f>
        <v>Servicios</v>
      </c>
    </row>
    <row r="520" spans="2:20" x14ac:dyDescent="0.25">
      <c r="B520">
        <v>36</v>
      </c>
      <c r="C520" s="14" t="s">
        <v>3587</v>
      </c>
      <c r="D520">
        <v>2092</v>
      </c>
      <c r="E520">
        <v>307401000151784</v>
      </c>
      <c r="F520" t="s">
        <v>19</v>
      </c>
      <c r="G520">
        <v>6281360016</v>
      </c>
      <c r="H520" t="s">
        <v>1127</v>
      </c>
      <c r="I520">
        <v>2452</v>
      </c>
      <c r="J520">
        <v>0</v>
      </c>
      <c r="K520">
        <v>0</v>
      </c>
      <c r="L520">
        <v>0</v>
      </c>
      <c r="M520" t="s">
        <v>1128</v>
      </c>
      <c r="N520">
        <v>0</v>
      </c>
      <c r="O520">
        <v>2452</v>
      </c>
      <c r="P520">
        <v>318.76</v>
      </c>
      <c r="Q520" t="s">
        <v>1129</v>
      </c>
      <c r="R520" t="s">
        <v>20</v>
      </c>
      <c r="S520" s="9" t="str">
        <f t="shared" si="15"/>
        <v>FP</v>
      </c>
      <c r="T520" s="9" t="str">
        <f>VLOOKUP(S520,Parametrica!$C$2:$D$110,2,FALSE)</f>
        <v>Servicios</v>
      </c>
    </row>
    <row r="521" spans="2:20" x14ac:dyDescent="0.25">
      <c r="B521">
        <v>37</v>
      </c>
      <c r="C521" s="14" t="s">
        <v>3587</v>
      </c>
      <c r="D521">
        <v>2093</v>
      </c>
      <c r="E521">
        <v>307401000151784</v>
      </c>
      <c r="F521" t="s">
        <v>19</v>
      </c>
      <c r="G521">
        <v>1500431015</v>
      </c>
      <c r="H521" t="s">
        <v>1130</v>
      </c>
      <c r="I521">
        <v>1758</v>
      </c>
      <c r="J521">
        <v>0</v>
      </c>
      <c r="K521">
        <v>0</v>
      </c>
      <c r="L521">
        <v>0</v>
      </c>
      <c r="M521" t="s">
        <v>1131</v>
      </c>
      <c r="N521">
        <v>0</v>
      </c>
      <c r="O521">
        <v>1758</v>
      </c>
      <c r="P521">
        <v>228.54</v>
      </c>
      <c r="Q521" t="s">
        <v>1132</v>
      </c>
      <c r="R521" t="s">
        <v>20</v>
      </c>
      <c r="S521" s="9" t="str">
        <f t="shared" si="15"/>
        <v>FP</v>
      </c>
      <c r="T521" s="9" t="str">
        <f>VLOOKUP(S521,Parametrica!$C$2:$D$110,2,FALSE)</f>
        <v>Servicios</v>
      </c>
    </row>
    <row r="522" spans="2:20" x14ac:dyDescent="0.25">
      <c r="B522">
        <v>38</v>
      </c>
      <c r="C522" s="14" t="s">
        <v>3587</v>
      </c>
      <c r="D522">
        <v>2094</v>
      </c>
      <c r="E522">
        <v>307401000151784</v>
      </c>
      <c r="F522" t="s">
        <v>19</v>
      </c>
      <c r="G522">
        <v>329494021</v>
      </c>
      <c r="H522" t="s">
        <v>1133</v>
      </c>
      <c r="I522">
        <v>764</v>
      </c>
      <c r="J522">
        <v>0</v>
      </c>
      <c r="K522">
        <v>0</v>
      </c>
      <c r="L522">
        <v>0</v>
      </c>
      <c r="M522" t="s">
        <v>1134</v>
      </c>
      <c r="N522">
        <v>0</v>
      </c>
      <c r="O522">
        <v>764</v>
      </c>
      <c r="P522">
        <v>99.32</v>
      </c>
      <c r="Q522" t="s">
        <v>1135</v>
      </c>
      <c r="R522" t="s">
        <v>20</v>
      </c>
      <c r="S522" s="9" t="str">
        <f t="shared" si="15"/>
        <v>FP</v>
      </c>
      <c r="T522" s="9" t="str">
        <f>VLOOKUP(S522,Parametrica!$C$2:$D$110,2,FALSE)</f>
        <v>Servicios</v>
      </c>
    </row>
    <row r="523" spans="2:20" x14ac:dyDescent="0.25">
      <c r="B523">
        <v>39</v>
      </c>
      <c r="C523" s="14" t="s">
        <v>3587</v>
      </c>
      <c r="D523">
        <v>2095</v>
      </c>
      <c r="E523">
        <v>307401000151784</v>
      </c>
      <c r="F523" t="s">
        <v>19</v>
      </c>
      <c r="G523">
        <v>4158239</v>
      </c>
      <c r="H523" t="s">
        <v>1136</v>
      </c>
      <c r="I523">
        <v>439</v>
      </c>
      <c r="J523">
        <v>0</v>
      </c>
      <c r="K523">
        <v>0</v>
      </c>
      <c r="L523">
        <v>0</v>
      </c>
      <c r="M523" t="s">
        <v>1137</v>
      </c>
      <c r="N523">
        <v>0</v>
      </c>
      <c r="O523">
        <v>439</v>
      </c>
      <c r="P523">
        <v>57.07</v>
      </c>
      <c r="Q523" t="s">
        <v>1138</v>
      </c>
      <c r="R523" t="s">
        <v>20</v>
      </c>
      <c r="S523" s="9" t="str">
        <f t="shared" si="15"/>
        <v>FP</v>
      </c>
      <c r="T523" s="9" t="str">
        <f>VLOOKUP(S523,Parametrica!$C$2:$D$110,2,FALSE)</f>
        <v>Servicios</v>
      </c>
    </row>
    <row r="524" spans="2:20" x14ac:dyDescent="0.25">
      <c r="B524">
        <v>40</v>
      </c>
      <c r="C524" s="14" t="s">
        <v>3587</v>
      </c>
      <c r="D524">
        <v>2096</v>
      </c>
      <c r="E524">
        <v>307401000151784</v>
      </c>
      <c r="F524" t="s">
        <v>19</v>
      </c>
      <c r="G524">
        <v>6350210</v>
      </c>
      <c r="H524" t="s">
        <v>1139</v>
      </c>
      <c r="I524">
        <v>435</v>
      </c>
      <c r="J524">
        <v>0</v>
      </c>
      <c r="K524">
        <v>0</v>
      </c>
      <c r="L524">
        <v>0</v>
      </c>
      <c r="M524" t="s">
        <v>1140</v>
      </c>
      <c r="N524">
        <v>0</v>
      </c>
      <c r="O524">
        <v>435</v>
      </c>
      <c r="P524">
        <v>56.55</v>
      </c>
      <c r="Q524" t="s">
        <v>1141</v>
      </c>
      <c r="R524" t="s">
        <v>20</v>
      </c>
      <c r="S524" s="9" t="str">
        <f t="shared" si="15"/>
        <v>FP</v>
      </c>
      <c r="T524" s="9" t="str">
        <f>VLOOKUP(S524,Parametrica!$C$2:$D$110,2,FALSE)</f>
        <v>Servicios</v>
      </c>
    </row>
    <row r="525" spans="2:20" x14ac:dyDescent="0.25">
      <c r="B525">
        <v>41</v>
      </c>
      <c r="C525" s="14" t="s">
        <v>3587</v>
      </c>
      <c r="D525">
        <v>2097</v>
      </c>
      <c r="E525">
        <v>307401000151784</v>
      </c>
      <c r="F525" t="s">
        <v>19</v>
      </c>
      <c r="G525">
        <v>1027373022</v>
      </c>
      <c r="H525" t="s">
        <v>586</v>
      </c>
      <c r="I525">
        <v>7640</v>
      </c>
      <c r="J525">
        <v>0</v>
      </c>
      <c r="K525">
        <v>0</v>
      </c>
      <c r="L525">
        <v>0</v>
      </c>
      <c r="M525" t="s">
        <v>1142</v>
      </c>
      <c r="N525">
        <v>0</v>
      </c>
      <c r="O525">
        <v>7640</v>
      </c>
      <c r="P525">
        <v>993.2</v>
      </c>
      <c r="Q525" t="s">
        <v>1143</v>
      </c>
      <c r="R525" t="s">
        <v>20</v>
      </c>
      <c r="S525" s="9" t="str">
        <f t="shared" si="15"/>
        <v>FP</v>
      </c>
      <c r="T525" s="9" t="str">
        <f>VLOOKUP(S525,Parametrica!$C$2:$D$110,2,FALSE)</f>
        <v>Servicios</v>
      </c>
    </row>
    <row r="526" spans="2:20" x14ac:dyDescent="0.25">
      <c r="B526">
        <v>42</v>
      </c>
      <c r="C526" s="14" t="s">
        <v>3587</v>
      </c>
      <c r="D526">
        <v>2098</v>
      </c>
      <c r="E526">
        <v>307401000151784</v>
      </c>
      <c r="F526" t="s">
        <v>19</v>
      </c>
      <c r="G526">
        <v>1027373022</v>
      </c>
      <c r="H526" t="s">
        <v>586</v>
      </c>
      <c r="I526">
        <v>4208</v>
      </c>
      <c r="J526">
        <v>0</v>
      </c>
      <c r="K526">
        <v>0</v>
      </c>
      <c r="L526">
        <v>0</v>
      </c>
      <c r="M526" t="s">
        <v>1144</v>
      </c>
      <c r="N526">
        <v>0</v>
      </c>
      <c r="O526">
        <v>4208</v>
      </c>
      <c r="P526">
        <v>547.04</v>
      </c>
      <c r="Q526" t="s">
        <v>1145</v>
      </c>
      <c r="R526" t="s">
        <v>20</v>
      </c>
      <c r="S526" s="9" t="str">
        <f t="shared" si="15"/>
        <v>FP</v>
      </c>
      <c r="T526" s="9" t="str">
        <f>VLOOKUP(S526,Parametrica!$C$2:$D$110,2,FALSE)</f>
        <v>Servicios</v>
      </c>
    </row>
    <row r="527" spans="2:20" x14ac:dyDescent="0.25">
      <c r="B527">
        <v>43</v>
      </c>
      <c r="C527" s="14" t="s">
        <v>3587</v>
      </c>
      <c r="D527">
        <v>2099</v>
      </c>
      <c r="E527">
        <v>307401000151784</v>
      </c>
      <c r="F527" t="s">
        <v>19</v>
      </c>
      <c r="G527">
        <v>1027373022</v>
      </c>
      <c r="H527" t="s">
        <v>586</v>
      </c>
      <c r="I527">
        <v>400</v>
      </c>
      <c r="J527">
        <v>0</v>
      </c>
      <c r="K527">
        <v>0</v>
      </c>
      <c r="L527">
        <v>0</v>
      </c>
      <c r="M527" t="s">
        <v>1146</v>
      </c>
      <c r="N527">
        <v>0</v>
      </c>
      <c r="O527">
        <v>400</v>
      </c>
      <c r="P527">
        <v>52</v>
      </c>
      <c r="Q527" t="s">
        <v>1147</v>
      </c>
      <c r="R527" t="s">
        <v>20</v>
      </c>
      <c r="S527" s="9" t="str">
        <f t="shared" si="15"/>
        <v>FP</v>
      </c>
      <c r="T527" s="9" t="str">
        <f>VLOOKUP(S527,Parametrica!$C$2:$D$110,2,FALSE)</f>
        <v>Servicios</v>
      </c>
    </row>
    <row r="528" spans="2:20" x14ac:dyDescent="0.25">
      <c r="B528">
        <v>44</v>
      </c>
      <c r="C528" s="14" t="s">
        <v>3587</v>
      </c>
      <c r="D528">
        <v>2100</v>
      </c>
      <c r="E528">
        <v>307401000151784</v>
      </c>
      <c r="F528" t="s">
        <v>19</v>
      </c>
      <c r="G528">
        <v>1020571021</v>
      </c>
      <c r="H528" t="s">
        <v>225</v>
      </c>
      <c r="I528">
        <v>16973.25</v>
      </c>
      <c r="J528">
        <v>0</v>
      </c>
      <c r="K528">
        <v>0</v>
      </c>
      <c r="L528">
        <v>0</v>
      </c>
      <c r="M528" t="s">
        <v>1148</v>
      </c>
      <c r="N528">
        <v>0</v>
      </c>
      <c r="O528">
        <v>16973.25</v>
      </c>
      <c r="P528">
        <v>2206.52</v>
      </c>
      <c r="Q528" t="s">
        <v>1149</v>
      </c>
      <c r="R528" t="s">
        <v>20</v>
      </c>
      <c r="S528" s="9" t="str">
        <f t="shared" si="15"/>
        <v>FP</v>
      </c>
      <c r="T528" s="9" t="str">
        <f>VLOOKUP(S528,Parametrica!$C$2:$D$110,2,FALSE)</f>
        <v>Servicios</v>
      </c>
    </row>
    <row r="529" spans="2:20" x14ac:dyDescent="0.25">
      <c r="B529">
        <v>45</v>
      </c>
      <c r="C529" s="14" t="s">
        <v>3587</v>
      </c>
      <c r="D529">
        <v>2101</v>
      </c>
      <c r="E529">
        <v>307401000151784</v>
      </c>
      <c r="F529" t="s">
        <v>19</v>
      </c>
      <c r="G529">
        <v>4689888</v>
      </c>
      <c r="H529" t="s">
        <v>1150</v>
      </c>
      <c r="I529">
        <v>435</v>
      </c>
      <c r="J529">
        <v>0</v>
      </c>
      <c r="K529">
        <v>0</v>
      </c>
      <c r="L529">
        <v>0</v>
      </c>
      <c r="M529" t="s">
        <v>1151</v>
      </c>
      <c r="N529">
        <v>0</v>
      </c>
      <c r="O529">
        <v>435</v>
      </c>
      <c r="P529">
        <v>56.55</v>
      </c>
      <c r="Q529" t="s">
        <v>1152</v>
      </c>
      <c r="R529" t="s">
        <v>20</v>
      </c>
      <c r="S529" s="9" t="str">
        <f t="shared" si="15"/>
        <v>FP</v>
      </c>
      <c r="T529" s="9" t="str">
        <f>VLOOKUP(S529,Parametrica!$C$2:$D$110,2,FALSE)</f>
        <v>Servicios</v>
      </c>
    </row>
    <row r="530" spans="2:20" x14ac:dyDescent="0.25">
      <c r="B530">
        <v>46</v>
      </c>
      <c r="C530" s="14" t="s">
        <v>3587</v>
      </c>
      <c r="D530">
        <v>2102</v>
      </c>
      <c r="E530">
        <v>307401000151784</v>
      </c>
      <c r="F530" t="s">
        <v>19</v>
      </c>
      <c r="G530">
        <v>1020351029</v>
      </c>
      <c r="H530" t="s">
        <v>86</v>
      </c>
      <c r="I530">
        <v>7642.4</v>
      </c>
      <c r="J530">
        <v>0</v>
      </c>
      <c r="K530">
        <v>0</v>
      </c>
      <c r="L530">
        <v>0</v>
      </c>
      <c r="M530" t="s">
        <v>1153</v>
      </c>
      <c r="N530">
        <v>0</v>
      </c>
      <c r="O530">
        <v>7642.4</v>
      </c>
      <c r="P530">
        <v>993.51</v>
      </c>
      <c r="Q530" t="s">
        <v>1154</v>
      </c>
      <c r="R530" t="s">
        <v>20</v>
      </c>
      <c r="S530" s="9" t="str">
        <f t="shared" si="15"/>
        <v>FP</v>
      </c>
      <c r="T530" s="9" t="str">
        <f>VLOOKUP(S530,Parametrica!$C$2:$D$110,2,FALSE)</f>
        <v>Servicios</v>
      </c>
    </row>
    <row r="531" spans="2:20" x14ac:dyDescent="0.25">
      <c r="B531">
        <v>47</v>
      </c>
      <c r="C531" s="14" t="s">
        <v>3587</v>
      </c>
      <c r="D531">
        <v>2103</v>
      </c>
      <c r="E531">
        <v>307401000151784</v>
      </c>
      <c r="F531" t="s">
        <v>19</v>
      </c>
      <c r="G531">
        <v>281152024</v>
      </c>
      <c r="H531" t="s">
        <v>739</v>
      </c>
      <c r="I531">
        <v>420</v>
      </c>
      <c r="J531">
        <v>0</v>
      </c>
      <c r="K531">
        <v>0</v>
      </c>
      <c r="L531">
        <v>0</v>
      </c>
      <c r="M531" t="s">
        <v>1155</v>
      </c>
      <c r="N531">
        <v>0</v>
      </c>
      <c r="O531">
        <v>420</v>
      </c>
      <c r="P531">
        <v>54.6</v>
      </c>
      <c r="Q531" t="s">
        <v>1156</v>
      </c>
      <c r="R531" t="s">
        <v>20</v>
      </c>
      <c r="S531" s="9" t="str">
        <f t="shared" si="15"/>
        <v>FP</v>
      </c>
      <c r="T531" s="9" t="str">
        <f>VLOOKUP(S531,Parametrica!$C$2:$D$110,2,FALSE)</f>
        <v>Servicios</v>
      </c>
    </row>
    <row r="532" spans="2:20" x14ac:dyDescent="0.25">
      <c r="B532">
        <v>48</v>
      </c>
      <c r="C532" s="14" t="s">
        <v>3587</v>
      </c>
      <c r="D532">
        <v>2104</v>
      </c>
      <c r="E532">
        <v>307401000151784</v>
      </c>
      <c r="F532" t="s">
        <v>19</v>
      </c>
      <c r="G532">
        <v>1844498</v>
      </c>
      <c r="H532" t="s">
        <v>1157</v>
      </c>
      <c r="I532">
        <v>475.5</v>
      </c>
      <c r="J532">
        <v>0</v>
      </c>
      <c r="K532">
        <v>0</v>
      </c>
      <c r="L532">
        <v>0</v>
      </c>
      <c r="M532" t="s">
        <v>1158</v>
      </c>
      <c r="N532">
        <v>0</v>
      </c>
      <c r="O532">
        <v>475.5</v>
      </c>
      <c r="P532">
        <v>61.82</v>
      </c>
      <c r="Q532" t="s">
        <v>1159</v>
      </c>
      <c r="R532" t="s">
        <v>20</v>
      </c>
      <c r="S532" s="9" t="str">
        <f t="shared" si="15"/>
        <v>FP</v>
      </c>
      <c r="T532" s="9" t="str">
        <f>VLOOKUP(S532,Parametrica!$C$2:$D$110,2,FALSE)</f>
        <v>Servicios</v>
      </c>
    </row>
    <row r="533" spans="2:20" x14ac:dyDescent="0.25">
      <c r="B533">
        <v>49</v>
      </c>
      <c r="C533" s="14" t="s">
        <v>3587</v>
      </c>
      <c r="D533">
        <v>2105</v>
      </c>
      <c r="E533">
        <v>307401000151784</v>
      </c>
      <c r="F533" t="s">
        <v>19</v>
      </c>
      <c r="G533">
        <v>145776027</v>
      </c>
      <c r="H533" t="s">
        <v>93</v>
      </c>
      <c r="I533">
        <v>1881.95</v>
      </c>
      <c r="J533">
        <v>0</v>
      </c>
      <c r="K533">
        <v>0</v>
      </c>
      <c r="L533">
        <v>0</v>
      </c>
      <c r="M533" t="s">
        <v>1160</v>
      </c>
      <c r="N533">
        <v>0</v>
      </c>
      <c r="O533">
        <v>1881.95</v>
      </c>
      <c r="P533">
        <v>244.65</v>
      </c>
      <c r="Q533" t="s">
        <v>1161</v>
      </c>
      <c r="R533" t="s">
        <v>20</v>
      </c>
      <c r="S533" s="9" t="str">
        <f t="shared" si="15"/>
        <v>FP</v>
      </c>
      <c r="T533" s="9" t="str">
        <f>VLOOKUP(S533,Parametrica!$C$2:$D$110,2,FALSE)</f>
        <v>Servicios</v>
      </c>
    </row>
    <row r="534" spans="2:20" x14ac:dyDescent="0.25">
      <c r="B534">
        <v>50</v>
      </c>
      <c r="C534" s="14" t="s">
        <v>3587</v>
      </c>
      <c r="D534">
        <v>2106</v>
      </c>
      <c r="E534">
        <v>307401000151784</v>
      </c>
      <c r="F534" t="s">
        <v>19</v>
      </c>
      <c r="G534">
        <v>1020351029</v>
      </c>
      <c r="H534" t="s">
        <v>86</v>
      </c>
      <c r="I534">
        <v>3045.6</v>
      </c>
      <c r="J534">
        <v>0</v>
      </c>
      <c r="K534">
        <v>0</v>
      </c>
      <c r="L534">
        <v>0</v>
      </c>
      <c r="M534" t="s">
        <v>1162</v>
      </c>
      <c r="N534">
        <v>0</v>
      </c>
      <c r="O534">
        <v>3045.6</v>
      </c>
      <c r="P534">
        <v>395.93</v>
      </c>
      <c r="Q534" t="s">
        <v>1163</v>
      </c>
      <c r="R534" t="s">
        <v>20</v>
      </c>
      <c r="S534" s="9" t="str">
        <f t="shared" si="15"/>
        <v>FP</v>
      </c>
      <c r="T534" s="9" t="str">
        <f>VLOOKUP(S534,Parametrica!$C$2:$D$110,2,FALSE)</f>
        <v>Servicios</v>
      </c>
    </row>
    <row r="535" spans="2:20" x14ac:dyDescent="0.25">
      <c r="B535">
        <v>51</v>
      </c>
      <c r="C535" s="14" t="s">
        <v>3587</v>
      </c>
      <c r="D535">
        <v>2107</v>
      </c>
      <c r="E535">
        <v>307401000151784</v>
      </c>
      <c r="F535" t="s">
        <v>19</v>
      </c>
      <c r="G535">
        <v>3771588</v>
      </c>
      <c r="H535" t="s">
        <v>1164</v>
      </c>
      <c r="I535">
        <v>435</v>
      </c>
      <c r="J535">
        <v>0</v>
      </c>
      <c r="K535">
        <v>0</v>
      </c>
      <c r="L535">
        <v>0</v>
      </c>
      <c r="M535" t="s">
        <v>1165</v>
      </c>
      <c r="N535">
        <v>0</v>
      </c>
      <c r="O535">
        <v>435</v>
      </c>
      <c r="P535">
        <v>56.55</v>
      </c>
      <c r="Q535" t="s">
        <v>1166</v>
      </c>
      <c r="R535" t="s">
        <v>20</v>
      </c>
      <c r="S535" s="9" t="str">
        <f t="shared" si="15"/>
        <v>FP</v>
      </c>
      <c r="T535" s="9" t="str">
        <f>VLOOKUP(S535,Parametrica!$C$2:$D$110,2,FALSE)</f>
        <v>Servicios</v>
      </c>
    </row>
    <row r="536" spans="2:20" x14ac:dyDescent="0.25">
      <c r="B536">
        <v>52</v>
      </c>
      <c r="C536" s="14" t="s">
        <v>3587</v>
      </c>
      <c r="D536">
        <v>2108</v>
      </c>
      <c r="E536">
        <v>307401000151784</v>
      </c>
      <c r="F536" t="s">
        <v>19</v>
      </c>
      <c r="G536">
        <v>5358008</v>
      </c>
      <c r="H536" t="s">
        <v>1167</v>
      </c>
      <c r="I536">
        <v>329</v>
      </c>
      <c r="J536">
        <v>0</v>
      </c>
      <c r="K536">
        <v>0</v>
      </c>
      <c r="L536">
        <v>0</v>
      </c>
      <c r="M536" t="s">
        <v>1168</v>
      </c>
      <c r="N536">
        <v>0</v>
      </c>
      <c r="O536">
        <v>329</v>
      </c>
      <c r="P536">
        <v>42.77</v>
      </c>
      <c r="Q536" t="s">
        <v>1169</v>
      </c>
      <c r="R536" t="s">
        <v>20</v>
      </c>
      <c r="S536" s="9" t="str">
        <f t="shared" si="15"/>
        <v>FP</v>
      </c>
      <c r="T536" s="9" t="str">
        <f>VLOOKUP(S536,Parametrica!$C$2:$D$110,2,FALSE)</f>
        <v>Servicios</v>
      </c>
    </row>
    <row r="537" spans="2:20" x14ac:dyDescent="0.25">
      <c r="B537">
        <v>53</v>
      </c>
      <c r="C537" s="14" t="s">
        <v>3587</v>
      </c>
      <c r="D537">
        <v>2109</v>
      </c>
      <c r="E537">
        <v>307401000151784</v>
      </c>
      <c r="F537" t="s">
        <v>19</v>
      </c>
      <c r="G537">
        <v>5854423</v>
      </c>
      <c r="H537" t="s">
        <v>1170</v>
      </c>
      <c r="I537">
        <v>329</v>
      </c>
      <c r="J537">
        <v>0</v>
      </c>
      <c r="K537">
        <v>0</v>
      </c>
      <c r="L537">
        <v>0</v>
      </c>
      <c r="M537" t="s">
        <v>1171</v>
      </c>
      <c r="N537">
        <v>0</v>
      </c>
      <c r="O537">
        <v>329</v>
      </c>
      <c r="P537">
        <v>42.77</v>
      </c>
      <c r="Q537" t="s">
        <v>1172</v>
      </c>
      <c r="R537" t="s">
        <v>20</v>
      </c>
      <c r="S537" s="9" t="str">
        <f t="shared" si="15"/>
        <v>FP</v>
      </c>
      <c r="T537" s="9" t="str">
        <f>VLOOKUP(S537,Parametrica!$C$2:$D$110,2,FALSE)</f>
        <v>Servicios</v>
      </c>
    </row>
    <row r="538" spans="2:20" x14ac:dyDescent="0.25">
      <c r="B538">
        <v>54</v>
      </c>
      <c r="C538" s="14" t="s">
        <v>3587</v>
      </c>
      <c r="D538">
        <v>2110</v>
      </c>
      <c r="E538">
        <v>307401000151784</v>
      </c>
      <c r="F538" t="s">
        <v>19</v>
      </c>
      <c r="G538">
        <v>3258955</v>
      </c>
      <c r="H538" t="s">
        <v>1173</v>
      </c>
      <c r="I538">
        <v>240</v>
      </c>
      <c r="J538">
        <v>0</v>
      </c>
      <c r="K538">
        <v>0</v>
      </c>
      <c r="L538">
        <v>0</v>
      </c>
      <c r="M538" t="s">
        <v>1174</v>
      </c>
      <c r="N538">
        <v>0</v>
      </c>
      <c r="O538">
        <v>240</v>
      </c>
      <c r="P538">
        <v>31.2</v>
      </c>
      <c r="Q538" t="s">
        <v>1175</v>
      </c>
      <c r="R538" t="s">
        <v>20</v>
      </c>
      <c r="S538" s="9" t="str">
        <f t="shared" si="15"/>
        <v>FP</v>
      </c>
      <c r="T538" s="9" t="str">
        <f>VLOOKUP(S538,Parametrica!$C$2:$D$110,2,FALSE)</f>
        <v>Servicios</v>
      </c>
    </row>
    <row r="539" spans="2:20" x14ac:dyDescent="0.25">
      <c r="B539">
        <v>55</v>
      </c>
      <c r="C539" s="14" t="s">
        <v>3587</v>
      </c>
      <c r="D539">
        <v>2111</v>
      </c>
      <c r="E539">
        <v>307401000151784</v>
      </c>
      <c r="F539" t="s">
        <v>19</v>
      </c>
      <c r="G539">
        <v>8181635017</v>
      </c>
      <c r="H539" t="s">
        <v>1176</v>
      </c>
      <c r="I539">
        <v>280</v>
      </c>
      <c r="J539">
        <v>0</v>
      </c>
      <c r="K539">
        <v>0</v>
      </c>
      <c r="L539">
        <v>0</v>
      </c>
      <c r="M539" t="s">
        <v>1177</v>
      </c>
      <c r="N539">
        <v>0</v>
      </c>
      <c r="O539">
        <v>280</v>
      </c>
      <c r="P539">
        <v>36.4</v>
      </c>
      <c r="Q539" t="s">
        <v>1178</v>
      </c>
      <c r="R539" t="s">
        <v>20</v>
      </c>
      <c r="S539" s="9" t="str">
        <f t="shared" si="15"/>
        <v>FP</v>
      </c>
      <c r="T539" s="9" t="str">
        <f>VLOOKUP(S539,Parametrica!$C$2:$D$110,2,FALSE)</f>
        <v>Servicios</v>
      </c>
    </row>
    <row r="540" spans="2:20" x14ac:dyDescent="0.25">
      <c r="B540">
        <v>56</v>
      </c>
      <c r="C540" s="14" t="s">
        <v>3587</v>
      </c>
      <c r="D540">
        <v>2112</v>
      </c>
      <c r="E540">
        <v>307401000151784</v>
      </c>
      <c r="F540" t="s">
        <v>19</v>
      </c>
      <c r="G540">
        <v>1943430018</v>
      </c>
      <c r="H540" t="s">
        <v>1179</v>
      </c>
      <c r="I540">
        <v>2541</v>
      </c>
      <c r="J540">
        <v>0</v>
      </c>
      <c r="K540">
        <v>0</v>
      </c>
      <c r="L540">
        <v>0</v>
      </c>
      <c r="M540" t="s">
        <v>1180</v>
      </c>
      <c r="N540">
        <v>0</v>
      </c>
      <c r="O540">
        <v>2541</v>
      </c>
      <c r="P540">
        <v>330.33</v>
      </c>
      <c r="Q540" t="s">
        <v>1181</v>
      </c>
      <c r="R540" t="s">
        <v>20</v>
      </c>
      <c r="S540" s="9" t="str">
        <f t="shared" si="15"/>
        <v>FP</v>
      </c>
      <c r="T540" s="9" t="str">
        <f>VLOOKUP(S540,Parametrica!$C$2:$D$110,2,FALSE)</f>
        <v>Servicios</v>
      </c>
    </row>
    <row r="541" spans="2:20" x14ac:dyDescent="0.25">
      <c r="B541">
        <v>57</v>
      </c>
      <c r="C541" s="14" t="s">
        <v>3587</v>
      </c>
      <c r="D541">
        <v>2113</v>
      </c>
      <c r="E541">
        <v>307401000151784</v>
      </c>
      <c r="F541" t="s">
        <v>19</v>
      </c>
      <c r="G541">
        <v>5647322015</v>
      </c>
      <c r="H541" t="s">
        <v>1182</v>
      </c>
      <c r="I541">
        <v>383</v>
      </c>
      <c r="J541">
        <v>0</v>
      </c>
      <c r="K541">
        <v>0</v>
      </c>
      <c r="L541">
        <v>0</v>
      </c>
      <c r="M541" t="s">
        <v>1183</v>
      </c>
      <c r="N541">
        <v>0</v>
      </c>
      <c r="O541">
        <v>383</v>
      </c>
      <c r="P541">
        <v>49.79</v>
      </c>
      <c r="Q541" t="s">
        <v>1184</v>
      </c>
      <c r="R541" t="s">
        <v>20</v>
      </c>
      <c r="S541" s="9" t="str">
        <f t="shared" si="15"/>
        <v>FP</v>
      </c>
      <c r="T541" s="9" t="str">
        <f>VLOOKUP(S541,Parametrica!$C$2:$D$110,2,FALSE)</f>
        <v>Servicios</v>
      </c>
    </row>
    <row r="542" spans="2:20" x14ac:dyDescent="0.25">
      <c r="B542">
        <v>58</v>
      </c>
      <c r="C542" s="14" t="s">
        <v>3587</v>
      </c>
      <c r="D542">
        <v>2114</v>
      </c>
      <c r="E542">
        <v>307401000151784</v>
      </c>
      <c r="F542" t="s">
        <v>19</v>
      </c>
      <c r="G542">
        <v>5845900</v>
      </c>
      <c r="H542" t="s">
        <v>1185</v>
      </c>
      <c r="I542">
        <v>798</v>
      </c>
      <c r="J542">
        <v>0</v>
      </c>
      <c r="K542">
        <v>0</v>
      </c>
      <c r="L542">
        <v>0</v>
      </c>
      <c r="M542" t="s">
        <v>1186</v>
      </c>
      <c r="N542">
        <v>0</v>
      </c>
      <c r="O542">
        <v>798</v>
      </c>
      <c r="P542">
        <v>103.74</v>
      </c>
      <c r="Q542" t="s">
        <v>1187</v>
      </c>
      <c r="R542" t="s">
        <v>20</v>
      </c>
      <c r="S542" s="9" t="str">
        <f t="shared" si="15"/>
        <v>FP</v>
      </c>
      <c r="T542" s="9" t="str">
        <f>VLOOKUP(S542,Parametrica!$C$2:$D$110,2,FALSE)</f>
        <v>Servicios</v>
      </c>
    </row>
    <row r="543" spans="2:20" x14ac:dyDescent="0.25">
      <c r="B543">
        <v>59</v>
      </c>
      <c r="C543" s="14" t="s">
        <v>3587</v>
      </c>
      <c r="D543">
        <v>2115</v>
      </c>
      <c r="E543">
        <v>307401000151784</v>
      </c>
      <c r="F543" t="s">
        <v>19</v>
      </c>
      <c r="G543">
        <v>4599175</v>
      </c>
      <c r="H543" t="s">
        <v>1188</v>
      </c>
      <c r="I543">
        <v>329</v>
      </c>
      <c r="J543">
        <v>0</v>
      </c>
      <c r="K543">
        <v>0</v>
      </c>
      <c r="L543">
        <v>0</v>
      </c>
      <c r="M543" t="s">
        <v>1189</v>
      </c>
      <c r="N543">
        <v>0</v>
      </c>
      <c r="O543">
        <v>329</v>
      </c>
      <c r="P543">
        <v>42.77</v>
      </c>
      <c r="Q543" t="s">
        <v>1190</v>
      </c>
      <c r="R543" t="s">
        <v>20</v>
      </c>
      <c r="S543" s="9" t="str">
        <f t="shared" si="15"/>
        <v>FP</v>
      </c>
      <c r="T543" s="9" t="str">
        <f>VLOOKUP(S543,Parametrica!$C$2:$D$110,2,FALSE)</f>
        <v>Servicios</v>
      </c>
    </row>
    <row r="544" spans="2:20" x14ac:dyDescent="0.25">
      <c r="B544">
        <v>60</v>
      </c>
      <c r="C544" s="14" t="s">
        <v>3587</v>
      </c>
      <c r="D544">
        <v>2116</v>
      </c>
      <c r="E544">
        <v>307401000151784</v>
      </c>
      <c r="F544" t="s">
        <v>19</v>
      </c>
      <c r="G544">
        <v>671868019</v>
      </c>
      <c r="H544" t="s">
        <v>1191</v>
      </c>
      <c r="I544">
        <v>632</v>
      </c>
      <c r="J544">
        <v>0</v>
      </c>
      <c r="K544">
        <v>0</v>
      </c>
      <c r="L544">
        <v>0</v>
      </c>
      <c r="M544" t="s">
        <v>1192</v>
      </c>
      <c r="N544">
        <v>0</v>
      </c>
      <c r="O544">
        <v>632</v>
      </c>
      <c r="P544">
        <v>82.16</v>
      </c>
      <c r="Q544" t="s">
        <v>1193</v>
      </c>
      <c r="R544" t="s">
        <v>20</v>
      </c>
      <c r="S544" s="9" t="str">
        <f t="shared" si="15"/>
        <v>FP</v>
      </c>
      <c r="T544" s="9" t="str">
        <f>VLOOKUP(S544,Parametrica!$C$2:$D$110,2,FALSE)</f>
        <v>Servicios</v>
      </c>
    </row>
    <row r="545" spans="2:20" x14ac:dyDescent="0.25">
      <c r="B545">
        <v>61</v>
      </c>
      <c r="C545" s="14" t="s">
        <v>3587</v>
      </c>
      <c r="D545">
        <v>2117</v>
      </c>
      <c r="E545">
        <v>307401000151784</v>
      </c>
      <c r="F545" t="s">
        <v>19</v>
      </c>
      <c r="G545">
        <v>2965092</v>
      </c>
      <c r="H545" t="s">
        <v>1102</v>
      </c>
      <c r="I545">
        <v>777</v>
      </c>
      <c r="J545">
        <v>0</v>
      </c>
      <c r="K545">
        <v>0</v>
      </c>
      <c r="L545">
        <v>0</v>
      </c>
      <c r="M545" t="s">
        <v>1194</v>
      </c>
      <c r="N545">
        <v>0</v>
      </c>
      <c r="O545">
        <v>777</v>
      </c>
      <c r="P545">
        <v>101.01</v>
      </c>
      <c r="Q545" t="s">
        <v>1195</v>
      </c>
      <c r="R545" t="s">
        <v>20</v>
      </c>
      <c r="S545" s="9" t="str">
        <f t="shared" si="15"/>
        <v>FP</v>
      </c>
      <c r="T545" s="9" t="str">
        <f>VLOOKUP(S545,Parametrica!$C$2:$D$110,2,FALSE)</f>
        <v>Servicios</v>
      </c>
    </row>
    <row r="546" spans="2:20" x14ac:dyDescent="0.25">
      <c r="B546">
        <v>62</v>
      </c>
      <c r="C546" s="14" t="s">
        <v>3587</v>
      </c>
      <c r="D546">
        <v>2118</v>
      </c>
      <c r="E546">
        <v>307401000151784</v>
      </c>
      <c r="F546" t="s">
        <v>19</v>
      </c>
      <c r="G546">
        <v>3223360012</v>
      </c>
      <c r="H546" t="s">
        <v>1196</v>
      </c>
      <c r="I546">
        <v>2834</v>
      </c>
      <c r="J546">
        <v>0</v>
      </c>
      <c r="K546">
        <v>0</v>
      </c>
      <c r="L546">
        <v>0</v>
      </c>
      <c r="M546" t="s">
        <v>1197</v>
      </c>
      <c r="N546">
        <v>0</v>
      </c>
      <c r="O546">
        <v>2834</v>
      </c>
      <c r="P546">
        <v>368.42</v>
      </c>
      <c r="Q546" t="s">
        <v>1198</v>
      </c>
      <c r="R546" t="s">
        <v>20</v>
      </c>
      <c r="S546" s="9" t="str">
        <f t="shared" si="15"/>
        <v>FP</v>
      </c>
      <c r="T546" s="9" t="str">
        <f>VLOOKUP(S546,Parametrica!$C$2:$D$110,2,FALSE)</f>
        <v>Servicios</v>
      </c>
    </row>
    <row r="547" spans="2:20" x14ac:dyDescent="0.25">
      <c r="B547">
        <v>63</v>
      </c>
      <c r="C547" s="14" t="s">
        <v>3587</v>
      </c>
      <c r="D547">
        <v>2119</v>
      </c>
      <c r="E547">
        <v>307401000151784</v>
      </c>
      <c r="F547" t="s">
        <v>19</v>
      </c>
      <c r="G547">
        <v>8186795</v>
      </c>
      <c r="H547" t="s">
        <v>1199</v>
      </c>
      <c r="I547">
        <v>439</v>
      </c>
      <c r="J547">
        <v>0</v>
      </c>
      <c r="K547">
        <v>0</v>
      </c>
      <c r="L547">
        <v>0</v>
      </c>
      <c r="M547" t="s">
        <v>1200</v>
      </c>
      <c r="N547">
        <v>0</v>
      </c>
      <c r="O547">
        <v>439</v>
      </c>
      <c r="P547">
        <v>57.07</v>
      </c>
      <c r="Q547" t="s">
        <v>1201</v>
      </c>
      <c r="R547" t="s">
        <v>20</v>
      </c>
      <c r="S547" s="9" t="str">
        <f t="shared" si="15"/>
        <v>FP</v>
      </c>
      <c r="T547" s="9" t="str">
        <f>VLOOKUP(S547,Parametrica!$C$2:$D$110,2,FALSE)</f>
        <v>Servicios</v>
      </c>
    </row>
    <row r="548" spans="2:20" x14ac:dyDescent="0.25">
      <c r="B548">
        <v>64</v>
      </c>
      <c r="C548" s="14" t="s">
        <v>3587</v>
      </c>
      <c r="D548">
        <v>2120</v>
      </c>
      <c r="E548">
        <v>307401000151784</v>
      </c>
      <c r="F548" t="s">
        <v>19</v>
      </c>
      <c r="G548">
        <v>1006765027</v>
      </c>
      <c r="H548" t="s">
        <v>85</v>
      </c>
      <c r="I548">
        <v>3559.5</v>
      </c>
      <c r="J548">
        <v>0</v>
      </c>
      <c r="K548">
        <v>0</v>
      </c>
      <c r="L548">
        <v>0</v>
      </c>
      <c r="M548" t="s">
        <v>1202</v>
      </c>
      <c r="N548">
        <v>0</v>
      </c>
      <c r="O548">
        <v>3559.5</v>
      </c>
      <c r="P548">
        <v>462.74</v>
      </c>
      <c r="Q548" t="s">
        <v>1203</v>
      </c>
      <c r="R548" t="s">
        <v>20</v>
      </c>
      <c r="S548" s="9" t="str">
        <f t="shared" si="15"/>
        <v>FP</v>
      </c>
      <c r="T548" s="9" t="str">
        <f>VLOOKUP(S548,Parametrica!$C$2:$D$110,2,FALSE)</f>
        <v>Servicios</v>
      </c>
    </row>
    <row r="549" spans="2:20" x14ac:dyDescent="0.25">
      <c r="B549">
        <v>65</v>
      </c>
      <c r="C549" s="14" t="s">
        <v>3587</v>
      </c>
      <c r="D549">
        <v>2121</v>
      </c>
      <c r="E549">
        <v>307401000151784</v>
      </c>
      <c r="F549" t="s">
        <v>19</v>
      </c>
      <c r="G549">
        <v>1006765027</v>
      </c>
      <c r="H549" t="s">
        <v>85</v>
      </c>
      <c r="I549">
        <v>37614.6</v>
      </c>
      <c r="J549">
        <v>0</v>
      </c>
      <c r="K549">
        <v>0</v>
      </c>
      <c r="L549">
        <v>0</v>
      </c>
      <c r="M549" t="s">
        <v>1204</v>
      </c>
      <c r="N549">
        <v>0</v>
      </c>
      <c r="O549">
        <v>37614.6</v>
      </c>
      <c r="P549">
        <v>4889.8999999999996</v>
      </c>
      <c r="Q549" t="s">
        <v>1205</v>
      </c>
      <c r="R549" t="s">
        <v>20</v>
      </c>
      <c r="S549" s="9" t="str">
        <f t="shared" si="15"/>
        <v>FP</v>
      </c>
      <c r="T549" s="9" t="str">
        <f>VLOOKUP(S549,Parametrica!$C$2:$D$110,2,FALSE)</f>
        <v>Servicios</v>
      </c>
    </row>
    <row r="550" spans="2:20" x14ac:dyDescent="0.25">
      <c r="B550">
        <v>66</v>
      </c>
      <c r="C550" s="14" t="s">
        <v>3587</v>
      </c>
      <c r="D550">
        <v>2122</v>
      </c>
      <c r="E550">
        <v>307401000151784</v>
      </c>
      <c r="F550" t="s">
        <v>19</v>
      </c>
      <c r="G550">
        <v>4547754016</v>
      </c>
      <c r="H550" t="s">
        <v>1206</v>
      </c>
      <c r="I550">
        <v>2310</v>
      </c>
      <c r="J550">
        <v>0</v>
      </c>
      <c r="K550">
        <v>0</v>
      </c>
      <c r="L550">
        <v>0</v>
      </c>
      <c r="M550" t="s">
        <v>1207</v>
      </c>
      <c r="N550">
        <v>0</v>
      </c>
      <c r="O550">
        <v>2310</v>
      </c>
      <c r="P550">
        <v>300.3</v>
      </c>
      <c r="Q550" t="s">
        <v>1208</v>
      </c>
      <c r="R550" t="s">
        <v>20</v>
      </c>
      <c r="S550" s="9" t="str">
        <f t="shared" ref="S550:S613" si="16">LEFT(M550,2)</f>
        <v>FP</v>
      </c>
      <c r="T550" s="9" t="str">
        <f>VLOOKUP(S550,Parametrica!$C$2:$D$110,2,FALSE)</f>
        <v>Servicios</v>
      </c>
    </row>
    <row r="551" spans="2:20" x14ac:dyDescent="0.25">
      <c r="B551">
        <v>67</v>
      </c>
      <c r="C551" s="14" t="s">
        <v>3588</v>
      </c>
      <c r="D551">
        <v>2123</v>
      </c>
      <c r="E551">
        <v>307401000151784</v>
      </c>
      <c r="F551" t="s">
        <v>19</v>
      </c>
      <c r="G551">
        <v>1081329</v>
      </c>
      <c r="H551" t="s">
        <v>1209</v>
      </c>
      <c r="I551">
        <v>336</v>
      </c>
      <c r="J551">
        <v>0</v>
      </c>
      <c r="K551">
        <v>0</v>
      </c>
      <c r="L551">
        <v>0</v>
      </c>
      <c r="M551" t="s">
        <v>1210</v>
      </c>
      <c r="N551">
        <v>0</v>
      </c>
      <c r="O551">
        <v>336</v>
      </c>
      <c r="P551">
        <v>43.68</v>
      </c>
      <c r="Q551" t="s">
        <v>1211</v>
      </c>
      <c r="R551" t="s">
        <v>20</v>
      </c>
      <c r="S551" s="9" t="str">
        <f t="shared" si="16"/>
        <v>FP</v>
      </c>
      <c r="T551" s="9" t="str">
        <f>VLOOKUP(S551,Parametrica!$C$2:$D$110,2,FALSE)</f>
        <v>Servicios</v>
      </c>
    </row>
    <row r="552" spans="2:20" x14ac:dyDescent="0.25">
      <c r="B552">
        <v>68</v>
      </c>
      <c r="C552" s="14" t="s">
        <v>3588</v>
      </c>
      <c r="D552">
        <v>2124</v>
      </c>
      <c r="E552">
        <v>307401000151784</v>
      </c>
      <c r="F552" t="s">
        <v>19</v>
      </c>
      <c r="G552">
        <v>5784306012</v>
      </c>
      <c r="H552" t="s">
        <v>1212</v>
      </c>
      <c r="I552">
        <v>4070</v>
      </c>
      <c r="J552">
        <v>0</v>
      </c>
      <c r="K552">
        <v>0</v>
      </c>
      <c r="L552">
        <v>0</v>
      </c>
      <c r="M552" t="s">
        <v>1213</v>
      </c>
      <c r="N552">
        <v>0</v>
      </c>
      <c r="O552">
        <v>4070</v>
      </c>
      <c r="P552">
        <v>529.1</v>
      </c>
      <c r="Q552" t="s">
        <v>1214</v>
      </c>
      <c r="R552" t="s">
        <v>20</v>
      </c>
      <c r="S552" s="9" t="str">
        <f t="shared" si="16"/>
        <v>FP</v>
      </c>
      <c r="T552" s="9" t="str">
        <f>VLOOKUP(S552,Parametrica!$C$2:$D$110,2,FALSE)</f>
        <v>Servicios</v>
      </c>
    </row>
    <row r="553" spans="2:20" x14ac:dyDescent="0.25">
      <c r="B553">
        <v>69</v>
      </c>
      <c r="C553" s="14" t="s">
        <v>3588</v>
      </c>
      <c r="D553">
        <v>2125</v>
      </c>
      <c r="E553">
        <v>307401000151784</v>
      </c>
      <c r="F553" t="s">
        <v>19</v>
      </c>
      <c r="G553">
        <v>5784306012</v>
      </c>
      <c r="H553" t="s">
        <v>1212</v>
      </c>
      <c r="I553">
        <v>2700</v>
      </c>
      <c r="J553">
        <v>0</v>
      </c>
      <c r="K553">
        <v>0</v>
      </c>
      <c r="L553">
        <v>0</v>
      </c>
      <c r="M553" t="s">
        <v>1215</v>
      </c>
      <c r="N553">
        <v>0</v>
      </c>
      <c r="O553">
        <v>2700</v>
      </c>
      <c r="P553">
        <v>351</v>
      </c>
      <c r="Q553" t="s">
        <v>1216</v>
      </c>
      <c r="R553" t="s">
        <v>20</v>
      </c>
      <c r="S553" s="9" t="str">
        <f t="shared" si="16"/>
        <v>FP</v>
      </c>
      <c r="T553" s="9" t="str">
        <f>VLOOKUP(S553,Parametrica!$C$2:$D$110,2,FALSE)</f>
        <v>Servicios</v>
      </c>
    </row>
    <row r="554" spans="2:20" x14ac:dyDescent="0.25">
      <c r="B554">
        <v>70</v>
      </c>
      <c r="C554" s="14" t="s">
        <v>3588</v>
      </c>
      <c r="D554">
        <v>2126</v>
      </c>
      <c r="E554">
        <v>307401000151784</v>
      </c>
      <c r="F554" t="s">
        <v>19</v>
      </c>
      <c r="G554">
        <v>5784306012</v>
      </c>
      <c r="H554" t="s">
        <v>1212</v>
      </c>
      <c r="I554">
        <v>2130</v>
      </c>
      <c r="J554">
        <v>0</v>
      </c>
      <c r="K554">
        <v>0</v>
      </c>
      <c r="L554">
        <v>0</v>
      </c>
      <c r="M554" t="s">
        <v>1217</v>
      </c>
      <c r="N554">
        <v>0</v>
      </c>
      <c r="O554">
        <v>2130</v>
      </c>
      <c r="P554">
        <v>276.89999999999998</v>
      </c>
      <c r="Q554" t="s">
        <v>1218</v>
      </c>
      <c r="R554" t="s">
        <v>20</v>
      </c>
      <c r="S554" s="9" t="str">
        <f t="shared" si="16"/>
        <v>FP</v>
      </c>
      <c r="T554" s="9" t="str">
        <f>VLOOKUP(S554,Parametrica!$C$2:$D$110,2,FALSE)</f>
        <v>Servicios</v>
      </c>
    </row>
    <row r="555" spans="2:20" x14ac:dyDescent="0.25">
      <c r="B555">
        <v>71</v>
      </c>
      <c r="C555" s="14" t="s">
        <v>3588</v>
      </c>
      <c r="D555">
        <v>2127</v>
      </c>
      <c r="E555">
        <v>307401000151784</v>
      </c>
      <c r="F555" t="s">
        <v>19</v>
      </c>
      <c r="G555">
        <v>5784306012</v>
      </c>
      <c r="H555" t="s">
        <v>1212</v>
      </c>
      <c r="I555">
        <v>12282</v>
      </c>
      <c r="J555">
        <v>0</v>
      </c>
      <c r="K555">
        <v>0</v>
      </c>
      <c r="L555">
        <v>0</v>
      </c>
      <c r="M555" t="s">
        <v>1219</v>
      </c>
      <c r="N555">
        <v>0</v>
      </c>
      <c r="O555">
        <v>12282</v>
      </c>
      <c r="P555">
        <v>1596.66</v>
      </c>
      <c r="Q555" t="s">
        <v>1220</v>
      </c>
      <c r="R555" t="s">
        <v>20</v>
      </c>
      <c r="S555" s="9" t="str">
        <f t="shared" si="16"/>
        <v>FP</v>
      </c>
      <c r="T555" s="9" t="str">
        <f>VLOOKUP(S555,Parametrica!$C$2:$D$110,2,FALSE)</f>
        <v>Servicios</v>
      </c>
    </row>
    <row r="556" spans="2:20" x14ac:dyDescent="0.25">
      <c r="B556">
        <v>72</v>
      </c>
      <c r="C556" s="14" t="s">
        <v>3588</v>
      </c>
      <c r="D556">
        <v>2128</v>
      </c>
      <c r="E556">
        <v>307401000151784</v>
      </c>
      <c r="F556" t="s">
        <v>19</v>
      </c>
      <c r="G556">
        <v>5784306012</v>
      </c>
      <c r="H556" t="s">
        <v>1212</v>
      </c>
      <c r="I556">
        <v>1950</v>
      </c>
      <c r="J556">
        <v>0</v>
      </c>
      <c r="K556">
        <v>0</v>
      </c>
      <c r="L556">
        <v>0</v>
      </c>
      <c r="M556" t="s">
        <v>1221</v>
      </c>
      <c r="N556">
        <v>0</v>
      </c>
      <c r="O556">
        <v>1950</v>
      </c>
      <c r="P556">
        <v>253.5</v>
      </c>
      <c r="Q556" t="s">
        <v>1222</v>
      </c>
      <c r="R556" t="s">
        <v>20</v>
      </c>
      <c r="S556" s="9" t="str">
        <f t="shared" si="16"/>
        <v>FP</v>
      </c>
      <c r="T556" s="9" t="str">
        <f>VLOOKUP(S556,Parametrica!$C$2:$D$110,2,FALSE)</f>
        <v>Servicios</v>
      </c>
    </row>
    <row r="557" spans="2:20" x14ac:dyDescent="0.25">
      <c r="B557">
        <v>73</v>
      </c>
      <c r="C557" s="14" t="s">
        <v>3588</v>
      </c>
      <c r="D557">
        <v>2129</v>
      </c>
      <c r="E557">
        <v>307401000151784</v>
      </c>
      <c r="F557" t="s">
        <v>19</v>
      </c>
      <c r="G557">
        <v>6362978</v>
      </c>
      <c r="H557" t="s">
        <v>1223</v>
      </c>
      <c r="I557">
        <v>797</v>
      </c>
      <c r="J557">
        <v>0</v>
      </c>
      <c r="K557">
        <v>0</v>
      </c>
      <c r="L557">
        <v>0</v>
      </c>
      <c r="M557" t="s">
        <v>1224</v>
      </c>
      <c r="N557">
        <v>0</v>
      </c>
      <c r="O557">
        <v>797</v>
      </c>
      <c r="P557">
        <v>103.61</v>
      </c>
      <c r="Q557" t="s">
        <v>1225</v>
      </c>
      <c r="R557" t="s">
        <v>20</v>
      </c>
      <c r="S557" s="9" t="str">
        <f t="shared" si="16"/>
        <v>FP</v>
      </c>
      <c r="T557" s="9" t="str">
        <f>VLOOKUP(S557,Parametrica!$C$2:$D$110,2,FALSE)</f>
        <v>Servicios</v>
      </c>
    </row>
    <row r="558" spans="2:20" x14ac:dyDescent="0.25">
      <c r="B558">
        <v>74</v>
      </c>
      <c r="C558" s="14" t="s">
        <v>3588</v>
      </c>
      <c r="D558">
        <v>2130</v>
      </c>
      <c r="E558">
        <v>307401000151784</v>
      </c>
      <c r="F558" t="s">
        <v>19</v>
      </c>
      <c r="G558">
        <v>1069882016</v>
      </c>
      <c r="H558" t="s">
        <v>1226</v>
      </c>
      <c r="I558">
        <v>601</v>
      </c>
      <c r="J558">
        <v>0</v>
      </c>
      <c r="K558">
        <v>0</v>
      </c>
      <c r="L558">
        <v>0</v>
      </c>
      <c r="M558" t="s">
        <v>1227</v>
      </c>
      <c r="N558">
        <v>0</v>
      </c>
      <c r="O558">
        <v>601</v>
      </c>
      <c r="P558">
        <v>78.13</v>
      </c>
      <c r="Q558" t="s">
        <v>1228</v>
      </c>
      <c r="R558" t="s">
        <v>20</v>
      </c>
      <c r="S558" s="9" t="str">
        <f t="shared" si="16"/>
        <v>FP</v>
      </c>
      <c r="T558" s="9" t="str">
        <f>VLOOKUP(S558,Parametrica!$C$2:$D$110,2,FALSE)</f>
        <v>Servicios</v>
      </c>
    </row>
    <row r="559" spans="2:20" x14ac:dyDescent="0.25">
      <c r="B559">
        <v>75</v>
      </c>
      <c r="C559" s="14" t="s">
        <v>3588</v>
      </c>
      <c r="D559">
        <v>2131</v>
      </c>
      <c r="E559">
        <v>307401000151784</v>
      </c>
      <c r="F559" t="s">
        <v>19</v>
      </c>
      <c r="G559">
        <v>1020655027</v>
      </c>
      <c r="H559" t="s">
        <v>89</v>
      </c>
      <c r="I559">
        <v>3689.95</v>
      </c>
      <c r="J559">
        <v>0</v>
      </c>
      <c r="K559">
        <v>0</v>
      </c>
      <c r="L559">
        <v>0</v>
      </c>
      <c r="M559" t="s">
        <v>1229</v>
      </c>
      <c r="N559">
        <v>0</v>
      </c>
      <c r="O559">
        <v>3689.95</v>
      </c>
      <c r="P559">
        <v>479.69</v>
      </c>
      <c r="Q559" t="s">
        <v>1230</v>
      </c>
      <c r="R559" t="s">
        <v>20</v>
      </c>
      <c r="S559" s="9" t="str">
        <f t="shared" si="16"/>
        <v>FP</v>
      </c>
      <c r="T559" s="9" t="str">
        <f>VLOOKUP(S559,Parametrica!$C$2:$D$110,2,FALSE)</f>
        <v>Servicios</v>
      </c>
    </row>
    <row r="560" spans="2:20" x14ac:dyDescent="0.25">
      <c r="B560">
        <v>76</v>
      </c>
      <c r="C560" s="14" t="s">
        <v>3588</v>
      </c>
      <c r="D560">
        <v>2132</v>
      </c>
      <c r="E560">
        <v>307401000151784</v>
      </c>
      <c r="F560" t="s">
        <v>19</v>
      </c>
      <c r="G560">
        <v>8140240010</v>
      </c>
      <c r="H560" t="s">
        <v>1231</v>
      </c>
      <c r="I560">
        <v>793</v>
      </c>
      <c r="J560">
        <v>0</v>
      </c>
      <c r="K560">
        <v>0</v>
      </c>
      <c r="L560">
        <v>0</v>
      </c>
      <c r="M560" t="s">
        <v>1232</v>
      </c>
      <c r="N560">
        <v>0</v>
      </c>
      <c r="O560">
        <v>793</v>
      </c>
      <c r="P560">
        <v>103.09</v>
      </c>
      <c r="Q560" t="s">
        <v>1233</v>
      </c>
      <c r="R560" t="s">
        <v>20</v>
      </c>
      <c r="S560" s="9" t="str">
        <f t="shared" si="16"/>
        <v>FP</v>
      </c>
      <c r="T560" s="9" t="str">
        <f>VLOOKUP(S560,Parametrica!$C$2:$D$110,2,FALSE)</f>
        <v>Servicios</v>
      </c>
    </row>
    <row r="561" spans="2:20" x14ac:dyDescent="0.25">
      <c r="B561">
        <v>77</v>
      </c>
      <c r="C561" s="14" t="s">
        <v>3588</v>
      </c>
      <c r="D561">
        <v>2133</v>
      </c>
      <c r="E561">
        <v>307401000151784</v>
      </c>
      <c r="F561" t="s">
        <v>19</v>
      </c>
      <c r="G561">
        <v>1020235024</v>
      </c>
      <c r="H561" t="s">
        <v>738</v>
      </c>
      <c r="I561">
        <v>4842</v>
      </c>
      <c r="J561">
        <v>0</v>
      </c>
      <c r="K561">
        <v>0</v>
      </c>
      <c r="L561">
        <v>0</v>
      </c>
      <c r="M561" t="s">
        <v>1234</v>
      </c>
      <c r="N561">
        <v>0</v>
      </c>
      <c r="O561">
        <v>4842</v>
      </c>
      <c r="P561">
        <v>629.46</v>
      </c>
      <c r="Q561" t="s">
        <v>1235</v>
      </c>
      <c r="R561" t="s">
        <v>20</v>
      </c>
      <c r="S561" s="9" t="str">
        <f t="shared" si="16"/>
        <v>FP</v>
      </c>
      <c r="T561" s="9" t="str">
        <f>VLOOKUP(S561,Parametrica!$C$2:$D$110,2,FALSE)</f>
        <v>Servicios</v>
      </c>
    </row>
    <row r="562" spans="2:20" x14ac:dyDescent="0.25">
      <c r="B562">
        <v>78</v>
      </c>
      <c r="C562" s="14" t="s">
        <v>3588</v>
      </c>
      <c r="D562">
        <v>2134</v>
      </c>
      <c r="E562">
        <v>307401000151784</v>
      </c>
      <c r="F562" t="s">
        <v>19</v>
      </c>
      <c r="G562">
        <v>1028349027</v>
      </c>
      <c r="H562" t="s">
        <v>584</v>
      </c>
      <c r="I562">
        <v>1266</v>
      </c>
      <c r="J562">
        <v>0</v>
      </c>
      <c r="K562">
        <v>0</v>
      </c>
      <c r="L562">
        <v>0</v>
      </c>
      <c r="M562" t="s">
        <v>1236</v>
      </c>
      <c r="N562">
        <v>0</v>
      </c>
      <c r="O562">
        <v>1266</v>
      </c>
      <c r="P562">
        <v>164.58</v>
      </c>
      <c r="Q562" t="s">
        <v>1237</v>
      </c>
      <c r="R562" t="s">
        <v>20</v>
      </c>
      <c r="S562" s="9" t="str">
        <f t="shared" si="16"/>
        <v>FP</v>
      </c>
      <c r="T562" s="9" t="str">
        <f>VLOOKUP(S562,Parametrica!$C$2:$D$110,2,FALSE)</f>
        <v>Servicios</v>
      </c>
    </row>
    <row r="563" spans="2:20" x14ac:dyDescent="0.25">
      <c r="B563">
        <v>79</v>
      </c>
      <c r="C563" s="14" t="s">
        <v>3588</v>
      </c>
      <c r="D563">
        <v>2135</v>
      </c>
      <c r="E563">
        <v>307401000151784</v>
      </c>
      <c r="F563" t="s">
        <v>19</v>
      </c>
      <c r="G563">
        <v>1028349027</v>
      </c>
      <c r="H563" t="s">
        <v>584</v>
      </c>
      <c r="I563">
        <v>755</v>
      </c>
      <c r="J563">
        <v>0</v>
      </c>
      <c r="K563">
        <v>0</v>
      </c>
      <c r="L563">
        <v>0</v>
      </c>
      <c r="M563" t="s">
        <v>1238</v>
      </c>
      <c r="N563">
        <v>0</v>
      </c>
      <c r="O563">
        <v>755</v>
      </c>
      <c r="P563">
        <v>98.15</v>
      </c>
      <c r="Q563" t="s">
        <v>1239</v>
      </c>
      <c r="R563" t="s">
        <v>20</v>
      </c>
      <c r="S563" s="9" t="str">
        <f t="shared" si="16"/>
        <v>FP</v>
      </c>
      <c r="T563" s="9" t="str">
        <f>VLOOKUP(S563,Parametrica!$C$2:$D$110,2,FALSE)</f>
        <v>Servicios</v>
      </c>
    </row>
    <row r="564" spans="2:20" x14ac:dyDescent="0.25">
      <c r="B564">
        <v>80</v>
      </c>
      <c r="C564" s="14" t="s">
        <v>3588</v>
      </c>
      <c r="D564">
        <v>2136</v>
      </c>
      <c r="E564">
        <v>307401000151784</v>
      </c>
      <c r="F564" t="s">
        <v>19</v>
      </c>
      <c r="G564">
        <v>3901799</v>
      </c>
      <c r="H564" t="s">
        <v>1240</v>
      </c>
      <c r="I564">
        <v>1101</v>
      </c>
      <c r="J564">
        <v>0</v>
      </c>
      <c r="K564">
        <v>0</v>
      </c>
      <c r="L564">
        <v>0</v>
      </c>
      <c r="M564" t="s">
        <v>1241</v>
      </c>
      <c r="N564">
        <v>0</v>
      </c>
      <c r="O564">
        <v>1101</v>
      </c>
      <c r="P564">
        <v>143.13</v>
      </c>
      <c r="Q564" t="s">
        <v>1242</v>
      </c>
      <c r="R564" t="s">
        <v>20</v>
      </c>
      <c r="S564" s="9" t="str">
        <f t="shared" si="16"/>
        <v>FP</v>
      </c>
      <c r="T564" s="9" t="str">
        <f>VLOOKUP(S564,Parametrica!$C$2:$D$110,2,FALSE)</f>
        <v>Servicios</v>
      </c>
    </row>
    <row r="565" spans="2:20" x14ac:dyDescent="0.25">
      <c r="B565">
        <v>81</v>
      </c>
      <c r="C565" s="14" t="s">
        <v>3588</v>
      </c>
      <c r="D565">
        <v>2137</v>
      </c>
      <c r="E565">
        <v>307401000151784</v>
      </c>
      <c r="F565" t="s">
        <v>19</v>
      </c>
      <c r="G565">
        <v>3139174</v>
      </c>
      <c r="H565" t="s">
        <v>1243</v>
      </c>
      <c r="I565">
        <v>720</v>
      </c>
      <c r="J565">
        <v>0</v>
      </c>
      <c r="K565">
        <v>0</v>
      </c>
      <c r="L565">
        <v>0</v>
      </c>
      <c r="M565" t="s">
        <v>1244</v>
      </c>
      <c r="N565">
        <v>0</v>
      </c>
      <c r="O565">
        <v>720</v>
      </c>
      <c r="P565">
        <v>93.6</v>
      </c>
      <c r="Q565" t="s">
        <v>1245</v>
      </c>
      <c r="R565" t="s">
        <v>20</v>
      </c>
      <c r="S565" s="9" t="str">
        <f t="shared" si="16"/>
        <v>FP</v>
      </c>
      <c r="T565" s="9" t="str">
        <f>VLOOKUP(S565,Parametrica!$C$2:$D$110,2,FALSE)</f>
        <v>Servicios</v>
      </c>
    </row>
    <row r="566" spans="2:20" x14ac:dyDescent="0.25">
      <c r="B566">
        <v>82</v>
      </c>
      <c r="C566" s="14" t="s">
        <v>3588</v>
      </c>
      <c r="D566">
        <v>2138</v>
      </c>
      <c r="E566">
        <v>307401000151784</v>
      </c>
      <c r="F566" t="s">
        <v>19</v>
      </c>
      <c r="G566">
        <v>2824047013</v>
      </c>
      <c r="H566" t="s">
        <v>1246</v>
      </c>
      <c r="I566">
        <v>2414</v>
      </c>
      <c r="J566">
        <v>0</v>
      </c>
      <c r="K566">
        <v>0</v>
      </c>
      <c r="L566">
        <v>0</v>
      </c>
      <c r="M566" t="s">
        <v>1247</v>
      </c>
      <c r="N566">
        <v>0</v>
      </c>
      <c r="O566">
        <v>2414</v>
      </c>
      <c r="P566">
        <v>313.82</v>
      </c>
      <c r="Q566" t="s">
        <v>1248</v>
      </c>
      <c r="R566" t="s">
        <v>20</v>
      </c>
      <c r="S566" s="9" t="str">
        <f t="shared" si="16"/>
        <v>FP</v>
      </c>
      <c r="T566" s="9" t="str">
        <f>VLOOKUP(S566,Parametrica!$C$2:$D$110,2,FALSE)</f>
        <v>Servicios</v>
      </c>
    </row>
    <row r="567" spans="2:20" x14ac:dyDescent="0.25">
      <c r="B567">
        <v>83</v>
      </c>
      <c r="C567" s="14" t="s">
        <v>3588</v>
      </c>
      <c r="D567">
        <v>2139</v>
      </c>
      <c r="E567">
        <v>307401000151784</v>
      </c>
      <c r="F567" t="s">
        <v>19</v>
      </c>
      <c r="G567">
        <v>1023113020</v>
      </c>
      <c r="H567" t="s">
        <v>84</v>
      </c>
      <c r="I567">
        <v>256.5</v>
      </c>
      <c r="J567">
        <v>0</v>
      </c>
      <c r="K567">
        <v>0</v>
      </c>
      <c r="L567">
        <v>0</v>
      </c>
      <c r="M567" t="s">
        <v>1249</v>
      </c>
      <c r="N567">
        <v>0</v>
      </c>
      <c r="O567">
        <v>256.5</v>
      </c>
      <c r="P567">
        <v>33.35</v>
      </c>
      <c r="Q567" t="s">
        <v>1250</v>
      </c>
      <c r="R567" t="s">
        <v>20</v>
      </c>
      <c r="S567" s="9" t="str">
        <f t="shared" si="16"/>
        <v>FP</v>
      </c>
      <c r="T567" s="9" t="str">
        <f>VLOOKUP(S567,Parametrica!$C$2:$D$110,2,FALSE)</f>
        <v>Servicios</v>
      </c>
    </row>
    <row r="568" spans="2:20" x14ac:dyDescent="0.25">
      <c r="B568">
        <v>84</v>
      </c>
      <c r="C568" s="14" t="s">
        <v>3588</v>
      </c>
      <c r="D568">
        <v>2140</v>
      </c>
      <c r="E568">
        <v>307401000151784</v>
      </c>
      <c r="F568" t="s">
        <v>19</v>
      </c>
      <c r="G568">
        <v>3265521</v>
      </c>
      <c r="H568" t="s">
        <v>1251</v>
      </c>
      <c r="I568">
        <v>434</v>
      </c>
      <c r="J568">
        <v>0</v>
      </c>
      <c r="K568">
        <v>0</v>
      </c>
      <c r="L568">
        <v>0</v>
      </c>
      <c r="M568" t="s">
        <v>1252</v>
      </c>
      <c r="N568">
        <v>0</v>
      </c>
      <c r="O568">
        <v>434</v>
      </c>
      <c r="P568">
        <v>56.42</v>
      </c>
      <c r="Q568" t="s">
        <v>1253</v>
      </c>
      <c r="R568" t="s">
        <v>20</v>
      </c>
      <c r="S568" s="9" t="str">
        <f t="shared" si="16"/>
        <v>FP</v>
      </c>
      <c r="T568" s="9" t="str">
        <f>VLOOKUP(S568,Parametrica!$C$2:$D$110,2,FALSE)</f>
        <v>Servicios</v>
      </c>
    </row>
    <row r="569" spans="2:20" x14ac:dyDescent="0.25">
      <c r="B569">
        <v>85</v>
      </c>
      <c r="C569" s="14" t="s">
        <v>3588</v>
      </c>
      <c r="D569">
        <v>2141</v>
      </c>
      <c r="E569">
        <v>307401000151784</v>
      </c>
      <c r="F569" t="s">
        <v>19</v>
      </c>
      <c r="G569">
        <v>285542022</v>
      </c>
      <c r="H569" t="s">
        <v>1254</v>
      </c>
      <c r="I569">
        <v>717</v>
      </c>
      <c r="J569">
        <v>0</v>
      </c>
      <c r="K569">
        <v>0</v>
      </c>
      <c r="L569">
        <v>0</v>
      </c>
      <c r="M569" t="s">
        <v>1255</v>
      </c>
      <c r="N569">
        <v>0</v>
      </c>
      <c r="O569">
        <v>717</v>
      </c>
      <c r="P569">
        <v>93.21</v>
      </c>
      <c r="Q569" t="s">
        <v>1256</v>
      </c>
      <c r="R569" t="s">
        <v>20</v>
      </c>
      <c r="S569" s="9" t="str">
        <f t="shared" si="16"/>
        <v>FP</v>
      </c>
      <c r="T569" s="9" t="str">
        <f>VLOOKUP(S569,Parametrica!$C$2:$D$110,2,FALSE)</f>
        <v>Servicios</v>
      </c>
    </row>
    <row r="570" spans="2:20" x14ac:dyDescent="0.25">
      <c r="B570">
        <v>86</v>
      </c>
      <c r="C570" s="14" t="s">
        <v>3588</v>
      </c>
      <c r="D570">
        <v>2142</v>
      </c>
      <c r="E570">
        <v>307401000151784</v>
      </c>
      <c r="F570" t="s">
        <v>19</v>
      </c>
      <c r="G570">
        <v>6256534010</v>
      </c>
      <c r="H570" t="s">
        <v>691</v>
      </c>
      <c r="I570">
        <v>383.1</v>
      </c>
      <c r="J570">
        <v>0</v>
      </c>
      <c r="K570">
        <v>0</v>
      </c>
      <c r="L570">
        <v>0</v>
      </c>
      <c r="M570" t="s">
        <v>1257</v>
      </c>
      <c r="N570">
        <v>0</v>
      </c>
      <c r="O570">
        <v>383.1</v>
      </c>
      <c r="P570">
        <v>49.8</v>
      </c>
      <c r="Q570" t="s">
        <v>1258</v>
      </c>
      <c r="R570" t="s">
        <v>20</v>
      </c>
      <c r="S570" s="9" t="str">
        <f t="shared" si="16"/>
        <v>FP</v>
      </c>
      <c r="T570" s="9" t="str">
        <f>VLOOKUP(S570,Parametrica!$C$2:$D$110,2,FALSE)</f>
        <v>Servicios</v>
      </c>
    </row>
    <row r="571" spans="2:20" x14ac:dyDescent="0.25">
      <c r="B571">
        <v>87</v>
      </c>
      <c r="C571" s="14" t="s">
        <v>3588</v>
      </c>
      <c r="D571">
        <v>2143</v>
      </c>
      <c r="E571">
        <v>307401000151784</v>
      </c>
      <c r="F571" t="s">
        <v>19</v>
      </c>
      <c r="G571">
        <v>12700694011</v>
      </c>
      <c r="H571" t="s">
        <v>683</v>
      </c>
      <c r="I571">
        <v>646.70000000000005</v>
      </c>
      <c r="J571">
        <v>0</v>
      </c>
      <c r="K571">
        <v>0</v>
      </c>
      <c r="L571">
        <v>0</v>
      </c>
      <c r="M571" t="s">
        <v>1259</v>
      </c>
      <c r="N571">
        <v>0</v>
      </c>
      <c r="O571">
        <v>646.70000000000005</v>
      </c>
      <c r="P571">
        <v>84.07</v>
      </c>
      <c r="Q571" t="s">
        <v>1260</v>
      </c>
      <c r="R571" t="s">
        <v>20</v>
      </c>
      <c r="S571" s="9" t="str">
        <f t="shared" si="16"/>
        <v>FP</v>
      </c>
      <c r="T571" s="9" t="str">
        <f>VLOOKUP(S571,Parametrica!$C$2:$D$110,2,FALSE)</f>
        <v>Servicios</v>
      </c>
    </row>
    <row r="572" spans="2:20" x14ac:dyDescent="0.25">
      <c r="B572">
        <v>88</v>
      </c>
      <c r="C572" s="14" t="s">
        <v>3588</v>
      </c>
      <c r="D572">
        <v>2144</v>
      </c>
      <c r="E572">
        <v>307401000151784</v>
      </c>
      <c r="F572" t="s">
        <v>19</v>
      </c>
      <c r="G572">
        <v>1099075</v>
      </c>
      <c r="H572" t="s">
        <v>1261</v>
      </c>
      <c r="I572">
        <v>2194.5</v>
      </c>
      <c r="J572">
        <v>0</v>
      </c>
      <c r="K572">
        <v>0</v>
      </c>
      <c r="L572">
        <v>0</v>
      </c>
      <c r="M572" t="s">
        <v>1262</v>
      </c>
      <c r="N572">
        <v>0</v>
      </c>
      <c r="O572">
        <v>2194.5</v>
      </c>
      <c r="P572">
        <v>285.29000000000002</v>
      </c>
      <c r="Q572" t="s">
        <v>1263</v>
      </c>
      <c r="R572" t="s">
        <v>20</v>
      </c>
      <c r="S572" s="9" t="str">
        <f t="shared" si="16"/>
        <v>FP</v>
      </c>
      <c r="T572" s="9" t="str">
        <f>VLOOKUP(S572,Parametrica!$C$2:$D$110,2,FALSE)</f>
        <v>Servicios</v>
      </c>
    </row>
    <row r="573" spans="2:20" x14ac:dyDescent="0.25">
      <c r="B573">
        <v>89</v>
      </c>
      <c r="C573" s="14" t="s">
        <v>3588</v>
      </c>
      <c r="D573">
        <v>2145</v>
      </c>
      <c r="E573">
        <v>307401000151784</v>
      </c>
      <c r="F573" t="s">
        <v>19</v>
      </c>
      <c r="G573">
        <v>6294234016</v>
      </c>
      <c r="H573" t="s">
        <v>1264</v>
      </c>
      <c r="I573">
        <v>951</v>
      </c>
      <c r="J573">
        <v>0</v>
      </c>
      <c r="K573">
        <v>0</v>
      </c>
      <c r="L573">
        <v>0</v>
      </c>
      <c r="M573" t="s">
        <v>1265</v>
      </c>
      <c r="N573">
        <v>0</v>
      </c>
      <c r="O573">
        <v>951</v>
      </c>
      <c r="P573">
        <v>123.63</v>
      </c>
      <c r="Q573" t="s">
        <v>1266</v>
      </c>
      <c r="R573" t="s">
        <v>20</v>
      </c>
      <c r="S573" s="9" t="str">
        <f t="shared" si="16"/>
        <v>FP</v>
      </c>
      <c r="T573" s="9" t="str">
        <f>VLOOKUP(S573,Parametrica!$C$2:$D$110,2,FALSE)</f>
        <v>Servicios</v>
      </c>
    </row>
    <row r="574" spans="2:20" x14ac:dyDescent="0.25">
      <c r="B574">
        <v>90</v>
      </c>
      <c r="C574" s="14" t="s">
        <v>3588</v>
      </c>
      <c r="D574">
        <v>2146</v>
      </c>
      <c r="E574">
        <v>307401000151784</v>
      </c>
      <c r="F574" t="s">
        <v>19</v>
      </c>
      <c r="G574">
        <v>3245525012</v>
      </c>
      <c r="H574" t="s">
        <v>1267</v>
      </c>
      <c r="I574">
        <v>721</v>
      </c>
      <c r="J574">
        <v>0</v>
      </c>
      <c r="K574">
        <v>0</v>
      </c>
      <c r="L574">
        <v>0</v>
      </c>
      <c r="M574" t="s">
        <v>1268</v>
      </c>
      <c r="N574">
        <v>0</v>
      </c>
      <c r="O574">
        <v>721</v>
      </c>
      <c r="P574">
        <v>93.73</v>
      </c>
      <c r="Q574" t="s">
        <v>1269</v>
      </c>
      <c r="R574" t="s">
        <v>20</v>
      </c>
      <c r="S574" s="9" t="str">
        <f t="shared" si="16"/>
        <v>FP</v>
      </c>
      <c r="T574" s="9" t="str">
        <f>VLOOKUP(S574,Parametrica!$C$2:$D$110,2,FALSE)</f>
        <v>Servicios</v>
      </c>
    </row>
    <row r="575" spans="2:20" x14ac:dyDescent="0.25">
      <c r="B575">
        <v>91</v>
      </c>
      <c r="C575" s="14" t="s">
        <v>3588</v>
      </c>
      <c r="D575">
        <v>2147</v>
      </c>
      <c r="E575">
        <v>307401000151784</v>
      </c>
      <c r="F575" t="s">
        <v>19</v>
      </c>
      <c r="G575">
        <v>1020655027</v>
      </c>
      <c r="H575" t="s">
        <v>89</v>
      </c>
      <c r="I575">
        <v>3532.6</v>
      </c>
      <c r="J575">
        <v>0</v>
      </c>
      <c r="K575">
        <v>0</v>
      </c>
      <c r="L575">
        <v>0</v>
      </c>
      <c r="M575" t="s">
        <v>1270</v>
      </c>
      <c r="N575">
        <v>0</v>
      </c>
      <c r="O575">
        <v>3532.6</v>
      </c>
      <c r="P575">
        <v>459.24</v>
      </c>
      <c r="Q575" t="s">
        <v>1271</v>
      </c>
      <c r="R575" t="s">
        <v>20</v>
      </c>
      <c r="S575" s="9" t="str">
        <f t="shared" si="16"/>
        <v>FP</v>
      </c>
      <c r="T575" s="9" t="str">
        <f>VLOOKUP(S575,Parametrica!$C$2:$D$110,2,FALSE)</f>
        <v>Servicios</v>
      </c>
    </row>
    <row r="576" spans="2:20" x14ac:dyDescent="0.25">
      <c r="B576">
        <v>92</v>
      </c>
      <c r="C576" s="14" t="s">
        <v>3588</v>
      </c>
      <c r="D576">
        <v>2148</v>
      </c>
      <c r="E576">
        <v>307401000151784</v>
      </c>
      <c r="F576" t="s">
        <v>19</v>
      </c>
      <c r="G576">
        <v>1571927</v>
      </c>
      <c r="H576" t="s">
        <v>1272</v>
      </c>
      <c r="I576">
        <v>750</v>
      </c>
      <c r="J576">
        <v>0</v>
      </c>
      <c r="K576">
        <v>0</v>
      </c>
      <c r="L576">
        <v>0</v>
      </c>
      <c r="M576" t="s">
        <v>1273</v>
      </c>
      <c r="N576">
        <v>0</v>
      </c>
      <c r="O576">
        <v>750</v>
      </c>
      <c r="P576">
        <v>97.5</v>
      </c>
      <c r="Q576" t="s">
        <v>1274</v>
      </c>
      <c r="R576" t="s">
        <v>20</v>
      </c>
      <c r="S576" s="9" t="str">
        <f t="shared" si="16"/>
        <v>FP</v>
      </c>
      <c r="T576" s="9" t="str">
        <f>VLOOKUP(S576,Parametrica!$C$2:$D$110,2,FALSE)</f>
        <v>Servicios</v>
      </c>
    </row>
    <row r="577" spans="2:20" x14ac:dyDescent="0.25">
      <c r="B577">
        <v>93</v>
      </c>
      <c r="C577" s="14" t="s">
        <v>3588</v>
      </c>
      <c r="D577">
        <v>2149</v>
      </c>
      <c r="E577">
        <v>307401000151784</v>
      </c>
      <c r="F577" t="s">
        <v>19</v>
      </c>
      <c r="G577">
        <v>1015461020</v>
      </c>
      <c r="H577" t="s">
        <v>746</v>
      </c>
      <c r="I577">
        <v>457</v>
      </c>
      <c r="J577">
        <v>0</v>
      </c>
      <c r="K577">
        <v>0</v>
      </c>
      <c r="L577">
        <v>0</v>
      </c>
      <c r="M577" t="s">
        <v>1275</v>
      </c>
      <c r="N577">
        <v>0</v>
      </c>
      <c r="O577">
        <v>457</v>
      </c>
      <c r="P577">
        <v>59.41</v>
      </c>
      <c r="Q577" t="s">
        <v>1276</v>
      </c>
      <c r="R577" t="s">
        <v>20</v>
      </c>
      <c r="S577" s="9" t="str">
        <f t="shared" si="16"/>
        <v>FP</v>
      </c>
      <c r="T577" s="9" t="str">
        <f>VLOOKUP(S577,Parametrica!$C$2:$D$110,2,FALSE)</f>
        <v>Servicios</v>
      </c>
    </row>
    <row r="578" spans="2:20" x14ac:dyDescent="0.25">
      <c r="B578">
        <v>94</v>
      </c>
      <c r="C578" s="14" t="s">
        <v>3588</v>
      </c>
      <c r="D578">
        <v>2150</v>
      </c>
      <c r="E578">
        <v>307401000151784</v>
      </c>
      <c r="F578" t="s">
        <v>19</v>
      </c>
      <c r="G578">
        <v>3857400</v>
      </c>
      <c r="H578" t="s">
        <v>1277</v>
      </c>
      <c r="I578">
        <v>1709</v>
      </c>
      <c r="J578">
        <v>0</v>
      </c>
      <c r="K578">
        <v>0</v>
      </c>
      <c r="L578">
        <v>0</v>
      </c>
      <c r="M578" t="s">
        <v>1278</v>
      </c>
      <c r="N578">
        <v>0</v>
      </c>
      <c r="O578">
        <v>1709</v>
      </c>
      <c r="P578">
        <v>222.17</v>
      </c>
      <c r="Q578" t="s">
        <v>1279</v>
      </c>
      <c r="R578" t="s">
        <v>20</v>
      </c>
      <c r="S578" s="9" t="str">
        <f t="shared" si="16"/>
        <v>FP</v>
      </c>
      <c r="T578" s="9" t="str">
        <f>VLOOKUP(S578,Parametrica!$C$2:$D$110,2,FALSE)</f>
        <v>Servicios</v>
      </c>
    </row>
    <row r="579" spans="2:20" x14ac:dyDescent="0.25">
      <c r="B579">
        <v>95</v>
      </c>
      <c r="C579" s="14" t="s">
        <v>3588</v>
      </c>
      <c r="D579">
        <v>2151</v>
      </c>
      <c r="E579">
        <v>307401000151784</v>
      </c>
      <c r="F579" t="s">
        <v>19</v>
      </c>
      <c r="G579">
        <v>4646981</v>
      </c>
      <c r="H579" t="s">
        <v>1280</v>
      </c>
      <c r="I579">
        <v>769</v>
      </c>
      <c r="J579">
        <v>0</v>
      </c>
      <c r="K579">
        <v>0</v>
      </c>
      <c r="L579">
        <v>0</v>
      </c>
      <c r="M579" t="s">
        <v>1281</v>
      </c>
      <c r="N579">
        <v>0</v>
      </c>
      <c r="O579">
        <v>769</v>
      </c>
      <c r="P579">
        <v>99.97</v>
      </c>
      <c r="Q579" t="s">
        <v>1282</v>
      </c>
      <c r="R579" t="s">
        <v>20</v>
      </c>
      <c r="S579" s="9" t="str">
        <f t="shared" si="16"/>
        <v>FP</v>
      </c>
      <c r="T579" s="9" t="str">
        <f>VLOOKUP(S579,Parametrica!$C$2:$D$110,2,FALSE)</f>
        <v>Servicios</v>
      </c>
    </row>
    <row r="580" spans="2:20" x14ac:dyDescent="0.25">
      <c r="B580">
        <v>96</v>
      </c>
      <c r="C580" s="14" t="s">
        <v>3588</v>
      </c>
      <c r="D580">
        <v>2152</v>
      </c>
      <c r="E580">
        <v>307401000151784</v>
      </c>
      <c r="F580" t="s">
        <v>19</v>
      </c>
      <c r="G580">
        <v>2834947</v>
      </c>
      <c r="H580" t="s">
        <v>1283</v>
      </c>
      <c r="I580">
        <v>439</v>
      </c>
      <c r="J580">
        <v>0</v>
      </c>
      <c r="K580">
        <v>0</v>
      </c>
      <c r="L580">
        <v>0</v>
      </c>
      <c r="M580" t="s">
        <v>1284</v>
      </c>
      <c r="N580">
        <v>0</v>
      </c>
      <c r="O580">
        <v>439</v>
      </c>
      <c r="P580">
        <v>57.07</v>
      </c>
      <c r="Q580" t="s">
        <v>1285</v>
      </c>
      <c r="R580" t="s">
        <v>20</v>
      </c>
      <c r="S580" s="9" t="str">
        <f t="shared" si="16"/>
        <v>FP</v>
      </c>
      <c r="T580" s="9" t="str">
        <f>VLOOKUP(S580,Parametrica!$C$2:$D$110,2,FALSE)</f>
        <v>Servicios</v>
      </c>
    </row>
    <row r="581" spans="2:20" x14ac:dyDescent="0.25">
      <c r="B581">
        <v>97</v>
      </c>
      <c r="C581" s="14" t="s">
        <v>3588</v>
      </c>
      <c r="D581">
        <v>2153</v>
      </c>
      <c r="E581">
        <v>307401000151784</v>
      </c>
      <c r="F581" t="s">
        <v>19</v>
      </c>
      <c r="G581">
        <v>5873727</v>
      </c>
      <c r="H581" t="s">
        <v>1286</v>
      </c>
      <c r="I581">
        <v>639</v>
      </c>
      <c r="J581">
        <v>0</v>
      </c>
      <c r="K581">
        <v>0</v>
      </c>
      <c r="L581">
        <v>0</v>
      </c>
      <c r="M581" t="s">
        <v>1287</v>
      </c>
      <c r="N581">
        <v>0</v>
      </c>
      <c r="O581">
        <v>639</v>
      </c>
      <c r="P581">
        <v>83.07</v>
      </c>
      <c r="Q581" t="s">
        <v>1288</v>
      </c>
      <c r="R581" t="s">
        <v>20</v>
      </c>
      <c r="S581" s="9" t="str">
        <f t="shared" si="16"/>
        <v>FP</v>
      </c>
      <c r="T581" s="9" t="str">
        <f>VLOOKUP(S581,Parametrica!$C$2:$D$110,2,FALSE)</f>
        <v>Servicios</v>
      </c>
    </row>
    <row r="582" spans="2:20" x14ac:dyDescent="0.25">
      <c r="B582">
        <v>98</v>
      </c>
      <c r="C582" s="14" t="s">
        <v>3588</v>
      </c>
      <c r="D582">
        <v>2154</v>
      </c>
      <c r="E582">
        <v>307401000151784</v>
      </c>
      <c r="F582" t="s">
        <v>19</v>
      </c>
      <c r="G582">
        <v>3933926014</v>
      </c>
      <c r="H582" t="s">
        <v>1289</v>
      </c>
      <c r="I582">
        <v>3582</v>
      </c>
      <c r="J582">
        <v>0</v>
      </c>
      <c r="K582">
        <v>0</v>
      </c>
      <c r="L582">
        <v>0</v>
      </c>
      <c r="M582" t="s">
        <v>1290</v>
      </c>
      <c r="N582">
        <v>0</v>
      </c>
      <c r="O582">
        <v>3582</v>
      </c>
      <c r="P582">
        <v>465.66</v>
      </c>
      <c r="Q582" t="s">
        <v>1291</v>
      </c>
      <c r="R582" t="s">
        <v>20</v>
      </c>
      <c r="S582" s="9" t="str">
        <f t="shared" si="16"/>
        <v>FP</v>
      </c>
      <c r="T582" s="9" t="str">
        <f>VLOOKUP(S582,Parametrica!$C$2:$D$110,2,FALSE)</f>
        <v>Servicios</v>
      </c>
    </row>
    <row r="583" spans="2:20" x14ac:dyDescent="0.25">
      <c r="B583">
        <v>99</v>
      </c>
      <c r="C583" s="14" t="s">
        <v>3588</v>
      </c>
      <c r="D583">
        <v>2155</v>
      </c>
      <c r="E583">
        <v>307401000151784</v>
      </c>
      <c r="F583" t="s">
        <v>19</v>
      </c>
      <c r="G583">
        <v>3119863</v>
      </c>
      <c r="H583" t="s">
        <v>1292</v>
      </c>
      <c r="I583">
        <v>439</v>
      </c>
      <c r="J583">
        <v>0</v>
      </c>
      <c r="K583">
        <v>0</v>
      </c>
      <c r="L583">
        <v>0</v>
      </c>
      <c r="M583" t="s">
        <v>1293</v>
      </c>
      <c r="N583">
        <v>0</v>
      </c>
      <c r="O583">
        <v>439</v>
      </c>
      <c r="P583">
        <v>57.07</v>
      </c>
      <c r="Q583" t="s">
        <v>1294</v>
      </c>
      <c r="R583" t="s">
        <v>20</v>
      </c>
      <c r="S583" s="9" t="str">
        <f t="shared" si="16"/>
        <v>FP</v>
      </c>
      <c r="T583" s="9" t="str">
        <f>VLOOKUP(S583,Parametrica!$C$2:$D$110,2,FALSE)</f>
        <v>Servicios</v>
      </c>
    </row>
    <row r="584" spans="2:20" x14ac:dyDescent="0.25">
      <c r="B584">
        <v>100</v>
      </c>
      <c r="C584" s="14" t="s">
        <v>3588</v>
      </c>
      <c r="D584">
        <v>2156</v>
      </c>
      <c r="E584">
        <v>307401000151784</v>
      </c>
      <c r="F584" t="s">
        <v>19</v>
      </c>
      <c r="G584">
        <v>1075528017</v>
      </c>
      <c r="H584" t="s">
        <v>1295</v>
      </c>
      <c r="I584">
        <v>5109</v>
      </c>
      <c r="J584">
        <v>0</v>
      </c>
      <c r="K584">
        <v>0</v>
      </c>
      <c r="L584">
        <v>0</v>
      </c>
      <c r="M584" t="s">
        <v>1296</v>
      </c>
      <c r="N584">
        <v>0</v>
      </c>
      <c r="O584">
        <v>5109</v>
      </c>
      <c r="P584">
        <v>664.17</v>
      </c>
      <c r="Q584" t="s">
        <v>1297</v>
      </c>
      <c r="R584" t="s">
        <v>20</v>
      </c>
      <c r="S584" s="9" t="str">
        <f t="shared" si="16"/>
        <v>FP</v>
      </c>
      <c r="T584" s="9" t="str">
        <f>VLOOKUP(S584,Parametrica!$C$2:$D$110,2,FALSE)</f>
        <v>Servicios</v>
      </c>
    </row>
    <row r="585" spans="2:20" x14ac:dyDescent="0.25">
      <c r="B585">
        <v>101</v>
      </c>
      <c r="C585" s="14" t="s">
        <v>3588</v>
      </c>
      <c r="D585">
        <v>2157</v>
      </c>
      <c r="E585">
        <v>307401000151784</v>
      </c>
      <c r="F585" t="s">
        <v>19</v>
      </c>
      <c r="G585">
        <v>318626028</v>
      </c>
      <c r="H585" t="s">
        <v>740</v>
      </c>
      <c r="I585">
        <v>754</v>
      </c>
      <c r="J585">
        <v>0</v>
      </c>
      <c r="K585">
        <v>0</v>
      </c>
      <c r="L585">
        <v>0</v>
      </c>
      <c r="M585" t="s">
        <v>1298</v>
      </c>
      <c r="N585">
        <v>0</v>
      </c>
      <c r="O585">
        <v>754</v>
      </c>
      <c r="P585">
        <v>98.02</v>
      </c>
      <c r="Q585" t="s">
        <v>1299</v>
      </c>
      <c r="R585" t="s">
        <v>20</v>
      </c>
      <c r="S585" s="9" t="str">
        <f t="shared" si="16"/>
        <v>FP</v>
      </c>
      <c r="T585" s="9" t="str">
        <f>VLOOKUP(S585,Parametrica!$C$2:$D$110,2,FALSE)</f>
        <v>Servicios</v>
      </c>
    </row>
    <row r="586" spans="2:20" x14ac:dyDescent="0.25">
      <c r="B586">
        <v>102</v>
      </c>
      <c r="C586" s="14" t="s">
        <v>3588</v>
      </c>
      <c r="D586">
        <v>2158</v>
      </c>
      <c r="E586">
        <v>307401000151784</v>
      </c>
      <c r="F586" t="s">
        <v>19</v>
      </c>
      <c r="G586">
        <v>5865969010</v>
      </c>
      <c r="H586" t="s">
        <v>1300</v>
      </c>
      <c r="I586">
        <v>3495</v>
      </c>
      <c r="J586">
        <v>0</v>
      </c>
      <c r="K586">
        <v>0</v>
      </c>
      <c r="L586">
        <v>0</v>
      </c>
      <c r="M586" t="s">
        <v>1301</v>
      </c>
      <c r="N586">
        <v>0</v>
      </c>
      <c r="O586">
        <v>3495</v>
      </c>
      <c r="P586">
        <v>454.35</v>
      </c>
      <c r="Q586" t="s">
        <v>1302</v>
      </c>
      <c r="R586" t="s">
        <v>20</v>
      </c>
      <c r="S586" s="9" t="str">
        <f t="shared" si="16"/>
        <v>FP</v>
      </c>
      <c r="T586" s="9" t="str">
        <f>VLOOKUP(S586,Parametrica!$C$2:$D$110,2,FALSE)</f>
        <v>Servicios</v>
      </c>
    </row>
    <row r="587" spans="2:20" x14ac:dyDescent="0.25">
      <c r="B587">
        <v>103</v>
      </c>
      <c r="C587" s="14" t="s">
        <v>3588</v>
      </c>
      <c r="D587">
        <v>2159</v>
      </c>
      <c r="E587">
        <v>307401000151784</v>
      </c>
      <c r="F587" t="s">
        <v>19</v>
      </c>
      <c r="G587">
        <v>1028741026</v>
      </c>
      <c r="H587" t="s">
        <v>1303</v>
      </c>
      <c r="I587">
        <v>945</v>
      </c>
      <c r="J587">
        <v>0</v>
      </c>
      <c r="K587">
        <v>0</v>
      </c>
      <c r="L587">
        <v>0</v>
      </c>
      <c r="M587" t="s">
        <v>1304</v>
      </c>
      <c r="N587">
        <v>0</v>
      </c>
      <c r="O587">
        <v>945</v>
      </c>
      <c r="P587">
        <v>122.85</v>
      </c>
      <c r="Q587" t="s">
        <v>1305</v>
      </c>
      <c r="R587" t="s">
        <v>20</v>
      </c>
      <c r="S587" s="9" t="str">
        <f t="shared" si="16"/>
        <v>FP</v>
      </c>
      <c r="T587" s="9" t="str">
        <f>VLOOKUP(S587,Parametrica!$C$2:$D$110,2,FALSE)</f>
        <v>Servicios</v>
      </c>
    </row>
    <row r="588" spans="2:20" x14ac:dyDescent="0.25">
      <c r="B588">
        <v>104</v>
      </c>
      <c r="C588" s="14" t="s">
        <v>3588</v>
      </c>
      <c r="D588">
        <v>2160</v>
      </c>
      <c r="E588">
        <v>307401000151784</v>
      </c>
      <c r="F588" t="s">
        <v>19</v>
      </c>
      <c r="G588">
        <v>811486011</v>
      </c>
      <c r="H588" t="s">
        <v>1306</v>
      </c>
      <c r="I588">
        <v>475.5</v>
      </c>
      <c r="J588">
        <v>0</v>
      </c>
      <c r="K588">
        <v>0</v>
      </c>
      <c r="L588">
        <v>0</v>
      </c>
      <c r="M588" t="s">
        <v>1307</v>
      </c>
      <c r="N588">
        <v>0</v>
      </c>
      <c r="O588">
        <v>475.5</v>
      </c>
      <c r="P588">
        <v>61.82</v>
      </c>
      <c r="Q588" t="s">
        <v>1308</v>
      </c>
      <c r="R588" t="s">
        <v>20</v>
      </c>
      <c r="S588" s="9" t="str">
        <f t="shared" si="16"/>
        <v>FP</v>
      </c>
      <c r="T588" s="9" t="str">
        <f>VLOOKUP(S588,Parametrica!$C$2:$D$110,2,FALSE)</f>
        <v>Servicios</v>
      </c>
    </row>
    <row r="589" spans="2:20" x14ac:dyDescent="0.25">
      <c r="B589">
        <v>105</v>
      </c>
      <c r="C589" s="14" t="s">
        <v>3588</v>
      </c>
      <c r="D589">
        <v>2161</v>
      </c>
      <c r="E589">
        <v>307401000151784</v>
      </c>
      <c r="F589" t="s">
        <v>19</v>
      </c>
      <c r="G589">
        <v>152690020</v>
      </c>
      <c r="H589" t="s">
        <v>1309</v>
      </c>
      <c r="I589">
        <v>434</v>
      </c>
      <c r="J589">
        <v>0</v>
      </c>
      <c r="K589">
        <v>0</v>
      </c>
      <c r="L589">
        <v>0</v>
      </c>
      <c r="M589" t="s">
        <v>1310</v>
      </c>
      <c r="N589">
        <v>0</v>
      </c>
      <c r="O589">
        <v>434</v>
      </c>
      <c r="P589">
        <v>56.42</v>
      </c>
      <c r="Q589" t="s">
        <v>1311</v>
      </c>
      <c r="R589" t="s">
        <v>20</v>
      </c>
      <c r="S589" s="9" t="str">
        <f t="shared" si="16"/>
        <v>FP</v>
      </c>
      <c r="T589" s="9" t="str">
        <f>VLOOKUP(S589,Parametrica!$C$2:$D$110,2,FALSE)</f>
        <v>Servicios</v>
      </c>
    </row>
    <row r="590" spans="2:20" x14ac:dyDescent="0.25">
      <c r="B590">
        <v>106</v>
      </c>
      <c r="C590" s="14" t="s">
        <v>3588</v>
      </c>
      <c r="D590">
        <v>2162</v>
      </c>
      <c r="E590">
        <v>307401000151784</v>
      </c>
      <c r="F590" t="s">
        <v>19</v>
      </c>
      <c r="G590">
        <v>1029339024</v>
      </c>
      <c r="H590" t="s">
        <v>414</v>
      </c>
      <c r="I590">
        <v>2394.5</v>
      </c>
      <c r="J590">
        <v>0</v>
      </c>
      <c r="K590">
        <v>0</v>
      </c>
      <c r="L590">
        <v>0</v>
      </c>
      <c r="M590" t="s">
        <v>1312</v>
      </c>
      <c r="N590">
        <v>0</v>
      </c>
      <c r="O590">
        <v>2394.5</v>
      </c>
      <c r="P590">
        <v>311.29000000000002</v>
      </c>
      <c r="Q590" t="s">
        <v>1313</v>
      </c>
      <c r="R590" t="s">
        <v>20</v>
      </c>
      <c r="S590" s="9" t="str">
        <f t="shared" si="16"/>
        <v>FP</v>
      </c>
      <c r="T590" s="9" t="str">
        <f>VLOOKUP(S590,Parametrica!$C$2:$D$110,2,FALSE)</f>
        <v>Servicios</v>
      </c>
    </row>
    <row r="591" spans="2:20" x14ac:dyDescent="0.25">
      <c r="B591">
        <v>107</v>
      </c>
      <c r="C591" s="14" t="s">
        <v>3588</v>
      </c>
      <c r="D591">
        <v>2163</v>
      </c>
      <c r="E591">
        <v>307401000151784</v>
      </c>
      <c r="F591" t="s">
        <v>19</v>
      </c>
      <c r="G591">
        <v>6726574</v>
      </c>
      <c r="H591" t="s">
        <v>1314</v>
      </c>
      <c r="I591">
        <v>612</v>
      </c>
      <c r="J591">
        <v>0</v>
      </c>
      <c r="K591">
        <v>0</v>
      </c>
      <c r="L591">
        <v>0</v>
      </c>
      <c r="M591" t="s">
        <v>1315</v>
      </c>
      <c r="N591">
        <v>0</v>
      </c>
      <c r="O591">
        <v>612</v>
      </c>
      <c r="P591">
        <v>79.56</v>
      </c>
      <c r="Q591" t="s">
        <v>1316</v>
      </c>
      <c r="R591" t="s">
        <v>20</v>
      </c>
      <c r="S591" s="9" t="str">
        <f t="shared" si="16"/>
        <v>FP</v>
      </c>
      <c r="T591" s="9" t="str">
        <f>VLOOKUP(S591,Parametrica!$C$2:$D$110,2,FALSE)</f>
        <v>Servicios</v>
      </c>
    </row>
    <row r="592" spans="2:20" x14ac:dyDescent="0.25">
      <c r="B592">
        <v>108</v>
      </c>
      <c r="C592" s="14" t="s">
        <v>3588</v>
      </c>
      <c r="D592">
        <v>2164</v>
      </c>
      <c r="E592">
        <v>307401000151784</v>
      </c>
      <c r="F592" t="s">
        <v>19</v>
      </c>
      <c r="G592">
        <v>4611992</v>
      </c>
      <c r="H592" t="s">
        <v>1317</v>
      </c>
      <c r="I592">
        <v>744</v>
      </c>
      <c r="J592">
        <v>0</v>
      </c>
      <c r="K592">
        <v>0</v>
      </c>
      <c r="L592">
        <v>0</v>
      </c>
      <c r="M592" t="s">
        <v>1318</v>
      </c>
      <c r="N592">
        <v>0</v>
      </c>
      <c r="O592">
        <v>744</v>
      </c>
      <c r="P592">
        <v>96.72</v>
      </c>
      <c r="Q592" t="s">
        <v>1319</v>
      </c>
      <c r="R592" t="s">
        <v>20</v>
      </c>
      <c r="S592" s="9" t="str">
        <f t="shared" si="16"/>
        <v>FP</v>
      </c>
      <c r="T592" s="9" t="str">
        <f>VLOOKUP(S592,Parametrica!$C$2:$D$110,2,FALSE)</f>
        <v>Servicios</v>
      </c>
    </row>
    <row r="593" spans="2:20" x14ac:dyDescent="0.25">
      <c r="B593">
        <v>109</v>
      </c>
      <c r="C593" s="14" t="s">
        <v>3588</v>
      </c>
      <c r="D593">
        <v>2165</v>
      </c>
      <c r="E593">
        <v>307401000151784</v>
      </c>
      <c r="F593" t="s">
        <v>19</v>
      </c>
      <c r="G593">
        <v>1020235024</v>
      </c>
      <c r="H593" t="s">
        <v>738</v>
      </c>
      <c r="I593">
        <v>819</v>
      </c>
      <c r="J593">
        <v>0</v>
      </c>
      <c r="K593">
        <v>0</v>
      </c>
      <c r="L593">
        <v>0</v>
      </c>
      <c r="M593" t="s">
        <v>1320</v>
      </c>
      <c r="N593">
        <v>0</v>
      </c>
      <c r="O593">
        <v>819</v>
      </c>
      <c r="P593">
        <v>106.47</v>
      </c>
      <c r="Q593" t="s">
        <v>1321</v>
      </c>
      <c r="R593" t="s">
        <v>20</v>
      </c>
      <c r="S593" s="9" t="str">
        <f t="shared" si="16"/>
        <v>FP</v>
      </c>
      <c r="T593" s="9" t="str">
        <f>VLOOKUP(S593,Parametrica!$C$2:$D$110,2,FALSE)</f>
        <v>Servicios</v>
      </c>
    </row>
    <row r="594" spans="2:20" x14ac:dyDescent="0.25">
      <c r="B594">
        <v>110</v>
      </c>
      <c r="C594" s="14" t="s">
        <v>3588</v>
      </c>
      <c r="D594">
        <v>2166</v>
      </c>
      <c r="E594">
        <v>307401000151784</v>
      </c>
      <c r="F594" t="s">
        <v>19</v>
      </c>
      <c r="G594">
        <v>5360267</v>
      </c>
      <c r="H594" t="s">
        <v>1322</v>
      </c>
      <c r="I594">
        <v>2681</v>
      </c>
      <c r="J594">
        <v>0</v>
      </c>
      <c r="K594">
        <v>0</v>
      </c>
      <c r="L594">
        <v>0</v>
      </c>
      <c r="M594" t="s">
        <v>1323</v>
      </c>
      <c r="N594">
        <v>0</v>
      </c>
      <c r="O594">
        <v>2681</v>
      </c>
      <c r="P594">
        <v>348.53</v>
      </c>
      <c r="Q594" t="s">
        <v>1324</v>
      </c>
      <c r="R594" t="s">
        <v>20</v>
      </c>
      <c r="S594" s="9" t="str">
        <f t="shared" si="16"/>
        <v>FP</v>
      </c>
      <c r="T594" s="9" t="str">
        <f>VLOOKUP(S594,Parametrica!$C$2:$D$110,2,FALSE)</f>
        <v>Servicios</v>
      </c>
    </row>
    <row r="595" spans="2:20" x14ac:dyDescent="0.25">
      <c r="B595">
        <v>111</v>
      </c>
      <c r="C595" s="14" t="s">
        <v>3588</v>
      </c>
      <c r="D595">
        <v>2167</v>
      </c>
      <c r="E595">
        <v>307401000151784</v>
      </c>
      <c r="F595" t="s">
        <v>19</v>
      </c>
      <c r="G595">
        <v>1026349021</v>
      </c>
      <c r="H595" t="s">
        <v>1325</v>
      </c>
      <c r="I595">
        <v>2713</v>
      </c>
      <c r="J595">
        <v>0</v>
      </c>
      <c r="K595">
        <v>0</v>
      </c>
      <c r="L595">
        <v>0</v>
      </c>
      <c r="M595" t="s">
        <v>1326</v>
      </c>
      <c r="N595">
        <v>0</v>
      </c>
      <c r="O595">
        <v>2713</v>
      </c>
      <c r="P595">
        <v>352.69</v>
      </c>
      <c r="Q595" t="s">
        <v>1327</v>
      </c>
      <c r="R595" t="s">
        <v>20</v>
      </c>
      <c r="S595" s="9" t="str">
        <f t="shared" si="16"/>
        <v>FP</v>
      </c>
      <c r="T595" s="9" t="str">
        <f>VLOOKUP(S595,Parametrica!$C$2:$D$110,2,FALSE)</f>
        <v>Servicios</v>
      </c>
    </row>
    <row r="596" spans="2:20" x14ac:dyDescent="0.25">
      <c r="B596">
        <v>112</v>
      </c>
      <c r="C596" s="14" t="s">
        <v>3588</v>
      </c>
      <c r="D596">
        <v>2168</v>
      </c>
      <c r="E596">
        <v>307401000151784</v>
      </c>
      <c r="F596" t="s">
        <v>19</v>
      </c>
      <c r="G596">
        <v>1042198</v>
      </c>
      <c r="H596" t="s">
        <v>1328</v>
      </c>
      <c r="I596">
        <v>2357</v>
      </c>
      <c r="J596">
        <v>0</v>
      </c>
      <c r="K596">
        <v>0</v>
      </c>
      <c r="L596">
        <v>0</v>
      </c>
      <c r="M596" t="s">
        <v>1329</v>
      </c>
      <c r="N596">
        <v>0</v>
      </c>
      <c r="O596">
        <v>2357</v>
      </c>
      <c r="P596">
        <v>306.41000000000003</v>
      </c>
      <c r="Q596" t="s">
        <v>1330</v>
      </c>
      <c r="R596" t="s">
        <v>20</v>
      </c>
      <c r="S596" s="9" t="str">
        <f t="shared" si="16"/>
        <v>FP</v>
      </c>
      <c r="T596" s="9" t="str">
        <f>VLOOKUP(S596,Parametrica!$C$2:$D$110,2,FALSE)</f>
        <v>Servicios</v>
      </c>
    </row>
    <row r="597" spans="2:20" x14ac:dyDescent="0.25">
      <c r="B597">
        <v>113</v>
      </c>
      <c r="C597" s="14" t="s">
        <v>3588</v>
      </c>
      <c r="D597">
        <v>2169</v>
      </c>
      <c r="E597">
        <v>307401000151784</v>
      </c>
      <c r="F597" t="s">
        <v>19</v>
      </c>
      <c r="G597">
        <v>3820095</v>
      </c>
      <c r="H597" t="s">
        <v>1331</v>
      </c>
      <c r="I597">
        <v>679.5</v>
      </c>
      <c r="J597">
        <v>0</v>
      </c>
      <c r="K597">
        <v>0</v>
      </c>
      <c r="L597">
        <v>0</v>
      </c>
      <c r="M597" t="s">
        <v>1332</v>
      </c>
      <c r="N597">
        <v>0</v>
      </c>
      <c r="O597">
        <v>679.5</v>
      </c>
      <c r="P597">
        <v>88.34</v>
      </c>
      <c r="Q597" t="s">
        <v>1333</v>
      </c>
      <c r="R597" t="s">
        <v>20</v>
      </c>
      <c r="S597" s="9" t="str">
        <f t="shared" si="16"/>
        <v>FP</v>
      </c>
      <c r="T597" s="9" t="str">
        <f>VLOOKUP(S597,Parametrica!$C$2:$D$110,2,FALSE)</f>
        <v>Servicios</v>
      </c>
    </row>
    <row r="598" spans="2:20" x14ac:dyDescent="0.25">
      <c r="B598">
        <v>114</v>
      </c>
      <c r="C598" s="14" t="s">
        <v>3593</v>
      </c>
      <c r="D598">
        <v>2170</v>
      </c>
      <c r="E598">
        <v>307401000151784</v>
      </c>
      <c r="F598" t="s">
        <v>19</v>
      </c>
      <c r="G598">
        <v>1011869020</v>
      </c>
      <c r="H598" t="s">
        <v>1334</v>
      </c>
      <c r="I598">
        <v>439</v>
      </c>
      <c r="J598">
        <v>0</v>
      </c>
      <c r="K598">
        <v>0</v>
      </c>
      <c r="L598">
        <v>0</v>
      </c>
      <c r="M598" t="s">
        <v>1335</v>
      </c>
      <c r="N598">
        <v>0</v>
      </c>
      <c r="O598">
        <v>439</v>
      </c>
      <c r="P598">
        <v>57.07</v>
      </c>
      <c r="Q598" t="s">
        <v>1336</v>
      </c>
      <c r="R598" t="s">
        <v>20</v>
      </c>
      <c r="S598" s="9" t="str">
        <f t="shared" si="16"/>
        <v>FP</v>
      </c>
      <c r="T598" s="9" t="str">
        <f>VLOOKUP(S598,Parametrica!$C$2:$D$110,2,FALSE)</f>
        <v>Servicios</v>
      </c>
    </row>
    <row r="599" spans="2:20" x14ac:dyDescent="0.25">
      <c r="B599">
        <v>115</v>
      </c>
      <c r="C599" s="14" t="s">
        <v>3589</v>
      </c>
      <c r="D599">
        <v>2171</v>
      </c>
      <c r="E599">
        <v>307401000151784</v>
      </c>
      <c r="F599" t="s">
        <v>19</v>
      </c>
      <c r="G599">
        <v>1020655027</v>
      </c>
      <c r="H599" t="s">
        <v>89</v>
      </c>
      <c r="I599">
        <v>3532.6</v>
      </c>
      <c r="J599">
        <v>0</v>
      </c>
      <c r="K599">
        <v>0</v>
      </c>
      <c r="L599">
        <v>0</v>
      </c>
      <c r="M599" t="s">
        <v>1337</v>
      </c>
      <c r="N599">
        <v>0</v>
      </c>
      <c r="O599">
        <v>3532.6</v>
      </c>
      <c r="P599">
        <v>459.24</v>
      </c>
      <c r="Q599" t="s">
        <v>1338</v>
      </c>
      <c r="R599" t="s">
        <v>20</v>
      </c>
      <c r="S599" s="9" t="str">
        <f t="shared" si="16"/>
        <v>FP</v>
      </c>
      <c r="T599" s="9" t="str">
        <f>VLOOKUP(S599,Parametrica!$C$2:$D$110,2,FALSE)</f>
        <v>Servicios</v>
      </c>
    </row>
    <row r="600" spans="2:20" x14ac:dyDescent="0.25">
      <c r="B600">
        <v>116</v>
      </c>
      <c r="C600" s="14" t="s">
        <v>3589</v>
      </c>
      <c r="D600">
        <v>2172</v>
      </c>
      <c r="E600">
        <v>307401000151784</v>
      </c>
      <c r="F600" t="s">
        <v>19</v>
      </c>
      <c r="G600">
        <v>7775147</v>
      </c>
      <c r="H600" t="s">
        <v>1339</v>
      </c>
      <c r="I600">
        <v>1707</v>
      </c>
      <c r="J600">
        <v>0</v>
      </c>
      <c r="K600">
        <v>0</v>
      </c>
      <c r="L600">
        <v>0</v>
      </c>
      <c r="M600" t="s">
        <v>1340</v>
      </c>
      <c r="N600">
        <v>0</v>
      </c>
      <c r="O600">
        <v>1707</v>
      </c>
      <c r="P600">
        <v>221.91</v>
      </c>
      <c r="Q600" t="s">
        <v>1341</v>
      </c>
      <c r="R600" t="s">
        <v>20</v>
      </c>
      <c r="S600" s="9" t="str">
        <f t="shared" si="16"/>
        <v>FP</v>
      </c>
      <c r="T600" s="9" t="str">
        <f>VLOOKUP(S600,Parametrica!$C$2:$D$110,2,FALSE)</f>
        <v>Servicios</v>
      </c>
    </row>
    <row r="601" spans="2:20" x14ac:dyDescent="0.25">
      <c r="B601">
        <v>117</v>
      </c>
      <c r="C601" s="14" t="s">
        <v>3589</v>
      </c>
      <c r="D601">
        <v>2173</v>
      </c>
      <c r="E601">
        <v>307401000151784</v>
      </c>
      <c r="F601" t="s">
        <v>19</v>
      </c>
      <c r="G601">
        <v>5209150</v>
      </c>
      <c r="H601" t="s">
        <v>1342</v>
      </c>
      <c r="I601">
        <v>720</v>
      </c>
      <c r="J601">
        <v>0</v>
      </c>
      <c r="K601">
        <v>0</v>
      </c>
      <c r="L601">
        <v>0</v>
      </c>
      <c r="M601" t="s">
        <v>1343</v>
      </c>
      <c r="N601">
        <v>0</v>
      </c>
      <c r="O601">
        <v>720</v>
      </c>
      <c r="P601">
        <v>93.6</v>
      </c>
      <c r="Q601" t="s">
        <v>1344</v>
      </c>
      <c r="R601" t="s">
        <v>20</v>
      </c>
      <c r="S601" s="9" t="str">
        <f t="shared" si="16"/>
        <v>FP</v>
      </c>
      <c r="T601" s="9" t="str">
        <f>VLOOKUP(S601,Parametrica!$C$2:$D$110,2,FALSE)</f>
        <v>Servicios</v>
      </c>
    </row>
    <row r="602" spans="2:20" x14ac:dyDescent="0.25">
      <c r="B602">
        <v>118</v>
      </c>
      <c r="C602" s="14" t="s">
        <v>3589</v>
      </c>
      <c r="D602">
        <v>2174</v>
      </c>
      <c r="E602">
        <v>307401000151784</v>
      </c>
      <c r="F602" t="s">
        <v>19</v>
      </c>
      <c r="G602">
        <v>1028409020</v>
      </c>
      <c r="H602" t="s">
        <v>592</v>
      </c>
      <c r="I602">
        <v>769</v>
      </c>
      <c r="J602">
        <v>0</v>
      </c>
      <c r="K602">
        <v>0</v>
      </c>
      <c r="L602">
        <v>0</v>
      </c>
      <c r="M602" t="s">
        <v>1345</v>
      </c>
      <c r="N602">
        <v>0</v>
      </c>
      <c r="O602">
        <v>769</v>
      </c>
      <c r="P602">
        <v>99.97</v>
      </c>
      <c r="Q602" t="s">
        <v>1346</v>
      </c>
      <c r="R602" t="s">
        <v>20</v>
      </c>
      <c r="S602" s="9" t="str">
        <f t="shared" si="16"/>
        <v>FP</v>
      </c>
      <c r="T602" s="9" t="str">
        <f>VLOOKUP(S602,Parametrica!$C$2:$D$110,2,FALSE)</f>
        <v>Servicios</v>
      </c>
    </row>
    <row r="603" spans="2:20" x14ac:dyDescent="0.25">
      <c r="B603">
        <v>119</v>
      </c>
      <c r="C603" s="14" t="s">
        <v>3589</v>
      </c>
      <c r="D603">
        <v>2175</v>
      </c>
      <c r="E603">
        <v>307401000151784</v>
      </c>
      <c r="F603" t="s">
        <v>19</v>
      </c>
      <c r="G603">
        <v>8154587018</v>
      </c>
      <c r="H603" t="s">
        <v>1347</v>
      </c>
      <c r="I603">
        <v>720</v>
      </c>
      <c r="J603">
        <v>0</v>
      </c>
      <c r="K603">
        <v>0</v>
      </c>
      <c r="L603">
        <v>0</v>
      </c>
      <c r="M603" t="s">
        <v>1348</v>
      </c>
      <c r="N603">
        <v>0</v>
      </c>
      <c r="O603">
        <v>720</v>
      </c>
      <c r="P603">
        <v>93.6</v>
      </c>
      <c r="Q603" t="s">
        <v>1349</v>
      </c>
      <c r="R603" t="s">
        <v>20</v>
      </c>
      <c r="S603" s="9" t="str">
        <f t="shared" si="16"/>
        <v>FP</v>
      </c>
      <c r="T603" s="9" t="str">
        <f>VLOOKUP(S603,Parametrica!$C$2:$D$110,2,FALSE)</f>
        <v>Servicios</v>
      </c>
    </row>
    <row r="604" spans="2:20" x14ac:dyDescent="0.25">
      <c r="B604">
        <v>120</v>
      </c>
      <c r="C604" s="14" t="s">
        <v>3589</v>
      </c>
      <c r="D604">
        <v>2176</v>
      </c>
      <c r="E604">
        <v>307401000151784</v>
      </c>
      <c r="F604" t="s">
        <v>19</v>
      </c>
      <c r="G604">
        <v>4685486</v>
      </c>
      <c r="H604" t="s">
        <v>1350</v>
      </c>
      <c r="I604">
        <v>3353</v>
      </c>
      <c r="J604">
        <v>0</v>
      </c>
      <c r="K604">
        <v>0</v>
      </c>
      <c r="L604">
        <v>0</v>
      </c>
      <c r="M604" t="s">
        <v>1351</v>
      </c>
      <c r="N604">
        <v>0</v>
      </c>
      <c r="O604">
        <v>3353</v>
      </c>
      <c r="P604">
        <v>435.89</v>
      </c>
      <c r="Q604" t="s">
        <v>1352</v>
      </c>
      <c r="R604" t="s">
        <v>20</v>
      </c>
      <c r="S604" s="9" t="str">
        <f t="shared" si="16"/>
        <v>FP</v>
      </c>
      <c r="T604" s="9" t="str">
        <f>VLOOKUP(S604,Parametrica!$C$2:$D$110,2,FALSE)</f>
        <v>Servicios</v>
      </c>
    </row>
    <row r="605" spans="2:20" x14ac:dyDescent="0.25">
      <c r="B605">
        <v>121</v>
      </c>
      <c r="C605" s="14" t="s">
        <v>3589</v>
      </c>
      <c r="D605">
        <v>2177</v>
      </c>
      <c r="E605">
        <v>307401000151784</v>
      </c>
      <c r="F605" t="s">
        <v>19</v>
      </c>
      <c r="G605">
        <v>1997461010</v>
      </c>
      <c r="H605" t="s">
        <v>1353</v>
      </c>
      <c r="I605">
        <v>817</v>
      </c>
      <c r="J605">
        <v>0</v>
      </c>
      <c r="K605">
        <v>0</v>
      </c>
      <c r="L605">
        <v>0</v>
      </c>
      <c r="M605" t="s">
        <v>1354</v>
      </c>
      <c r="N605">
        <v>0</v>
      </c>
      <c r="O605">
        <v>817</v>
      </c>
      <c r="P605">
        <v>106.21</v>
      </c>
      <c r="Q605" t="s">
        <v>1355</v>
      </c>
      <c r="R605" t="s">
        <v>20</v>
      </c>
      <c r="S605" s="9" t="str">
        <f t="shared" si="16"/>
        <v>FP</v>
      </c>
      <c r="T605" s="9" t="str">
        <f>VLOOKUP(S605,Parametrica!$C$2:$D$110,2,FALSE)</f>
        <v>Servicios</v>
      </c>
    </row>
    <row r="606" spans="2:20" x14ac:dyDescent="0.25">
      <c r="B606">
        <v>122</v>
      </c>
      <c r="C606" s="14" t="s">
        <v>3592</v>
      </c>
      <c r="D606">
        <v>2178</v>
      </c>
      <c r="E606">
        <v>307401000151784</v>
      </c>
      <c r="F606" t="s">
        <v>19</v>
      </c>
      <c r="G606">
        <v>1020235024</v>
      </c>
      <c r="H606" t="s">
        <v>738</v>
      </c>
      <c r="I606">
        <v>1795</v>
      </c>
      <c r="J606">
        <v>0</v>
      </c>
      <c r="K606">
        <v>0</v>
      </c>
      <c r="L606">
        <v>0</v>
      </c>
      <c r="M606" t="s">
        <v>1356</v>
      </c>
      <c r="N606">
        <v>0</v>
      </c>
      <c r="O606">
        <v>1795</v>
      </c>
      <c r="P606">
        <v>233.35</v>
      </c>
      <c r="Q606" t="s">
        <v>1357</v>
      </c>
      <c r="R606" t="s">
        <v>20</v>
      </c>
      <c r="S606" s="9" t="str">
        <f t="shared" si="16"/>
        <v>FP</v>
      </c>
      <c r="T606" s="9" t="str">
        <f>VLOOKUP(S606,Parametrica!$C$2:$D$110,2,FALSE)</f>
        <v>Servicios</v>
      </c>
    </row>
    <row r="607" spans="2:20" x14ac:dyDescent="0.25">
      <c r="B607">
        <v>123</v>
      </c>
      <c r="C607" s="14" t="s">
        <v>3592</v>
      </c>
      <c r="D607">
        <v>2179</v>
      </c>
      <c r="E607">
        <v>307401000151784</v>
      </c>
      <c r="F607" t="s">
        <v>19</v>
      </c>
      <c r="G607">
        <v>1055304</v>
      </c>
      <c r="H607" t="s">
        <v>1358</v>
      </c>
      <c r="I607">
        <v>434</v>
      </c>
      <c r="J607">
        <v>0</v>
      </c>
      <c r="K607">
        <v>0</v>
      </c>
      <c r="L607">
        <v>0</v>
      </c>
      <c r="M607" t="s">
        <v>1359</v>
      </c>
      <c r="N607">
        <v>0</v>
      </c>
      <c r="O607">
        <v>434</v>
      </c>
      <c r="P607">
        <v>56.42</v>
      </c>
      <c r="Q607" t="s">
        <v>1360</v>
      </c>
      <c r="R607" t="s">
        <v>20</v>
      </c>
      <c r="S607" s="9" t="str">
        <f t="shared" si="16"/>
        <v>FP</v>
      </c>
      <c r="T607" s="9" t="str">
        <f>VLOOKUP(S607,Parametrica!$C$2:$D$110,2,FALSE)</f>
        <v>Servicios</v>
      </c>
    </row>
    <row r="608" spans="2:20" x14ac:dyDescent="0.25">
      <c r="B608">
        <v>124</v>
      </c>
      <c r="C608" s="14" t="s">
        <v>3592</v>
      </c>
      <c r="D608">
        <v>2180</v>
      </c>
      <c r="E608">
        <v>307401000151784</v>
      </c>
      <c r="F608" t="s">
        <v>19</v>
      </c>
      <c r="G608">
        <v>1028349027</v>
      </c>
      <c r="H608" t="s">
        <v>584</v>
      </c>
      <c r="I608">
        <v>2348</v>
      </c>
      <c r="J608">
        <v>0</v>
      </c>
      <c r="K608">
        <v>0</v>
      </c>
      <c r="L608">
        <v>0</v>
      </c>
      <c r="M608" t="s">
        <v>1361</v>
      </c>
      <c r="N608">
        <v>0</v>
      </c>
      <c r="O608">
        <v>2348</v>
      </c>
      <c r="P608">
        <v>305.24</v>
      </c>
      <c r="Q608" t="s">
        <v>1362</v>
      </c>
      <c r="R608" t="s">
        <v>20</v>
      </c>
      <c r="S608" s="9" t="str">
        <f t="shared" si="16"/>
        <v>FP</v>
      </c>
      <c r="T608" s="9" t="str">
        <f>VLOOKUP(S608,Parametrica!$C$2:$D$110,2,FALSE)</f>
        <v>Servicios</v>
      </c>
    </row>
    <row r="609" spans="2:20" x14ac:dyDescent="0.25">
      <c r="B609">
        <v>125</v>
      </c>
      <c r="C609" s="14" t="s">
        <v>3592</v>
      </c>
      <c r="D609">
        <v>2181</v>
      </c>
      <c r="E609">
        <v>307401000151784</v>
      </c>
      <c r="F609" t="s">
        <v>19</v>
      </c>
      <c r="G609">
        <v>1028349027</v>
      </c>
      <c r="H609" t="s">
        <v>584</v>
      </c>
      <c r="I609">
        <v>1608</v>
      </c>
      <c r="J609">
        <v>0</v>
      </c>
      <c r="K609">
        <v>0</v>
      </c>
      <c r="L609">
        <v>0</v>
      </c>
      <c r="M609" t="s">
        <v>1363</v>
      </c>
      <c r="N609">
        <v>0</v>
      </c>
      <c r="O609">
        <v>1608</v>
      </c>
      <c r="P609">
        <v>209.11</v>
      </c>
      <c r="Q609" t="s">
        <v>3198</v>
      </c>
      <c r="R609" t="s">
        <v>20</v>
      </c>
      <c r="S609" s="9" t="str">
        <f t="shared" si="16"/>
        <v>FP</v>
      </c>
      <c r="T609" s="9" t="str">
        <f>VLOOKUP(S609,Parametrica!$C$2:$D$110,2,FALSE)</f>
        <v>Servicios</v>
      </c>
    </row>
    <row r="610" spans="2:20" x14ac:dyDescent="0.25">
      <c r="B610">
        <v>126</v>
      </c>
      <c r="C610" s="14" t="s">
        <v>3592</v>
      </c>
      <c r="D610">
        <v>2182</v>
      </c>
      <c r="E610">
        <v>307401000151784</v>
      </c>
      <c r="F610" t="s">
        <v>19</v>
      </c>
      <c r="G610">
        <v>1028349027</v>
      </c>
      <c r="H610" t="s">
        <v>584</v>
      </c>
      <c r="I610">
        <v>1543</v>
      </c>
      <c r="J610">
        <v>0</v>
      </c>
      <c r="K610">
        <v>0</v>
      </c>
      <c r="L610">
        <v>0</v>
      </c>
      <c r="M610" t="s">
        <v>1364</v>
      </c>
      <c r="N610">
        <v>0</v>
      </c>
      <c r="O610">
        <v>1543</v>
      </c>
      <c r="P610">
        <v>200.59</v>
      </c>
      <c r="Q610" t="s">
        <v>1365</v>
      </c>
      <c r="R610" t="s">
        <v>20</v>
      </c>
      <c r="S610" s="9" t="str">
        <f t="shared" si="16"/>
        <v>FP</v>
      </c>
      <c r="T610" s="9" t="str">
        <f>VLOOKUP(S610,Parametrica!$C$2:$D$110,2,FALSE)</f>
        <v>Servicios</v>
      </c>
    </row>
    <row r="611" spans="2:20" x14ac:dyDescent="0.25">
      <c r="B611">
        <v>127</v>
      </c>
      <c r="C611" s="14" t="s">
        <v>3592</v>
      </c>
      <c r="D611">
        <v>2183</v>
      </c>
      <c r="E611">
        <v>307401000151784</v>
      </c>
      <c r="F611" t="s">
        <v>19</v>
      </c>
      <c r="G611">
        <v>1028349027</v>
      </c>
      <c r="H611" t="s">
        <v>584</v>
      </c>
      <c r="I611">
        <v>4207</v>
      </c>
      <c r="J611">
        <v>0</v>
      </c>
      <c r="K611">
        <v>0</v>
      </c>
      <c r="L611">
        <v>0</v>
      </c>
      <c r="M611" t="s">
        <v>1366</v>
      </c>
      <c r="N611">
        <v>0</v>
      </c>
      <c r="O611">
        <v>4207</v>
      </c>
      <c r="P611">
        <v>546.91</v>
      </c>
      <c r="Q611" t="s">
        <v>1367</v>
      </c>
      <c r="R611" t="s">
        <v>20</v>
      </c>
      <c r="S611" s="9" t="str">
        <f t="shared" si="16"/>
        <v>FP</v>
      </c>
      <c r="T611" s="9" t="str">
        <f>VLOOKUP(S611,Parametrica!$C$2:$D$110,2,FALSE)</f>
        <v>Servicios</v>
      </c>
    </row>
    <row r="612" spans="2:20" x14ac:dyDescent="0.25">
      <c r="B612">
        <v>128</v>
      </c>
      <c r="C612" s="14" t="s">
        <v>3592</v>
      </c>
      <c r="D612">
        <v>2184</v>
      </c>
      <c r="E612">
        <v>307401000151784</v>
      </c>
      <c r="F612" t="s">
        <v>19</v>
      </c>
      <c r="G612">
        <v>1028349027</v>
      </c>
      <c r="H612" t="s">
        <v>584</v>
      </c>
      <c r="I612">
        <v>9873.5</v>
      </c>
      <c r="J612">
        <v>0</v>
      </c>
      <c r="K612">
        <v>0</v>
      </c>
      <c r="L612">
        <v>0</v>
      </c>
      <c r="M612" t="s">
        <v>1368</v>
      </c>
      <c r="N612">
        <v>0</v>
      </c>
      <c r="O612">
        <v>9873.5</v>
      </c>
      <c r="P612">
        <v>1283.56</v>
      </c>
      <c r="Q612" t="s">
        <v>1369</v>
      </c>
      <c r="R612" t="s">
        <v>20</v>
      </c>
      <c r="S612" s="9" t="str">
        <f t="shared" si="16"/>
        <v>FP</v>
      </c>
      <c r="T612" s="9" t="str">
        <f>VLOOKUP(S612,Parametrica!$C$2:$D$110,2,FALSE)</f>
        <v>Servicios</v>
      </c>
    </row>
    <row r="613" spans="2:20" x14ac:dyDescent="0.25">
      <c r="B613">
        <v>129</v>
      </c>
      <c r="C613" s="14" t="s">
        <v>3592</v>
      </c>
      <c r="D613">
        <v>2185</v>
      </c>
      <c r="E613">
        <v>307401000151784</v>
      </c>
      <c r="F613" t="s">
        <v>19</v>
      </c>
      <c r="G613">
        <v>166172023</v>
      </c>
      <c r="H613" t="s">
        <v>735</v>
      </c>
      <c r="I613">
        <v>705</v>
      </c>
      <c r="J613">
        <v>0</v>
      </c>
      <c r="K613">
        <v>0</v>
      </c>
      <c r="L613">
        <v>0</v>
      </c>
      <c r="M613" t="s">
        <v>1370</v>
      </c>
      <c r="N613">
        <v>0</v>
      </c>
      <c r="O613">
        <v>705</v>
      </c>
      <c r="P613">
        <v>91.65</v>
      </c>
      <c r="Q613" t="s">
        <v>1371</v>
      </c>
      <c r="R613" t="s">
        <v>20</v>
      </c>
      <c r="S613" s="9" t="str">
        <f t="shared" si="16"/>
        <v>FP</v>
      </c>
      <c r="T613" s="9" t="str">
        <f>VLOOKUP(S613,Parametrica!$C$2:$D$110,2,FALSE)</f>
        <v>Servicios</v>
      </c>
    </row>
    <row r="614" spans="2:20" x14ac:dyDescent="0.25">
      <c r="B614">
        <v>130</v>
      </c>
      <c r="C614" s="14" t="s">
        <v>3592</v>
      </c>
      <c r="D614">
        <v>2186</v>
      </c>
      <c r="E614">
        <v>307401000151784</v>
      </c>
      <c r="F614" t="s">
        <v>19</v>
      </c>
      <c r="G614">
        <v>1028349027</v>
      </c>
      <c r="H614" t="s">
        <v>584</v>
      </c>
      <c r="I614">
        <v>525</v>
      </c>
      <c r="J614">
        <v>0</v>
      </c>
      <c r="K614">
        <v>0</v>
      </c>
      <c r="L614">
        <v>0</v>
      </c>
      <c r="M614" t="s">
        <v>1372</v>
      </c>
      <c r="N614">
        <v>0</v>
      </c>
      <c r="O614">
        <v>525</v>
      </c>
      <c r="P614">
        <v>68.25</v>
      </c>
      <c r="Q614" t="s">
        <v>1373</v>
      </c>
      <c r="R614" t="s">
        <v>20</v>
      </c>
      <c r="S614" s="9" t="str">
        <f t="shared" ref="S614:S677" si="17">LEFT(M614,2)</f>
        <v>FP</v>
      </c>
      <c r="T614" s="9" t="str">
        <f>VLOOKUP(S614,Parametrica!$C$2:$D$110,2,FALSE)</f>
        <v>Servicios</v>
      </c>
    </row>
    <row r="615" spans="2:20" x14ac:dyDescent="0.25">
      <c r="B615">
        <v>131</v>
      </c>
      <c r="C615" s="14" t="s">
        <v>3592</v>
      </c>
      <c r="D615">
        <v>2187</v>
      </c>
      <c r="E615">
        <v>307401000151784</v>
      </c>
      <c r="F615" t="s">
        <v>19</v>
      </c>
      <c r="G615">
        <v>1028349027</v>
      </c>
      <c r="H615" t="s">
        <v>584</v>
      </c>
      <c r="I615">
        <v>1785</v>
      </c>
      <c r="J615">
        <v>0</v>
      </c>
      <c r="K615">
        <v>0</v>
      </c>
      <c r="L615">
        <v>0</v>
      </c>
      <c r="M615" t="s">
        <v>1374</v>
      </c>
      <c r="N615">
        <v>0</v>
      </c>
      <c r="O615">
        <v>1785</v>
      </c>
      <c r="P615">
        <v>232.05</v>
      </c>
      <c r="Q615" t="s">
        <v>1375</v>
      </c>
      <c r="R615" t="s">
        <v>20</v>
      </c>
      <c r="S615" s="9" t="str">
        <f t="shared" si="17"/>
        <v>FP</v>
      </c>
      <c r="T615" s="9" t="str">
        <f>VLOOKUP(S615,Parametrica!$C$2:$D$110,2,FALSE)</f>
        <v>Servicios</v>
      </c>
    </row>
    <row r="616" spans="2:20" x14ac:dyDescent="0.25">
      <c r="B616">
        <v>132</v>
      </c>
      <c r="C616" s="14" t="s">
        <v>3592</v>
      </c>
      <c r="D616">
        <v>2188</v>
      </c>
      <c r="E616">
        <v>307401000151784</v>
      </c>
      <c r="F616" t="s">
        <v>19</v>
      </c>
      <c r="G616">
        <v>1028349027</v>
      </c>
      <c r="H616" t="s">
        <v>584</v>
      </c>
      <c r="I616">
        <v>3216</v>
      </c>
      <c r="J616">
        <v>0</v>
      </c>
      <c r="K616">
        <v>0</v>
      </c>
      <c r="L616">
        <v>0</v>
      </c>
      <c r="M616" t="s">
        <v>1376</v>
      </c>
      <c r="N616">
        <v>0</v>
      </c>
      <c r="O616">
        <v>3216</v>
      </c>
      <c r="P616">
        <v>418.08</v>
      </c>
      <c r="Q616" t="s">
        <v>1377</v>
      </c>
      <c r="R616" t="s">
        <v>20</v>
      </c>
      <c r="S616" s="9" t="str">
        <f t="shared" si="17"/>
        <v>FP</v>
      </c>
      <c r="T616" s="9" t="str">
        <f>VLOOKUP(S616,Parametrica!$C$2:$D$110,2,FALSE)</f>
        <v>Servicios</v>
      </c>
    </row>
    <row r="617" spans="2:20" x14ac:dyDescent="0.25">
      <c r="B617">
        <v>133</v>
      </c>
      <c r="C617" s="14" t="s">
        <v>3592</v>
      </c>
      <c r="D617">
        <v>2189</v>
      </c>
      <c r="E617">
        <v>307401000151784</v>
      </c>
      <c r="F617" t="s">
        <v>19</v>
      </c>
      <c r="G617">
        <v>1029203026</v>
      </c>
      <c r="H617" t="s">
        <v>1378</v>
      </c>
      <c r="I617">
        <v>1692</v>
      </c>
      <c r="J617">
        <v>0</v>
      </c>
      <c r="K617">
        <v>0</v>
      </c>
      <c r="L617">
        <v>0</v>
      </c>
      <c r="M617" t="s">
        <v>1379</v>
      </c>
      <c r="N617">
        <v>0</v>
      </c>
      <c r="O617">
        <v>1692</v>
      </c>
      <c r="P617">
        <v>219.96</v>
      </c>
      <c r="Q617" t="s">
        <v>1380</v>
      </c>
      <c r="R617" t="s">
        <v>20</v>
      </c>
      <c r="S617" s="9" t="str">
        <f t="shared" si="17"/>
        <v>FP</v>
      </c>
      <c r="T617" s="9" t="str">
        <f>VLOOKUP(S617,Parametrica!$C$2:$D$110,2,FALSE)</f>
        <v>Servicios</v>
      </c>
    </row>
    <row r="618" spans="2:20" x14ac:dyDescent="0.25">
      <c r="B618">
        <v>134</v>
      </c>
      <c r="C618" s="14" t="s">
        <v>3592</v>
      </c>
      <c r="D618">
        <v>2190</v>
      </c>
      <c r="E618">
        <v>307401000151784</v>
      </c>
      <c r="F618" t="s">
        <v>19</v>
      </c>
      <c r="G618">
        <v>308406029</v>
      </c>
      <c r="H618" t="s">
        <v>1381</v>
      </c>
      <c r="I618">
        <v>439</v>
      </c>
      <c r="J618">
        <v>0</v>
      </c>
      <c r="K618">
        <v>0</v>
      </c>
      <c r="L618">
        <v>0</v>
      </c>
      <c r="M618" t="s">
        <v>1382</v>
      </c>
      <c r="N618">
        <v>0</v>
      </c>
      <c r="O618">
        <v>439</v>
      </c>
      <c r="P618">
        <v>57.07</v>
      </c>
      <c r="Q618" t="s">
        <v>1383</v>
      </c>
      <c r="R618" t="s">
        <v>20</v>
      </c>
      <c r="S618" s="9" t="str">
        <f t="shared" si="17"/>
        <v>FP</v>
      </c>
      <c r="T618" s="9" t="str">
        <f>VLOOKUP(S618,Parametrica!$C$2:$D$110,2,FALSE)</f>
        <v>Servicios</v>
      </c>
    </row>
    <row r="619" spans="2:20" x14ac:dyDescent="0.25">
      <c r="B619">
        <v>135</v>
      </c>
      <c r="C619" s="14" t="s">
        <v>3592</v>
      </c>
      <c r="D619">
        <v>2191</v>
      </c>
      <c r="E619">
        <v>307401000151784</v>
      </c>
      <c r="F619" t="s">
        <v>19</v>
      </c>
      <c r="G619">
        <v>5343353</v>
      </c>
      <c r="H619" t="s">
        <v>737</v>
      </c>
      <c r="I619">
        <v>3780</v>
      </c>
      <c r="J619">
        <v>0</v>
      </c>
      <c r="K619">
        <v>0</v>
      </c>
      <c r="L619">
        <v>0</v>
      </c>
      <c r="M619" t="s">
        <v>1384</v>
      </c>
      <c r="N619">
        <v>0</v>
      </c>
      <c r="O619">
        <v>3780</v>
      </c>
      <c r="P619">
        <v>491.4</v>
      </c>
      <c r="Q619" t="s">
        <v>1385</v>
      </c>
      <c r="R619" t="s">
        <v>20</v>
      </c>
      <c r="S619" s="9" t="str">
        <f t="shared" si="17"/>
        <v>FP</v>
      </c>
      <c r="T619" s="9" t="str">
        <f>VLOOKUP(S619,Parametrica!$C$2:$D$110,2,FALSE)</f>
        <v>Servicios</v>
      </c>
    </row>
    <row r="620" spans="2:20" x14ac:dyDescent="0.25">
      <c r="B620">
        <v>136</v>
      </c>
      <c r="C620" s="14" t="s">
        <v>3592</v>
      </c>
      <c r="D620">
        <v>2192</v>
      </c>
      <c r="E620">
        <v>307401000151784</v>
      </c>
      <c r="F620" t="s">
        <v>19</v>
      </c>
      <c r="G620">
        <v>383579022</v>
      </c>
      <c r="H620" t="s">
        <v>686</v>
      </c>
      <c r="I620">
        <v>769</v>
      </c>
      <c r="J620">
        <v>0</v>
      </c>
      <c r="K620">
        <v>0</v>
      </c>
      <c r="L620">
        <v>0</v>
      </c>
      <c r="M620" t="s">
        <v>1386</v>
      </c>
      <c r="N620">
        <v>0</v>
      </c>
      <c r="O620">
        <v>769</v>
      </c>
      <c r="P620">
        <v>99.97</v>
      </c>
      <c r="Q620" t="s">
        <v>1387</v>
      </c>
      <c r="R620" t="s">
        <v>20</v>
      </c>
      <c r="S620" s="9" t="str">
        <f t="shared" si="17"/>
        <v>FP</v>
      </c>
      <c r="T620" s="9" t="str">
        <f>VLOOKUP(S620,Parametrica!$C$2:$D$110,2,FALSE)</f>
        <v>Servicios</v>
      </c>
    </row>
    <row r="621" spans="2:20" x14ac:dyDescent="0.25">
      <c r="B621">
        <v>137</v>
      </c>
      <c r="C621" s="14" t="s">
        <v>3592</v>
      </c>
      <c r="D621">
        <v>2193</v>
      </c>
      <c r="E621">
        <v>307401000151784</v>
      </c>
      <c r="F621" t="s">
        <v>19</v>
      </c>
      <c r="G621">
        <v>1028385027</v>
      </c>
      <c r="H621" t="s">
        <v>674</v>
      </c>
      <c r="I621">
        <v>945</v>
      </c>
      <c r="J621">
        <v>0</v>
      </c>
      <c r="K621">
        <v>0</v>
      </c>
      <c r="L621">
        <v>0</v>
      </c>
      <c r="M621" t="s">
        <v>1388</v>
      </c>
      <c r="N621">
        <v>0</v>
      </c>
      <c r="O621">
        <v>945</v>
      </c>
      <c r="P621">
        <v>122.85</v>
      </c>
      <c r="Q621" t="s">
        <v>1389</v>
      </c>
      <c r="R621" t="s">
        <v>20</v>
      </c>
      <c r="S621" s="9" t="str">
        <f t="shared" si="17"/>
        <v>FP</v>
      </c>
      <c r="T621" s="9" t="str">
        <f>VLOOKUP(S621,Parametrica!$C$2:$D$110,2,FALSE)</f>
        <v>Servicios</v>
      </c>
    </row>
    <row r="622" spans="2:20" x14ac:dyDescent="0.25">
      <c r="B622">
        <v>138</v>
      </c>
      <c r="C622" s="14" t="s">
        <v>3592</v>
      </c>
      <c r="D622">
        <v>2194</v>
      </c>
      <c r="E622">
        <v>307401000151784</v>
      </c>
      <c r="F622" t="s">
        <v>19</v>
      </c>
      <c r="G622">
        <v>1015577024</v>
      </c>
      <c r="H622" t="s">
        <v>1390</v>
      </c>
      <c r="I622">
        <v>850</v>
      </c>
      <c r="J622">
        <v>0</v>
      </c>
      <c r="K622">
        <v>0</v>
      </c>
      <c r="L622">
        <v>0</v>
      </c>
      <c r="M622" t="s">
        <v>1391</v>
      </c>
      <c r="N622">
        <v>0</v>
      </c>
      <c r="O622">
        <v>850</v>
      </c>
      <c r="P622">
        <v>110.5</v>
      </c>
      <c r="Q622" t="s">
        <v>1392</v>
      </c>
      <c r="R622" t="s">
        <v>20</v>
      </c>
      <c r="S622" s="9" t="str">
        <f t="shared" si="17"/>
        <v>FP</v>
      </c>
      <c r="T622" s="9" t="str">
        <f>VLOOKUP(S622,Parametrica!$C$2:$D$110,2,FALSE)</f>
        <v>Servicios</v>
      </c>
    </row>
    <row r="623" spans="2:20" x14ac:dyDescent="0.25">
      <c r="B623">
        <v>139</v>
      </c>
      <c r="C623" s="14" t="s">
        <v>3592</v>
      </c>
      <c r="D623">
        <v>2195</v>
      </c>
      <c r="E623">
        <v>307401000151784</v>
      </c>
      <c r="F623" t="s">
        <v>19</v>
      </c>
      <c r="G623">
        <v>7813822010</v>
      </c>
      <c r="H623" t="s">
        <v>1393</v>
      </c>
      <c r="I623">
        <v>17499</v>
      </c>
      <c r="J623">
        <v>0</v>
      </c>
      <c r="K623">
        <v>0</v>
      </c>
      <c r="L623">
        <v>0</v>
      </c>
      <c r="M623" t="s">
        <v>1394</v>
      </c>
      <c r="N623">
        <v>0</v>
      </c>
      <c r="O623">
        <v>17499</v>
      </c>
      <c r="P623">
        <v>2274.87</v>
      </c>
      <c r="Q623" t="s">
        <v>1395</v>
      </c>
      <c r="R623" t="s">
        <v>20</v>
      </c>
      <c r="S623" s="9" t="str">
        <f t="shared" si="17"/>
        <v>FP</v>
      </c>
      <c r="T623" s="9" t="str">
        <f>VLOOKUP(S623,Parametrica!$C$2:$D$110,2,FALSE)</f>
        <v>Servicios</v>
      </c>
    </row>
    <row r="624" spans="2:20" x14ac:dyDescent="0.25">
      <c r="B624">
        <v>140</v>
      </c>
      <c r="C624" s="14" t="s">
        <v>3592</v>
      </c>
      <c r="D624">
        <v>2196</v>
      </c>
      <c r="E624">
        <v>307401000151784</v>
      </c>
      <c r="F624" t="s">
        <v>19</v>
      </c>
      <c r="G624">
        <v>145776027</v>
      </c>
      <c r="H624" t="s">
        <v>93</v>
      </c>
      <c r="I624">
        <v>4754.75</v>
      </c>
      <c r="J624">
        <v>0</v>
      </c>
      <c r="K624">
        <v>0</v>
      </c>
      <c r="L624">
        <v>0</v>
      </c>
      <c r="M624" t="s">
        <v>1396</v>
      </c>
      <c r="N624">
        <v>0</v>
      </c>
      <c r="O624">
        <v>4754.75</v>
      </c>
      <c r="P624">
        <v>618.12</v>
      </c>
      <c r="Q624" t="s">
        <v>1397</v>
      </c>
      <c r="R624" t="s">
        <v>20</v>
      </c>
      <c r="S624" s="9" t="str">
        <f t="shared" si="17"/>
        <v>FP</v>
      </c>
      <c r="T624" s="9" t="str">
        <f>VLOOKUP(S624,Parametrica!$C$2:$D$110,2,FALSE)</f>
        <v>Servicios</v>
      </c>
    </row>
    <row r="625" spans="2:20" x14ac:dyDescent="0.25">
      <c r="B625">
        <v>141</v>
      </c>
      <c r="C625" s="14" t="s">
        <v>3592</v>
      </c>
      <c r="D625">
        <v>2197</v>
      </c>
      <c r="E625">
        <v>307401000151784</v>
      </c>
      <c r="F625" t="s">
        <v>19</v>
      </c>
      <c r="G625">
        <v>2969293018</v>
      </c>
      <c r="H625" t="s">
        <v>1398</v>
      </c>
      <c r="I625">
        <v>434</v>
      </c>
      <c r="J625">
        <v>0</v>
      </c>
      <c r="K625">
        <v>0</v>
      </c>
      <c r="L625">
        <v>0</v>
      </c>
      <c r="M625" t="s">
        <v>1399</v>
      </c>
      <c r="N625">
        <v>0</v>
      </c>
      <c r="O625">
        <v>434</v>
      </c>
      <c r="P625">
        <v>56.42</v>
      </c>
      <c r="Q625" t="s">
        <v>1400</v>
      </c>
      <c r="R625" t="s">
        <v>20</v>
      </c>
      <c r="S625" s="9" t="str">
        <f t="shared" si="17"/>
        <v>FP</v>
      </c>
      <c r="T625" s="9" t="str">
        <f>VLOOKUP(S625,Parametrica!$C$2:$D$110,2,FALSE)</f>
        <v>Servicios</v>
      </c>
    </row>
    <row r="626" spans="2:20" x14ac:dyDescent="0.25">
      <c r="B626">
        <v>142</v>
      </c>
      <c r="C626" s="14" t="s">
        <v>3592</v>
      </c>
      <c r="D626">
        <v>2198</v>
      </c>
      <c r="E626">
        <v>307401000151784</v>
      </c>
      <c r="F626" t="s">
        <v>19</v>
      </c>
      <c r="G626">
        <v>151594021</v>
      </c>
      <c r="H626" t="s">
        <v>1401</v>
      </c>
      <c r="I626">
        <v>975</v>
      </c>
      <c r="J626">
        <v>0</v>
      </c>
      <c r="K626">
        <v>0</v>
      </c>
      <c r="L626">
        <v>0</v>
      </c>
      <c r="M626" t="s">
        <v>1402</v>
      </c>
      <c r="N626">
        <v>0</v>
      </c>
      <c r="O626">
        <v>975</v>
      </c>
      <c r="P626">
        <v>126.75</v>
      </c>
      <c r="Q626" t="s">
        <v>1403</v>
      </c>
      <c r="R626" t="s">
        <v>20</v>
      </c>
      <c r="S626" s="9" t="str">
        <f t="shared" si="17"/>
        <v>FP</v>
      </c>
      <c r="T626" s="9" t="str">
        <f>VLOOKUP(S626,Parametrica!$C$2:$D$110,2,FALSE)</f>
        <v>Servicios</v>
      </c>
    </row>
    <row r="627" spans="2:20" x14ac:dyDescent="0.25">
      <c r="B627">
        <v>143</v>
      </c>
      <c r="C627" s="14" t="s">
        <v>3592</v>
      </c>
      <c r="D627">
        <v>2199</v>
      </c>
      <c r="E627">
        <v>307401000151784</v>
      </c>
      <c r="F627" t="s">
        <v>19</v>
      </c>
      <c r="G627">
        <v>4591644016</v>
      </c>
      <c r="H627" t="s">
        <v>590</v>
      </c>
      <c r="I627">
        <v>769</v>
      </c>
      <c r="J627">
        <v>0</v>
      </c>
      <c r="K627">
        <v>0</v>
      </c>
      <c r="L627">
        <v>0</v>
      </c>
      <c r="M627" t="s">
        <v>1404</v>
      </c>
      <c r="N627">
        <v>0</v>
      </c>
      <c r="O627">
        <v>769</v>
      </c>
      <c r="P627">
        <v>99.97</v>
      </c>
      <c r="Q627" t="s">
        <v>1405</v>
      </c>
      <c r="R627" t="s">
        <v>20</v>
      </c>
      <c r="S627" s="9" t="str">
        <f t="shared" si="17"/>
        <v>FP</v>
      </c>
      <c r="T627" s="9" t="str">
        <f>VLOOKUP(S627,Parametrica!$C$2:$D$110,2,FALSE)</f>
        <v>Servicios</v>
      </c>
    </row>
    <row r="628" spans="2:20" x14ac:dyDescent="0.25">
      <c r="B628">
        <v>144</v>
      </c>
      <c r="C628" s="14" t="s">
        <v>3592</v>
      </c>
      <c r="D628">
        <v>2200</v>
      </c>
      <c r="E628">
        <v>307401000151784</v>
      </c>
      <c r="F628" t="s">
        <v>19</v>
      </c>
      <c r="G628">
        <v>1020351029</v>
      </c>
      <c r="H628" t="s">
        <v>86</v>
      </c>
      <c r="I628">
        <v>12504</v>
      </c>
      <c r="J628">
        <v>0</v>
      </c>
      <c r="K628">
        <v>0</v>
      </c>
      <c r="L628">
        <v>0</v>
      </c>
      <c r="M628" t="s">
        <v>1406</v>
      </c>
      <c r="N628">
        <v>0</v>
      </c>
      <c r="O628">
        <v>12504</v>
      </c>
      <c r="P628">
        <v>1625.52</v>
      </c>
      <c r="Q628" t="s">
        <v>1407</v>
      </c>
      <c r="R628" t="s">
        <v>20</v>
      </c>
      <c r="S628" s="9" t="str">
        <f t="shared" si="17"/>
        <v>FP</v>
      </c>
      <c r="T628" s="9" t="str">
        <f>VLOOKUP(S628,Parametrica!$C$2:$D$110,2,FALSE)</f>
        <v>Servicios</v>
      </c>
    </row>
    <row r="629" spans="2:20" x14ac:dyDescent="0.25">
      <c r="B629">
        <v>145</v>
      </c>
      <c r="C629" s="14" t="s">
        <v>3592</v>
      </c>
      <c r="D629">
        <v>2201</v>
      </c>
      <c r="E629">
        <v>307401000151784</v>
      </c>
      <c r="F629" t="s">
        <v>19</v>
      </c>
      <c r="G629">
        <v>3160434</v>
      </c>
      <c r="H629" t="s">
        <v>1408</v>
      </c>
      <c r="I629">
        <v>434</v>
      </c>
      <c r="J629">
        <v>0</v>
      </c>
      <c r="K629">
        <v>0</v>
      </c>
      <c r="L629">
        <v>0</v>
      </c>
      <c r="M629" t="s">
        <v>1409</v>
      </c>
      <c r="N629">
        <v>0</v>
      </c>
      <c r="O629">
        <v>434</v>
      </c>
      <c r="P629">
        <v>56.42</v>
      </c>
      <c r="Q629" t="s">
        <v>1410</v>
      </c>
      <c r="R629" t="s">
        <v>20</v>
      </c>
      <c r="S629" s="9" t="str">
        <f t="shared" si="17"/>
        <v>FP</v>
      </c>
      <c r="T629" s="9" t="str">
        <f>VLOOKUP(S629,Parametrica!$C$2:$D$110,2,FALSE)</f>
        <v>Servicios</v>
      </c>
    </row>
    <row r="630" spans="2:20" x14ac:dyDescent="0.25">
      <c r="B630">
        <v>146</v>
      </c>
      <c r="C630" s="14" t="s">
        <v>3592</v>
      </c>
      <c r="D630">
        <v>2202</v>
      </c>
      <c r="E630">
        <v>307401000151784</v>
      </c>
      <c r="F630" t="s">
        <v>19</v>
      </c>
      <c r="G630">
        <v>3042333</v>
      </c>
      <c r="H630" t="s">
        <v>1411</v>
      </c>
      <c r="I630">
        <v>597</v>
      </c>
      <c r="J630">
        <v>0</v>
      </c>
      <c r="K630">
        <v>0</v>
      </c>
      <c r="L630">
        <v>0</v>
      </c>
      <c r="M630" t="s">
        <v>1412</v>
      </c>
      <c r="N630">
        <v>0</v>
      </c>
      <c r="O630">
        <v>597</v>
      </c>
      <c r="P630">
        <v>77.61</v>
      </c>
      <c r="Q630" t="s">
        <v>1413</v>
      </c>
      <c r="R630" t="s">
        <v>20</v>
      </c>
      <c r="S630" s="9" t="str">
        <f t="shared" si="17"/>
        <v>FP</v>
      </c>
      <c r="T630" s="9" t="str">
        <f>VLOOKUP(S630,Parametrica!$C$2:$D$110,2,FALSE)</f>
        <v>Servicios</v>
      </c>
    </row>
    <row r="631" spans="2:20" x14ac:dyDescent="0.25">
      <c r="B631">
        <v>147</v>
      </c>
      <c r="C631" s="14" t="s">
        <v>3592</v>
      </c>
      <c r="D631">
        <v>2203</v>
      </c>
      <c r="E631">
        <v>307401000151784</v>
      </c>
      <c r="F631" t="s">
        <v>19</v>
      </c>
      <c r="G631">
        <v>6338047</v>
      </c>
      <c r="H631" t="s">
        <v>1414</v>
      </c>
      <c r="I631">
        <v>720</v>
      </c>
      <c r="J631">
        <v>0</v>
      </c>
      <c r="K631">
        <v>0</v>
      </c>
      <c r="L631">
        <v>0</v>
      </c>
      <c r="M631" t="s">
        <v>1415</v>
      </c>
      <c r="N631">
        <v>0</v>
      </c>
      <c r="O631">
        <v>720</v>
      </c>
      <c r="P631">
        <v>93.6</v>
      </c>
      <c r="Q631" t="s">
        <v>1416</v>
      </c>
      <c r="R631" t="s">
        <v>20</v>
      </c>
      <c r="S631" s="9" t="str">
        <f t="shared" si="17"/>
        <v>FP</v>
      </c>
      <c r="T631" s="9" t="str">
        <f>VLOOKUP(S631,Parametrica!$C$2:$D$110,2,FALSE)</f>
        <v>Servicios</v>
      </c>
    </row>
    <row r="632" spans="2:20" x14ac:dyDescent="0.25">
      <c r="B632">
        <v>148</v>
      </c>
      <c r="C632" s="14" t="s">
        <v>3592</v>
      </c>
      <c r="D632">
        <v>2204</v>
      </c>
      <c r="E632">
        <v>307401000151784</v>
      </c>
      <c r="F632" t="s">
        <v>19</v>
      </c>
      <c r="G632">
        <v>210410020</v>
      </c>
      <c r="H632" t="s">
        <v>587</v>
      </c>
      <c r="I632">
        <v>782</v>
      </c>
      <c r="J632">
        <v>0</v>
      </c>
      <c r="K632">
        <v>0</v>
      </c>
      <c r="L632">
        <v>0</v>
      </c>
      <c r="M632" t="s">
        <v>1417</v>
      </c>
      <c r="N632">
        <v>0</v>
      </c>
      <c r="O632">
        <v>782</v>
      </c>
      <c r="P632">
        <v>101.66</v>
      </c>
      <c r="Q632" t="s">
        <v>1418</v>
      </c>
      <c r="R632" t="s">
        <v>20</v>
      </c>
      <c r="S632" s="9" t="str">
        <f t="shared" si="17"/>
        <v>FP</v>
      </c>
      <c r="T632" s="9" t="str">
        <f>VLOOKUP(S632,Parametrica!$C$2:$D$110,2,FALSE)</f>
        <v>Servicios</v>
      </c>
    </row>
    <row r="633" spans="2:20" x14ac:dyDescent="0.25">
      <c r="B633">
        <v>149</v>
      </c>
      <c r="C633" s="14" t="s">
        <v>3592</v>
      </c>
      <c r="D633">
        <v>2205</v>
      </c>
      <c r="E633">
        <v>307401000151784</v>
      </c>
      <c r="F633" t="s">
        <v>19</v>
      </c>
      <c r="G633">
        <v>4676555</v>
      </c>
      <c r="H633" t="s">
        <v>768</v>
      </c>
      <c r="I633">
        <v>434</v>
      </c>
      <c r="J633">
        <v>0</v>
      </c>
      <c r="K633">
        <v>0</v>
      </c>
      <c r="L633">
        <v>0</v>
      </c>
      <c r="M633" t="s">
        <v>1419</v>
      </c>
      <c r="N633">
        <v>0</v>
      </c>
      <c r="O633">
        <v>434</v>
      </c>
      <c r="P633">
        <v>56.42</v>
      </c>
      <c r="Q633" t="s">
        <v>1420</v>
      </c>
      <c r="R633" t="s">
        <v>20</v>
      </c>
      <c r="S633" s="9" t="str">
        <f t="shared" si="17"/>
        <v>FP</v>
      </c>
      <c r="T633" s="9" t="str">
        <f>VLOOKUP(S633,Parametrica!$C$2:$D$110,2,FALSE)</f>
        <v>Servicios</v>
      </c>
    </row>
    <row r="634" spans="2:20" x14ac:dyDescent="0.25">
      <c r="B634">
        <v>150</v>
      </c>
      <c r="C634" s="14" t="s">
        <v>3592</v>
      </c>
      <c r="D634">
        <v>2206</v>
      </c>
      <c r="E634">
        <v>307401000151784</v>
      </c>
      <c r="F634" t="s">
        <v>19</v>
      </c>
      <c r="G634">
        <v>329254021</v>
      </c>
      <c r="H634" t="s">
        <v>534</v>
      </c>
      <c r="I634">
        <v>1227</v>
      </c>
      <c r="J634">
        <v>0</v>
      </c>
      <c r="K634">
        <v>0</v>
      </c>
      <c r="L634">
        <v>0</v>
      </c>
      <c r="M634" t="s">
        <v>1421</v>
      </c>
      <c r="N634">
        <v>0</v>
      </c>
      <c r="O634">
        <v>1227</v>
      </c>
      <c r="P634">
        <v>159.51</v>
      </c>
      <c r="Q634" t="s">
        <v>1422</v>
      </c>
      <c r="R634" t="s">
        <v>20</v>
      </c>
      <c r="S634" s="9" t="str">
        <f t="shared" si="17"/>
        <v>FP</v>
      </c>
      <c r="T634" s="9" t="str">
        <f>VLOOKUP(S634,Parametrica!$C$2:$D$110,2,FALSE)</f>
        <v>Servicios</v>
      </c>
    </row>
    <row r="635" spans="2:20" x14ac:dyDescent="0.25">
      <c r="B635">
        <v>151</v>
      </c>
      <c r="C635" s="14" t="s">
        <v>3592</v>
      </c>
      <c r="D635">
        <v>2207</v>
      </c>
      <c r="E635">
        <v>307401000151784</v>
      </c>
      <c r="F635" t="s">
        <v>19</v>
      </c>
      <c r="G635">
        <v>5823532</v>
      </c>
      <c r="H635" t="s">
        <v>1423</v>
      </c>
      <c r="I635">
        <v>1067</v>
      </c>
      <c r="J635">
        <v>0</v>
      </c>
      <c r="K635">
        <v>0</v>
      </c>
      <c r="L635">
        <v>0</v>
      </c>
      <c r="M635" t="s">
        <v>1424</v>
      </c>
      <c r="N635">
        <v>0</v>
      </c>
      <c r="O635">
        <v>1067</v>
      </c>
      <c r="P635">
        <v>138.71</v>
      </c>
      <c r="Q635" t="s">
        <v>1425</v>
      </c>
      <c r="R635" t="s">
        <v>20</v>
      </c>
      <c r="S635" s="9" t="str">
        <f t="shared" si="17"/>
        <v>FP</v>
      </c>
      <c r="T635" s="9" t="str">
        <f>VLOOKUP(S635,Parametrica!$C$2:$D$110,2,FALSE)</f>
        <v>Servicios</v>
      </c>
    </row>
    <row r="636" spans="2:20" x14ac:dyDescent="0.25">
      <c r="B636">
        <v>152</v>
      </c>
      <c r="C636" s="14" t="s">
        <v>3592</v>
      </c>
      <c r="D636">
        <v>2208</v>
      </c>
      <c r="E636">
        <v>307401000151784</v>
      </c>
      <c r="F636" t="s">
        <v>19</v>
      </c>
      <c r="G636">
        <v>6252630</v>
      </c>
      <c r="H636" t="s">
        <v>1426</v>
      </c>
      <c r="I636">
        <v>1696</v>
      </c>
      <c r="J636">
        <v>0</v>
      </c>
      <c r="K636">
        <v>0</v>
      </c>
      <c r="L636">
        <v>0</v>
      </c>
      <c r="M636" t="s">
        <v>1427</v>
      </c>
      <c r="N636">
        <v>0</v>
      </c>
      <c r="O636">
        <v>1696</v>
      </c>
      <c r="P636">
        <v>220.48</v>
      </c>
      <c r="Q636" t="s">
        <v>1428</v>
      </c>
      <c r="R636" t="s">
        <v>20</v>
      </c>
      <c r="S636" s="9" t="str">
        <f t="shared" si="17"/>
        <v>FP</v>
      </c>
      <c r="T636" s="9" t="str">
        <f>VLOOKUP(S636,Parametrica!$C$2:$D$110,2,FALSE)</f>
        <v>Servicios</v>
      </c>
    </row>
    <row r="637" spans="2:20" x14ac:dyDescent="0.25">
      <c r="B637">
        <v>153</v>
      </c>
      <c r="C637" s="14" t="s">
        <v>3592</v>
      </c>
      <c r="D637">
        <v>2209</v>
      </c>
      <c r="E637">
        <v>307401000151784</v>
      </c>
      <c r="F637" t="s">
        <v>19</v>
      </c>
      <c r="G637">
        <v>2355278</v>
      </c>
      <c r="H637" t="s">
        <v>1429</v>
      </c>
      <c r="I637">
        <v>439</v>
      </c>
      <c r="J637">
        <v>0</v>
      </c>
      <c r="K637">
        <v>0</v>
      </c>
      <c r="L637">
        <v>0</v>
      </c>
      <c r="M637" t="s">
        <v>1430</v>
      </c>
      <c r="N637">
        <v>0</v>
      </c>
      <c r="O637">
        <v>439</v>
      </c>
      <c r="P637">
        <v>57.07</v>
      </c>
      <c r="Q637" t="s">
        <v>1431</v>
      </c>
      <c r="R637" t="s">
        <v>20</v>
      </c>
      <c r="S637" s="9" t="str">
        <f t="shared" si="17"/>
        <v>FP</v>
      </c>
      <c r="T637" s="9" t="str">
        <f>VLOOKUP(S637,Parametrica!$C$2:$D$110,2,FALSE)</f>
        <v>Servicios</v>
      </c>
    </row>
    <row r="638" spans="2:20" x14ac:dyDescent="0.25">
      <c r="B638">
        <v>154</v>
      </c>
      <c r="C638" s="14" t="s">
        <v>3592</v>
      </c>
      <c r="D638">
        <v>2210</v>
      </c>
      <c r="E638">
        <v>307401000151784</v>
      </c>
      <c r="F638" t="s">
        <v>19</v>
      </c>
      <c r="G638">
        <v>3210951014</v>
      </c>
      <c r="H638" t="s">
        <v>1432</v>
      </c>
      <c r="I638">
        <v>787</v>
      </c>
      <c r="J638">
        <v>0</v>
      </c>
      <c r="K638">
        <v>0</v>
      </c>
      <c r="L638">
        <v>0</v>
      </c>
      <c r="M638" t="s">
        <v>1433</v>
      </c>
      <c r="N638">
        <v>0</v>
      </c>
      <c r="O638">
        <v>787</v>
      </c>
      <c r="P638">
        <v>102.31</v>
      </c>
      <c r="Q638" t="s">
        <v>1434</v>
      </c>
      <c r="R638" t="s">
        <v>20</v>
      </c>
      <c r="S638" s="9" t="str">
        <f t="shared" si="17"/>
        <v>FP</v>
      </c>
      <c r="T638" s="9" t="str">
        <f>VLOOKUP(S638,Parametrica!$C$2:$D$110,2,FALSE)</f>
        <v>Servicios</v>
      </c>
    </row>
    <row r="639" spans="2:20" x14ac:dyDescent="0.25">
      <c r="B639">
        <v>155</v>
      </c>
      <c r="C639" s="14" t="s">
        <v>3592</v>
      </c>
      <c r="D639">
        <v>2211</v>
      </c>
      <c r="E639">
        <v>307401000151784</v>
      </c>
      <c r="F639" t="s">
        <v>19</v>
      </c>
      <c r="G639">
        <v>8108334</v>
      </c>
      <c r="H639" t="s">
        <v>1435</v>
      </c>
      <c r="I639">
        <v>715</v>
      </c>
      <c r="J639">
        <v>0</v>
      </c>
      <c r="K639">
        <v>0</v>
      </c>
      <c r="L639">
        <v>0</v>
      </c>
      <c r="M639" t="s">
        <v>1436</v>
      </c>
      <c r="N639">
        <v>0</v>
      </c>
      <c r="O639">
        <v>715</v>
      </c>
      <c r="P639">
        <v>92.95</v>
      </c>
      <c r="Q639" t="s">
        <v>1437</v>
      </c>
      <c r="R639" t="s">
        <v>20</v>
      </c>
      <c r="S639" s="9" t="str">
        <f t="shared" si="17"/>
        <v>FP</v>
      </c>
      <c r="T639" s="9" t="str">
        <f>VLOOKUP(S639,Parametrica!$C$2:$D$110,2,FALSE)</f>
        <v>Servicios</v>
      </c>
    </row>
    <row r="640" spans="2:20" x14ac:dyDescent="0.25">
      <c r="B640">
        <v>156</v>
      </c>
      <c r="C640" s="14" t="s">
        <v>3592</v>
      </c>
      <c r="D640">
        <v>2212</v>
      </c>
      <c r="E640">
        <v>307401000151784</v>
      </c>
      <c r="F640" t="s">
        <v>19</v>
      </c>
      <c r="G640">
        <v>2961300012</v>
      </c>
      <c r="H640" t="s">
        <v>1438</v>
      </c>
      <c r="I640">
        <v>769</v>
      </c>
      <c r="J640">
        <v>0</v>
      </c>
      <c r="K640">
        <v>0</v>
      </c>
      <c r="L640">
        <v>0</v>
      </c>
      <c r="M640" t="s">
        <v>1439</v>
      </c>
      <c r="N640">
        <v>0</v>
      </c>
      <c r="O640">
        <v>769</v>
      </c>
      <c r="P640">
        <v>99.97</v>
      </c>
      <c r="Q640" t="s">
        <v>1440</v>
      </c>
      <c r="R640" t="s">
        <v>20</v>
      </c>
      <c r="S640" s="9" t="str">
        <f t="shared" si="17"/>
        <v>FP</v>
      </c>
      <c r="T640" s="9" t="str">
        <f>VLOOKUP(S640,Parametrica!$C$2:$D$110,2,FALSE)</f>
        <v>Servicios</v>
      </c>
    </row>
    <row r="641" spans="2:20" x14ac:dyDescent="0.25">
      <c r="B641">
        <v>157</v>
      </c>
      <c r="C641" s="14" t="s">
        <v>3592</v>
      </c>
      <c r="D641">
        <v>2213</v>
      </c>
      <c r="E641">
        <v>307401000151784</v>
      </c>
      <c r="F641" t="s">
        <v>19</v>
      </c>
      <c r="G641">
        <v>210410020</v>
      </c>
      <c r="H641" t="s">
        <v>587</v>
      </c>
      <c r="I641">
        <v>439</v>
      </c>
      <c r="J641">
        <v>0</v>
      </c>
      <c r="K641">
        <v>0</v>
      </c>
      <c r="L641">
        <v>0</v>
      </c>
      <c r="M641" t="s">
        <v>1441</v>
      </c>
      <c r="N641">
        <v>0</v>
      </c>
      <c r="O641">
        <v>439</v>
      </c>
      <c r="P641">
        <v>57.07</v>
      </c>
      <c r="Q641" t="s">
        <v>1442</v>
      </c>
      <c r="R641" t="s">
        <v>20</v>
      </c>
      <c r="S641" s="9" t="str">
        <f t="shared" si="17"/>
        <v>FP</v>
      </c>
      <c r="T641" s="9" t="str">
        <f>VLOOKUP(S641,Parametrica!$C$2:$D$110,2,FALSE)</f>
        <v>Servicios</v>
      </c>
    </row>
    <row r="642" spans="2:20" x14ac:dyDescent="0.25">
      <c r="B642">
        <v>158</v>
      </c>
      <c r="C642" s="14" t="s">
        <v>3592</v>
      </c>
      <c r="D642">
        <v>2214</v>
      </c>
      <c r="E642">
        <v>307401000151784</v>
      </c>
      <c r="F642" t="s">
        <v>19</v>
      </c>
      <c r="G642">
        <v>378068025</v>
      </c>
      <c r="H642" t="s">
        <v>794</v>
      </c>
      <c r="I642">
        <v>435</v>
      </c>
      <c r="J642">
        <v>0</v>
      </c>
      <c r="K642">
        <v>0</v>
      </c>
      <c r="L642">
        <v>0</v>
      </c>
      <c r="M642" t="s">
        <v>1443</v>
      </c>
      <c r="N642">
        <v>0</v>
      </c>
      <c r="O642">
        <v>435</v>
      </c>
      <c r="P642">
        <v>56.55</v>
      </c>
      <c r="Q642" t="s">
        <v>1444</v>
      </c>
      <c r="R642" t="s">
        <v>20</v>
      </c>
      <c r="S642" s="9" t="str">
        <f t="shared" si="17"/>
        <v>FP</v>
      </c>
      <c r="T642" s="9" t="str">
        <f>VLOOKUP(S642,Parametrica!$C$2:$D$110,2,FALSE)</f>
        <v>Servicios</v>
      </c>
    </row>
    <row r="643" spans="2:20" x14ac:dyDescent="0.25">
      <c r="B643">
        <v>159</v>
      </c>
      <c r="C643" s="14" t="s">
        <v>3590</v>
      </c>
      <c r="D643">
        <v>2215</v>
      </c>
      <c r="E643">
        <v>307401000151784</v>
      </c>
      <c r="F643" t="s">
        <v>19</v>
      </c>
      <c r="G643">
        <v>121213028</v>
      </c>
      <c r="H643" t="s">
        <v>1445</v>
      </c>
      <c r="I643">
        <v>439</v>
      </c>
      <c r="J643">
        <v>0</v>
      </c>
      <c r="K643">
        <v>0</v>
      </c>
      <c r="L643">
        <v>0</v>
      </c>
      <c r="M643" t="s">
        <v>1446</v>
      </c>
      <c r="N643">
        <v>0</v>
      </c>
      <c r="O643">
        <v>439</v>
      </c>
      <c r="P643">
        <v>57.07</v>
      </c>
      <c r="Q643" t="s">
        <v>1447</v>
      </c>
      <c r="R643" t="s">
        <v>20</v>
      </c>
      <c r="S643" s="9" t="str">
        <f t="shared" si="17"/>
        <v>FP</v>
      </c>
      <c r="T643" s="9" t="str">
        <f>VLOOKUP(S643,Parametrica!$C$2:$D$110,2,FALSE)</f>
        <v>Servicios</v>
      </c>
    </row>
    <row r="644" spans="2:20" x14ac:dyDescent="0.25">
      <c r="B644">
        <v>160</v>
      </c>
      <c r="C644" s="14" t="s">
        <v>3590</v>
      </c>
      <c r="D644">
        <v>2216</v>
      </c>
      <c r="E644">
        <v>307401000151784</v>
      </c>
      <c r="F644" t="s">
        <v>19</v>
      </c>
      <c r="G644">
        <v>145776027</v>
      </c>
      <c r="H644" t="s">
        <v>93</v>
      </c>
      <c r="I644">
        <v>3790.5</v>
      </c>
      <c r="J644">
        <v>0</v>
      </c>
      <c r="K644">
        <v>0</v>
      </c>
      <c r="L644">
        <v>0</v>
      </c>
      <c r="M644" t="s">
        <v>1448</v>
      </c>
      <c r="N644">
        <v>0</v>
      </c>
      <c r="O644">
        <v>3790.5</v>
      </c>
      <c r="P644">
        <v>492.77</v>
      </c>
      <c r="Q644" t="s">
        <v>1449</v>
      </c>
      <c r="R644" t="s">
        <v>20</v>
      </c>
      <c r="S644" s="9" t="str">
        <f t="shared" si="17"/>
        <v>FP</v>
      </c>
      <c r="T644" s="9" t="str">
        <f>VLOOKUP(S644,Parametrica!$C$2:$D$110,2,FALSE)</f>
        <v>Servicios</v>
      </c>
    </row>
    <row r="645" spans="2:20" x14ac:dyDescent="0.25">
      <c r="B645">
        <v>161</v>
      </c>
      <c r="C645" s="14" t="s">
        <v>3590</v>
      </c>
      <c r="D645">
        <v>2217</v>
      </c>
      <c r="E645">
        <v>307401000151784</v>
      </c>
      <c r="F645" t="s">
        <v>19</v>
      </c>
      <c r="G645">
        <v>4566208</v>
      </c>
      <c r="H645" t="s">
        <v>1450</v>
      </c>
      <c r="I645">
        <v>429</v>
      </c>
      <c r="J645">
        <v>0</v>
      </c>
      <c r="K645">
        <v>0</v>
      </c>
      <c r="L645">
        <v>0</v>
      </c>
      <c r="M645" t="s">
        <v>1451</v>
      </c>
      <c r="N645">
        <v>0</v>
      </c>
      <c r="O645">
        <v>429</v>
      </c>
      <c r="P645">
        <v>55.77</v>
      </c>
      <c r="Q645" t="s">
        <v>1452</v>
      </c>
      <c r="R645" t="s">
        <v>20</v>
      </c>
      <c r="S645" s="9" t="str">
        <f t="shared" si="17"/>
        <v>FP</v>
      </c>
      <c r="T645" s="9" t="str">
        <f>VLOOKUP(S645,Parametrica!$C$2:$D$110,2,FALSE)</f>
        <v>Servicios</v>
      </c>
    </row>
    <row r="646" spans="2:20" x14ac:dyDescent="0.25">
      <c r="B646">
        <v>162</v>
      </c>
      <c r="C646" s="14" t="s">
        <v>3590</v>
      </c>
      <c r="D646">
        <v>2218</v>
      </c>
      <c r="E646">
        <v>307401000151784</v>
      </c>
      <c r="F646" t="s">
        <v>19</v>
      </c>
      <c r="G646">
        <v>1020351029</v>
      </c>
      <c r="H646" t="s">
        <v>86</v>
      </c>
      <c r="I646">
        <v>4496</v>
      </c>
      <c r="J646">
        <v>0</v>
      </c>
      <c r="K646">
        <v>0</v>
      </c>
      <c r="L646">
        <v>0</v>
      </c>
      <c r="M646" t="s">
        <v>1453</v>
      </c>
      <c r="N646">
        <v>0</v>
      </c>
      <c r="O646">
        <v>4496</v>
      </c>
      <c r="P646">
        <v>584.48</v>
      </c>
      <c r="Q646" t="s">
        <v>1454</v>
      </c>
      <c r="R646" t="s">
        <v>20</v>
      </c>
      <c r="S646" s="9" t="str">
        <f t="shared" si="17"/>
        <v>FP</v>
      </c>
      <c r="T646" s="9" t="str">
        <f>VLOOKUP(S646,Parametrica!$C$2:$D$110,2,FALSE)</f>
        <v>Servicios</v>
      </c>
    </row>
    <row r="647" spans="2:20" x14ac:dyDescent="0.25">
      <c r="B647">
        <v>163</v>
      </c>
      <c r="C647" s="14" t="s">
        <v>3590</v>
      </c>
      <c r="D647">
        <v>2219</v>
      </c>
      <c r="E647">
        <v>307401000151784</v>
      </c>
      <c r="F647" t="s">
        <v>19</v>
      </c>
      <c r="G647">
        <v>4191145</v>
      </c>
      <c r="H647" t="s">
        <v>1455</v>
      </c>
      <c r="I647">
        <v>953</v>
      </c>
      <c r="J647">
        <v>0</v>
      </c>
      <c r="K647">
        <v>0</v>
      </c>
      <c r="L647">
        <v>0</v>
      </c>
      <c r="M647" t="s">
        <v>1456</v>
      </c>
      <c r="N647">
        <v>0</v>
      </c>
      <c r="O647">
        <v>953</v>
      </c>
      <c r="P647">
        <v>123.89</v>
      </c>
      <c r="Q647" t="s">
        <v>1457</v>
      </c>
      <c r="R647" t="s">
        <v>20</v>
      </c>
      <c r="S647" s="9" t="str">
        <f t="shared" si="17"/>
        <v>FP</v>
      </c>
      <c r="T647" s="9" t="str">
        <f>VLOOKUP(S647,Parametrica!$C$2:$D$110,2,FALSE)</f>
        <v>Servicios</v>
      </c>
    </row>
    <row r="648" spans="2:20" x14ac:dyDescent="0.25">
      <c r="B648">
        <v>164</v>
      </c>
      <c r="C648" s="14" t="s">
        <v>3590</v>
      </c>
      <c r="D648">
        <v>2220</v>
      </c>
      <c r="E648">
        <v>307401000151784</v>
      </c>
      <c r="F648" t="s">
        <v>19</v>
      </c>
      <c r="G648">
        <v>5876309</v>
      </c>
      <c r="H648" t="s">
        <v>1458</v>
      </c>
      <c r="I648">
        <v>930</v>
      </c>
      <c r="J648">
        <v>0</v>
      </c>
      <c r="K648">
        <v>0</v>
      </c>
      <c r="L648">
        <v>0</v>
      </c>
      <c r="M648" t="s">
        <v>1459</v>
      </c>
      <c r="N648">
        <v>0</v>
      </c>
      <c r="O648">
        <v>930</v>
      </c>
      <c r="P648">
        <v>120.9</v>
      </c>
      <c r="Q648" t="s">
        <v>1460</v>
      </c>
      <c r="R648" t="s">
        <v>20</v>
      </c>
      <c r="S648" s="9" t="str">
        <f t="shared" si="17"/>
        <v>FP</v>
      </c>
      <c r="T648" s="9" t="str">
        <f>VLOOKUP(S648,Parametrica!$C$2:$D$110,2,FALSE)</f>
        <v>Servicios</v>
      </c>
    </row>
    <row r="649" spans="2:20" x14ac:dyDescent="0.25">
      <c r="B649">
        <v>165</v>
      </c>
      <c r="C649" s="14" t="s">
        <v>3590</v>
      </c>
      <c r="D649">
        <v>2221</v>
      </c>
      <c r="E649">
        <v>307401000151784</v>
      </c>
      <c r="F649" t="s">
        <v>19</v>
      </c>
      <c r="G649">
        <v>128765021</v>
      </c>
      <c r="H649" t="s">
        <v>1461</v>
      </c>
      <c r="I649">
        <v>769</v>
      </c>
      <c r="J649">
        <v>0</v>
      </c>
      <c r="K649">
        <v>0</v>
      </c>
      <c r="L649">
        <v>0</v>
      </c>
      <c r="M649" t="s">
        <v>1462</v>
      </c>
      <c r="N649">
        <v>0</v>
      </c>
      <c r="O649">
        <v>769</v>
      </c>
      <c r="P649">
        <v>99.97</v>
      </c>
      <c r="Q649" t="s">
        <v>1463</v>
      </c>
      <c r="R649" t="s">
        <v>20</v>
      </c>
      <c r="S649" s="9" t="str">
        <f t="shared" si="17"/>
        <v>FP</v>
      </c>
      <c r="T649" s="9" t="str">
        <f>VLOOKUP(S649,Parametrica!$C$2:$D$110,2,FALSE)</f>
        <v>Servicios</v>
      </c>
    </row>
    <row r="650" spans="2:20" x14ac:dyDescent="0.25">
      <c r="B650">
        <v>166</v>
      </c>
      <c r="C650" s="14" t="s">
        <v>3590</v>
      </c>
      <c r="D650">
        <v>2222</v>
      </c>
      <c r="E650">
        <v>307401000151784</v>
      </c>
      <c r="F650" t="s">
        <v>19</v>
      </c>
      <c r="G650">
        <v>1023113020</v>
      </c>
      <c r="H650" t="s">
        <v>84</v>
      </c>
      <c r="I650">
        <v>256.5</v>
      </c>
      <c r="J650">
        <v>0</v>
      </c>
      <c r="K650">
        <v>0</v>
      </c>
      <c r="L650">
        <v>0</v>
      </c>
      <c r="M650" t="s">
        <v>1464</v>
      </c>
      <c r="N650">
        <v>0</v>
      </c>
      <c r="O650">
        <v>256.5</v>
      </c>
      <c r="P650">
        <v>33.35</v>
      </c>
      <c r="Q650" t="s">
        <v>1465</v>
      </c>
      <c r="R650" t="s">
        <v>20</v>
      </c>
      <c r="S650" s="9" t="str">
        <f t="shared" si="17"/>
        <v>FP</v>
      </c>
      <c r="T650" s="9" t="str">
        <f>VLOOKUP(S650,Parametrica!$C$2:$D$110,2,FALSE)</f>
        <v>Servicios</v>
      </c>
    </row>
    <row r="651" spans="2:20" x14ac:dyDescent="0.25">
      <c r="B651">
        <v>167</v>
      </c>
      <c r="C651" s="14" t="s">
        <v>3590</v>
      </c>
      <c r="D651">
        <v>2223</v>
      </c>
      <c r="E651">
        <v>307401000151784</v>
      </c>
      <c r="F651" t="s">
        <v>19</v>
      </c>
      <c r="G651">
        <v>1020351029</v>
      </c>
      <c r="H651" t="s">
        <v>86</v>
      </c>
      <c r="I651">
        <v>3617.6</v>
      </c>
      <c r="J651">
        <v>0</v>
      </c>
      <c r="K651">
        <v>0</v>
      </c>
      <c r="L651">
        <v>0</v>
      </c>
      <c r="M651" t="s">
        <v>1466</v>
      </c>
      <c r="N651">
        <v>0</v>
      </c>
      <c r="O651">
        <v>3617.6</v>
      </c>
      <c r="P651">
        <v>470.29</v>
      </c>
      <c r="Q651" t="s">
        <v>1467</v>
      </c>
      <c r="R651" t="s">
        <v>20</v>
      </c>
      <c r="S651" s="9" t="str">
        <f t="shared" si="17"/>
        <v>FP</v>
      </c>
      <c r="T651" s="9" t="str">
        <f>VLOOKUP(S651,Parametrica!$C$2:$D$110,2,FALSE)</f>
        <v>Servicios</v>
      </c>
    </row>
    <row r="652" spans="2:20" x14ac:dyDescent="0.25">
      <c r="B652">
        <v>168</v>
      </c>
      <c r="C652" s="14" t="s">
        <v>3590</v>
      </c>
      <c r="D652">
        <v>2224</v>
      </c>
      <c r="E652">
        <v>307401000151784</v>
      </c>
      <c r="F652" t="s">
        <v>19</v>
      </c>
      <c r="G652">
        <v>1020351029</v>
      </c>
      <c r="H652" t="s">
        <v>86</v>
      </c>
      <c r="I652">
        <v>4504.8</v>
      </c>
      <c r="J652">
        <v>0</v>
      </c>
      <c r="K652">
        <v>0</v>
      </c>
      <c r="L652">
        <v>0</v>
      </c>
      <c r="M652" t="s">
        <v>1468</v>
      </c>
      <c r="N652">
        <v>0</v>
      </c>
      <c r="O652">
        <v>4504.8</v>
      </c>
      <c r="P652">
        <v>585.62</v>
      </c>
      <c r="Q652" t="s">
        <v>1469</v>
      </c>
      <c r="R652" t="s">
        <v>20</v>
      </c>
      <c r="S652" s="9" t="str">
        <f t="shared" si="17"/>
        <v>FP</v>
      </c>
      <c r="T652" s="9" t="str">
        <f>VLOOKUP(S652,Parametrica!$C$2:$D$110,2,FALSE)</f>
        <v>Servicios</v>
      </c>
    </row>
    <row r="653" spans="2:20" x14ac:dyDescent="0.25">
      <c r="B653">
        <v>169</v>
      </c>
      <c r="C653" s="14" t="s">
        <v>3590</v>
      </c>
      <c r="D653">
        <v>2225</v>
      </c>
      <c r="E653">
        <v>307401000151784</v>
      </c>
      <c r="F653" t="s">
        <v>19</v>
      </c>
      <c r="G653">
        <v>1499637012</v>
      </c>
      <c r="H653" t="s">
        <v>1470</v>
      </c>
      <c r="I653">
        <v>353</v>
      </c>
      <c r="J653">
        <v>0</v>
      </c>
      <c r="K653">
        <v>0</v>
      </c>
      <c r="L653">
        <v>0</v>
      </c>
      <c r="M653" t="s">
        <v>1471</v>
      </c>
      <c r="N653">
        <v>0</v>
      </c>
      <c r="O653">
        <v>353</v>
      </c>
      <c r="P653">
        <v>45.89</v>
      </c>
      <c r="Q653" t="s">
        <v>1472</v>
      </c>
      <c r="R653" t="s">
        <v>20</v>
      </c>
      <c r="S653" s="9" t="str">
        <f t="shared" si="17"/>
        <v>FP</v>
      </c>
      <c r="T653" s="9" t="str">
        <f>VLOOKUP(S653,Parametrica!$C$2:$D$110,2,FALSE)</f>
        <v>Servicios</v>
      </c>
    </row>
    <row r="654" spans="2:20" x14ac:dyDescent="0.25">
      <c r="B654">
        <v>170</v>
      </c>
      <c r="C654" s="14" t="s">
        <v>3590</v>
      </c>
      <c r="D654">
        <v>2226</v>
      </c>
      <c r="E654">
        <v>307401000151784</v>
      </c>
      <c r="F654" t="s">
        <v>19</v>
      </c>
      <c r="G654">
        <v>5410252013</v>
      </c>
      <c r="H654" t="s">
        <v>795</v>
      </c>
      <c r="I654">
        <v>919</v>
      </c>
      <c r="J654">
        <v>0</v>
      </c>
      <c r="K654">
        <v>0</v>
      </c>
      <c r="L654">
        <v>0</v>
      </c>
      <c r="M654" t="s">
        <v>1473</v>
      </c>
      <c r="N654">
        <v>0</v>
      </c>
      <c r="O654">
        <v>919</v>
      </c>
      <c r="P654">
        <v>119.47</v>
      </c>
      <c r="Q654" t="s">
        <v>1474</v>
      </c>
      <c r="R654" t="s">
        <v>20</v>
      </c>
      <c r="S654" s="9" t="str">
        <f t="shared" si="17"/>
        <v>FP</v>
      </c>
      <c r="T654" s="9" t="str">
        <f>VLOOKUP(S654,Parametrica!$C$2:$D$110,2,FALSE)</f>
        <v>Servicios</v>
      </c>
    </row>
    <row r="655" spans="2:20" x14ac:dyDescent="0.25">
      <c r="B655">
        <v>171</v>
      </c>
      <c r="C655" s="14" t="s">
        <v>3590</v>
      </c>
      <c r="D655">
        <v>2227</v>
      </c>
      <c r="E655">
        <v>307401000151784</v>
      </c>
      <c r="F655" t="s">
        <v>19</v>
      </c>
      <c r="G655">
        <v>1006765027</v>
      </c>
      <c r="H655" t="s">
        <v>85</v>
      </c>
      <c r="I655">
        <v>5553.9</v>
      </c>
      <c r="J655">
        <v>0</v>
      </c>
      <c r="K655">
        <v>0</v>
      </c>
      <c r="L655">
        <v>0</v>
      </c>
      <c r="M655" t="s">
        <v>1475</v>
      </c>
      <c r="N655">
        <v>0</v>
      </c>
      <c r="O655">
        <v>5553.9</v>
      </c>
      <c r="P655">
        <v>722.01</v>
      </c>
      <c r="Q655" t="s">
        <v>1476</v>
      </c>
      <c r="R655" t="s">
        <v>20</v>
      </c>
      <c r="S655" s="9" t="str">
        <f t="shared" si="17"/>
        <v>FP</v>
      </c>
      <c r="T655" s="9" t="str">
        <f>VLOOKUP(S655,Parametrica!$C$2:$D$110,2,FALSE)</f>
        <v>Servicios</v>
      </c>
    </row>
    <row r="656" spans="2:20" x14ac:dyDescent="0.25">
      <c r="B656">
        <v>172</v>
      </c>
      <c r="C656" s="14" t="s">
        <v>3590</v>
      </c>
      <c r="D656">
        <v>2228</v>
      </c>
      <c r="E656">
        <v>307401000151784</v>
      </c>
      <c r="F656" t="s">
        <v>19</v>
      </c>
      <c r="G656">
        <v>6303694</v>
      </c>
      <c r="H656" t="s">
        <v>1477</v>
      </c>
      <c r="I656">
        <v>435</v>
      </c>
      <c r="J656">
        <v>0</v>
      </c>
      <c r="K656">
        <v>0</v>
      </c>
      <c r="L656">
        <v>0</v>
      </c>
      <c r="M656" t="s">
        <v>1478</v>
      </c>
      <c r="N656">
        <v>0</v>
      </c>
      <c r="O656">
        <v>435</v>
      </c>
      <c r="P656">
        <v>56.55</v>
      </c>
      <c r="Q656" t="s">
        <v>1479</v>
      </c>
      <c r="R656" t="s">
        <v>20</v>
      </c>
      <c r="S656" s="9" t="str">
        <f t="shared" si="17"/>
        <v>FP</v>
      </c>
      <c r="T656" s="9" t="str">
        <f>VLOOKUP(S656,Parametrica!$C$2:$D$110,2,FALSE)</f>
        <v>Servicios</v>
      </c>
    </row>
    <row r="657" spans="2:20" x14ac:dyDescent="0.25">
      <c r="B657">
        <v>173</v>
      </c>
      <c r="C657" s="14" t="s">
        <v>3590</v>
      </c>
      <c r="D657">
        <v>2229</v>
      </c>
      <c r="E657">
        <v>307401000151784</v>
      </c>
      <c r="F657" t="s">
        <v>19</v>
      </c>
      <c r="G657">
        <v>3490773</v>
      </c>
      <c r="H657" t="s">
        <v>1480</v>
      </c>
      <c r="I657">
        <v>769</v>
      </c>
      <c r="J657">
        <v>0</v>
      </c>
      <c r="K657">
        <v>0</v>
      </c>
      <c r="L657">
        <v>0</v>
      </c>
      <c r="M657" t="s">
        <v>1481</v>
      </c>
      <c r="N657">
        <v>0</v>
      </c>
      <c r="O657">
        <v>769</v>
      </c>
      <c r="P657">
        <v>99.97</v>
      </c>
      <c r="Q657" t="s">
        <v>1482</v>
      </c>
      <c r="R657" t="s">
        <v>20</v>
      </c>
      <c r="S657" s="9" t="str">
        <f t="shared" si="17"/>
        <v>FP</v>
      </c>
      <c r="T657" s="9" t="str">
        <f>VLOOKUP(S657,Parametrica!$C$2:$D$110,2,FALSE)</f>
        <v>Servicios</v>
      </c>
    </row>
    <row r="658" spans="2:20" x14ac:dyDescent="0.25">
      <c r="B658">
        <v>174</v>
      </c>
      <c r="C658" s="14" t="s">
        <v>3590</v>
      </c>
      <c r="D658">
        <v>2230</v>
      </c>
      <c r="E658">
        <v>307401000151784</v>
      </c>
      <c r="F658" t="s">
        <v>19</v>
      </c>
      <c r="G658">
        <v>8947626</v>
      </c>
      <c r="H658" t="s">
        <v>767</v>
      </c>
      <c r="I658">
        <v>434</v>
      </c>
      <c r="J658">
        <v>0</v>
      </c>
      <c r="K658">
        <v>0</v>
      </c>
      <c r="L658">
        <v>0</v>
      </c>
      <c r="M658" t="s">
        <v>1483</v>
      </c>
      <c r="N658">
        <v>0</v>
      </c>
      <c r="O658">
        <v>434</v>
      </c>
      <c r="P658">
        <v>56.42</v>
      </c>
      <c r="Q658" t="s">
        <v>1484</v>
      </c>
      <c r="R658" t="s">
        <v>20</v>
      </c>
      <c r="S658" s="9" t="str">
        <f t="shared" si="17"/>
        <v>FP</v>
      </c>
      <c r="T658" s="9" t="str">
        <f>VLOOKUP(S658,Parametrica!$C$2:$D$110,2,FALSE)</f>
        <v>Servicios</v>
      </c>
    </row>
    <row r="659" spans="2:20" x14ac:dyDescent="0.25">
      <c r="B659">
        <v>175</v>
      </c>
      <c r="C659" s="14" t="s">
        <v>3590</v>
      </c>
      <c r="D659">
        <v>2231</v>
      </c>
      <c r="E659">
        <v>307401000151784</v>
      </c>
      <c r="F659" t="s">
        <v>19</v>
      </c>
      <c r="G659">
        <v>9783350</v>
      </c>
      <c r="H659" t="s">
        <v>1485</v>
      </c>
      <c r="I659">
        <v>435</v>
      </c>
      <c r="J659">
        <v>0</v>
      </c>
      <c r="K659">
        <v>0</v>
      </c>
      <c r="L659">
        <v>0</v>
      </c>
      <c r="M659" t="s">
        <v>1486</v>
      </c>
      <c r="N659">
        <v>0</v>
      </c>
      <c r="O659">
        <v>435</v>
      </c>
      <c r="P659">
        <v>56.55</v>
      </c>
      <c r="Q659" t="s">
        <v>1487</v>
      </c>
      <c r="R659" t="s">
        <v>20</v>
      </c>
      <c r="S659" s="9" t="str">
        <f t="shared" si="17"/>
        <v>FP</v>
      </c>
      <c r="T659" s="9" t="str">
        <f>VLOOKUP(S659,Parametrica!$C$2:$D$110,2,FALSE)</f>
        <v>Servicios</v>
      </c>
    </row>
    <row r="660" spans="2:20" x14ac:dyDescent="0.25">
      <c r="B660">
        <v>176</v>
      </c>
      <c r="C660" s="14" t="s">
        <v>3590</v>
      </c>
      <c r="D660">
        <v>2232</v>
      </c>
      <c r="E660">
        <v>307401000151784</v>
      </c>
      <c r="F660" t="s">
        <v>19</v>
      </c>
      <c r="G660">
        <v>175144022</v>
      </c>
      <c r="H660" t="s">
        <v>1488</v>
      </c>
      <c r="I660">
        <v>5053</v>
      </c>
      <c r="J660">
        <v>0</v>
      </c>
      <c r="K660">
        <v>0</v>
      </c>
      <c r="L660">
        <v>0</v>
      </c>
      <c r="M660" t="s">
        <v>1489</v>
      </c>
      <c r="N660">
        <v>0</v>
      </c>
      <c r="O660">
        <v>5053</v>
      </c>
      <c r="P660">
        <v>656.89</v>
      </c>
      <c r="Q660" t="s">
        <v>1490</v>
      </c>
      <c r="R660" t="s">
        <v>20</v>
      </c>
      <c r="S660" s="9" t="str">
        <f t="shared" si="17"/>
        <v>FP</v>
      </c>
      <c r="T660" s="9" t="str">
        <f>VLOOKUP(S660,Parametrica!$C$2:$D$110,2,FALSE)</f>
        <v>Servicios</v>
      </c>
    </row>
    <row r="661" spans="2:20" x14ac:dyDescent="0.25">
      <c r="B661">
        <v>177</v>
      </c>
      <c r="C661" s="14" t="s">
        <v>3590</v>
      </c>
      <c r="D661">
        <v>2233</v>
      </c>
      <c r="E661">
        <v>307401000151784</v>
      </c>
      <c r="F661" t="s">
        <v>19</v>
      </c>
      <c r="G661">
        <v>318626028</v>
      </c>
      <c r="H661" t="s">
        <v>740</v>
      </c>
      <c r="I661">
        <v>2987</v>
      </c>
      <c r="J661">
        <v>0</v>
      </c>
      <c r="K661">
        <v>0</v>
      </c>
      <c r="L661">
        <v>0</v>
      </c>
      <c r="M661" t="s">
        <v>1491</v>
      </c>
      <c r="N661">
        <v>0</v>
      </c>
      <c r="O661">
        <v>2987</v>
      </c>
      <c r="P661">
        <v>388.31</v>
      </c>
      <c r="Q661" t="s">
        <v>1492</v>
      </c>
      <c r="R661" t="s">
        <v>20</v>
      </c>
      <c r="S661" s="9" t="str">
        <f t="shared" si="17"/>
        <v>FP</v>
      </c>
      <c r="T661" s="9" t="str">
        <f>VLOOKUP(S661,Parametrica!$C$2:$D$110,2,FALSE)</f>
        <v>Servicios</v>
      </c>
    </row>
    <row r="662" spans="2:20" x14ac:dyDescent="0.25">
      <c r="B662">
        <v>178</v>
      </c>
      <c r="C662" s="14" t="s">
        <v>3590</v>
      </c>
      <c r="D662">
        <v>2234</v>
      </c>
      <c r="E662">
        <v>307401000151784</v>
      </c>
      <c r="F662" t="s">
        <v>19</v>
      </c>
      <c r="G662">
        <v>2441564</v>
      </c>
      <c r="H662" t="s">
        <v>1493</v>
      </c>
      <c r="I662">
        <v>3637</v>
      </c>
      <c r="J662">
        <v>0</v>
      </c>
      <c r="K662">
        <v>0</v>
      </c>
      <c r="L662">
        <v>0</v>
      </c>
      <c r="M662" t="s">
        <v>1494</v>
      </c>
      <c r="N662">
        <v>0</v>
      </c>
      <c r="O662">
        <v>3637</v>
      </c>
      <c r="P662">
        <v>472.81</v>
      </c>
      <c r="Q662" t="s">
        <v>1495</v>
      </c>
      <c r="R662" t="s">
        <v>20</v>
      </c>
      <c r="S662" s="9" t="str">
        <f t="shared" si="17"/>
        <v>FP</v>
      </c>
      <c r="T662" s="9" t="str">
        <f>VLOOKUP(S662,Parametrica!$C$2:$D$110,2,FALSE)</f>
        <v>Servicios</v>
      </c>
    </row>
    <row r="663" spans="2:20" x14ac:dyDescent="0.25">
      <c r="B663">
        <v>179</v>
      </c>
      <c r="C663" s="14" t="s">
        <v>3590</v>
      </c>
      <c r="D663">
        <v>2235</v>
      </c>
      <c r="E663">
        <v>307401000151784</v>
      </c>
      <c r="F663" t="s">
        <v>19</v>
      </c>
      <c r="G663">
        <v>2929904</v>
      </c>
      <c r="H663" t="s">
        <v>1496</v>
      </c>
      <c r="I663">
        <v>434</v>
      </c>
      <c r="J663">
        <v>0</v>
      </c>
      <c r="K663">
        <v>0</v>
      </c>
      <c r="L663">
        <v>0</v>
      </c>
      <c r="M663" t="s">
        <v>1497</v>
      </c>
      <c r="N663">
        <v>0</v>
      </c>
      <c r="O663">
        <v>434</v>
      </c>
      <c r="P663">
        <v>56.42</v>
      </c>
      <c r="Q663" t="s">
        <v>1498</v>
      </c>
      <c r="R663" t="s">
        <v>20</v>
      </c>
      <c r="S663" s="9" t="str">
        <f t="shared" si="17"/>
        <v>FP</v>
      </c>
      <c r="T663" s="9" t="str">
        <f>VLOOKUP(S663,Parametrica!$C$2:$D$110,2,FALSE)</f>
        <v>Servicios</v>
      </c>
    </row>
    <row r="664" spans="2:20" x14ac:dyDescent="0.25">
      <c r="B664">
        <v>180</v>
      </c>
      <c r="C664" s="14" t="s">
        <v>3590</v>
      </c>
      <c r="D664">
        <v>2236</v>
      </c>
      <c r="E664">
        <v>307401000151784</v>
      </c>
      <c r="F664" t="s">
        <v>19</v>
      </c>
      <c r="G664">
        <v>1802831</v>
      </c>
      <c r="H664" t="s">
        <v>1499</v>
      </c>
      <c r="I664">
        <v>439</v>
      </c>
      <c r="J664">
        <v>0</v>
      </c>
      <c r="K664">
        <v>0</v>
      </c>
      <c r="L664">
        <v>0</v>
      </c>
      <c r="M664" t="s">
        <v>1500</v>
      </c>
      <c r="N664">
        <v>0</v>
      </c>
      <c r="O664">
        <v>439</v>
      </c>
      <c r="P664">
        <v>57.07</v>
      </c>
      <c r="Q664" t="s">
        <v>1501</v>
      </c>
      <c r="R664" t="s">
        <v>20</v>
      </c>
      <c r="S664" s="9" t="str">
        <f t="shared" si="17"/>
        <v>FP</v>
      </c>
      <c r="T664" s="9" t="str">
        <f>VLOOKUP(S664,Parametrica!$C$2:$D$110,2,FALSE)</f>
        <v>Servicios</v>
      </c>
    </row>
    <row r="665" spans="2:20" x14ac:dyDescent="0.25">
      <c r="B665">
        <v>181</v>
      </c>
      <c r="C665" s="14" t="s">
        <v>3590</v>
      </c>
      <c r="D665">
        <v>2237</v>
      </c>
      <c r="E665">
        <v>307401000151784</v>
      </c>
      <c r="F665" t="s">
        <v>19</v>
      </c>
      <c r="G665">
        <v>171244023</v>
      </c>
      <c r="H665" t="s">
        <v>1502</v>
      </c>
      <c r="I665">
        <v>720</v>
      </c>
      <c r="J665">
        <v>0</v>
      </c>
      <c r="K665">
        <v>0</v>
      </c>
      <c r="L665">
        <v>0</v>
      </c>
      <c r="M665" t="s">
        <v>1503</v>
      </c>
      <c r="N665">
        <v>0</v>
      </c>
      <c r="O665">
        <v>720</v>
      </c>
      <c r="P665">
        <v>93.6</v>
      </c>
      <c r="Q665" t="s">
        <v>1504</v>
      </c>
      <c r="R665" t="s">
        <v>20</v>
      </c>
      <c r="S665" s="9" t="str">
        <f t="shared" si="17"/>
        <v>FP</v>
      </c>
      <c r="T665" s="9" t="str">
        <f>VLOOKUP(S665,Parametrica!$C$2:$D$110,2,FALSE)</f>
        <v>Servicios</v>
      </c>
    </row>
    <row r="666" spans="2:20" x14ac:dyDescent="0.25">
      <c r="B666">
        <v>182</v>
      </c>
      <c r="C666" s="14" t="s">
        <v>3590</v>
      </c>
      <c r="D666">
        <v>2238</v>
      </c>
      <c r="E666">
        <v>307401000151784</v>
      </c>
      <c r="F666" t="s">
        <v>19</v>
      </c>
      <c r="G666">
        <v>327212029</v>
      </c>
      <c r="H666" t="s">
        <v>1505</v>
      </c>
      <c r="I666">
        <v>2354</v>
      </c>
      <c r="J666">
        <v>0</v>
      </c>
      <c r="K666">
        <v>0</v>
      </c>
      <c r="L666">
        <v>0</v>
      </c>
      <c r="M666" t="s">
        <v>1506</v>
      </c>
      <c r="N666">
        <v>0</v>
      </c>
      <c r="O666">
        <v>2354</v>
      </c>
      <c r="P666">
        <v>306.02</v>
      </c>
      <c r="Q666" t="s">
        <v>1507</v>
      </c>
      <c r="R666" t="s">
        <v>20</v>
      </c>
      <c r="S666" s="9" t="str">
        <f t="shared" si="17"/>
        <v>FP</v>
      </c>
      <c r="T666" s="9" t="str">
        <f>VLOOKUP(S666,Parametrica!$C$2:$D$110,2,FALSE)</f>
        <v>Servicios</v>
      </c>
    </row>
    <row r="667" spans="2:20" x14ac:dyDescent="0.25">
      <c r="B667">
        <v>183</v>
      </c>
      <c r="C667" s="14" t="s">
        <v>3590</v>
      </c>
      <c r="D667">
        <v>2239</v>
      </c>
      <c r="E667">
        <v>307401000151784</v>
      </c>
      <c r="F667" t="s">
        <v>19</v>
      </c>
      <c r="G667">
        <v>3276141015</v>
      </c>
      <c r="H667" t="s">
        <v>1040</v>
      </c>
      <c r="I667">
        <v>1009</v>
      </c>
      <c r="J667">
        <v>0</v>
      </c>
      <c r="K667">
        <v>0</v>
      </c>
      <c r="L667">
        <v>0</v>
      </c>
      <c r="M667" t="s">
        <v>1508</v>
      </c>
      <c r="N667">
        <v>0</v>
      </c>
      <c r="O667">
        <v>1009</v>
      </c>
      <c r="P667">
        <v>131.16999999999999</v>
      </c>
      <c r="Q667" t="s">
        <v>1509</v>
      </c>
      <c r="R667" t="s">
        <v>20</v>
      </c>
      <c r="S667" s="9" t="str">
        <f t="shared" si="17"/>
        <v>FP</v>
      </c>
      <c r="T667" s="9" t="str">
        <f>VLOOKUP(S667,Parametrica!$C$2:$D$110,2,FALSE)</f>
        <v>Servicios</v>
      </c>
    </row>
    <row r="668" spans="2:20" x14ac:dyDescent="0.25">
      <c r="B668">
        <v>184</v>
      </c>
      <c r="C668" s="14" t="s">
        <v>3590</v>
      </c>
      <c r="D668">
        <v>2240</v>
      </c>
      <c r="E668">
        <v>307401000151784</v>
      </c>
      <c r="F668" t="s">
        <v>19</v>
      </c>
      <c r="G668">
        <v>7837612</v>
      </c>
      <c r="H668" t="s">
        <v>1510</v>
      </c>
      <c r="I668">
        <v>434</v>
      </c>
      <c r="J668">
        <v>0</v>
      </c>
      <c r="K668">
        <v>0</v>
      </c>
      <c r="L668">
        <v>0</v>
      </c>
      <c r="M668" t="s">
        <v>1511</v>
      </c>
      <c r="N668">
        <v>0</v>
      </c>
      <c r="O668">
        <v>434</v>
      </c>
      <c r="P668">
        <v>56.42</v>
      </c>
      <c r="Q668" t="s">
        <v>1512</v>
      </c>
      <c r="R668" t="s">
        <v>20</v>
      </c>
      <c r="S668" s="9" t="str">
        <f t="shared" si="17"/>
        <v>FP</v>
      </c>
      <c r="T668" s="9" t="str">
        <f>VLOOKUP(S668,Parametrica!$C$2:$D$110,2,FALSE)</f>
        <v>Servicios</v>
      </c>
    </row>
    <row r="669" spans="2:20" x14ac:dyDescent="0.25">
      <c r="B669">
        <v>185</v>
      </c>
      <c r="C669" s="14" t="s">
        <v>3590</v>
      </c>
      <c r="D669">
        <v>2241</v>
      </c>
      <c r="E669">
        <v>307401000151784</v>
      </c>
      <c r="F669" t="s">
        <v>19</v>
      </c>
      <c r="G669">
        <v>1012585020</v>
      </c>
      <c r="H669" t="s">
        <v>1513</v>
      </c>
      <c r="I669">
        <v>470</v>
      </c>
      <c r="J669">
        <v>0</v>
      </c>
      <c r="K669">
        <v>0</v>
      </c>
      <c r="L669">
        <v>0</v>
      </c>
      <c r="M669" t="s">
        <v>1514</v>
      </c>
      <c r="N669">
        <v>0</v>
      </c>
      <c r="O669">
        <v>470</v>
      </c>
      <c r="P669">
        <v>61.1</v>
      </c>
      <c r="Q669" t="s">
        <v>1515</v>
      </c>
      <c r="R669" t="s">
        <v>20</v>
      </c>
      <c r="S669" s="9" t="str">
        <f t="shared" si="17"/>
        <v>FP</v>
      </c>
      <c r="T669" s="9" t="str">
        <f>VLOOKUP(S669,Parametrica!$C$2:$D$110,2,FALSE)</f>
        <v>Servicios</v>
      </c>
    </row>
    <row r="670" spans="2:20" x14ac:dyDescent="0.25">
      <c r="B670">
        <v>186</v>
      </c>
      <c r="C670" s="14" t="s">
        <v>3590</v>
      </c>
      <c r="D670">
        <v>2242</v>
      </c>
      <c r="E670">
        <v>307401000151784</v>
      </c>
      <c r="F670" t="s">
        <v>19</v>
      </c>
      <c r="G670">
        <v>1012585020</v>
      </c>
      <c r="H670" t="s">
        <v>1513</v>
      </c>
      <c r="I670">
        <v>407</v>
      </c>
      <c r="J670">
        <v>0</v>
      </c>
      <c r="K670">
        <v>0</v>
      </c>
      <c r="L670">
        <v>0</v>
      </c>
      <c r="M670" t="s">
        <v>1516</v>
      </c>
      <c r="N670">
        <v>0</v>
      </c>
      <c r="O670">
        <v>407</v>
      </c>
      <c r="P670">
        <v>52.91</v>
      </c>
      <c r="Q670" t="s">
        <v>1517</v>
      </c>
      <c r="R670" t="s">
        <v>20</v>
      </c>
      <c r="S670" s="9" t="str">
        <f t="shared" si="17"/>
        <v>FP</v>
      </c>
      <c r="T670" s="9" t="str">
        <f>VLOOKUP(S670,Parametrica!$C$2:$D$110,2,FALSE)</f>
        <v>Servicios</v>
      </c>
    </row>
    <row r="671" spans="2:20" x14ac:dyDescent="0.25">
      <c r="B671">
        <v>187</v>
      </c>
      <c r="C671" s="14" t="s">
        <v>3590</v>
      </c>
      <c r="D671">
        <v>2243</v>
      </c>
      <c r="E671">
        <v>307401000151784</v>
      </c>
      <c r="F671" t="s">
        <v>19</v>
      </c>
      <c r="G671">
        <v>6338587</v>
      </c>
      <c r="H671" t="s">
        <v>1518</v>
      </c>
      <c r="I671">
        <v>434</v>
      </c>
      <c r="J671">
        <v>0</v>
      </c>
      <c r="K671">
        <v>0</v>
      </c>
      <c r="L671">
        <v>0</v>
      </c>
      <c r="M671" t="s">
        <v>1519</v>
      </c>
      <c r="N671">
        <v>0</v>
      </c>
      <c r="O671">
        <v>434</v>
      </c>
      <c r="P671">
        <v>56.42</v>
      </c>
      <c r="Q671" t="s">
        <v>1520</v>
      </c>
      <c r="R671" t="s">
        <v>20</v>
      </c>
      <c r="S671" s="9" t="str">
        <f t="shared" si="17"/>
        <v>FP</v>
      </c>
      <c r="T671" s="9" t="str">
        <f>VLOOKUP(S671,Parametrica!$C$2:$D$110,2,FALSE)</f>
        <v>Servicios</v>
      </c>
    </row>
    <row r="672" spans="2:20" x14ac:dyDescent="0.25">
      <c r="B672">
        <v>188</v>
      </c>
      <c r="C672" s="14" t="s">
        <v>3590</v>
      </c>
      <c r="D672">
        <v>2244</v>
      </c>
      <c r="E672">
        <v>307401000151784</v>
      </c>
      <c r="F672" t="s">
        <v>19</v>
      </c>
      <c r="G672">
        <v>6322048</v>
      </c>
      <c r="H672" t="s">
        <v>1521</v>
      </c>
      <c r="I672">
        <v>1204.5</v>
      </c>
      <c r="J672">
        <v>0</v>
      </c>
      <c r="K672">
        <v>0</v>
      </c>
      <c r="L672">
        <v>0</v>
      </c>
      <c r="M672" t="s">
        <v>1522</v>
      </c>
      <c r="N672">
        <v>0</v>
      </c>
      <c r="O672">
        <v>1204.5</v>
      </c>
      <c r="P672">
        <v>156.59</v>
      </c>
      <c r="Q672" t="s">
        <v>1523</v>
      </c>
      <c r="R672" t="s">
        <v>20</v>
      </c>
      <c r="S672" s="9" t="str">
        <f t="shared" si="17"/>
        <v>FP</v>
      </c>
      <c r="T672" s="9" t="str">
        <f>VLOOKUP(S672,Parametrica!$C$2:$D$110,2,FALSE)</f>
        <v>Servicios</v>
      </c>
    </row>
    <row r="673" spans="2:20" x14ac:dyDescent="0.25">
      <c r="B673">
        <v>189</v>
      </c>
      <c r="C673" s="14" t="s">
        <v>3590</v>
      </c>
      <c r="D673">
        <v>2245</v>
      </c>
      <c r="E673">
        <v>307401000151784</v>
      </c>
      <c r="F673" t="s">
        <v>19</v>
      </c>
      <c r="G673">
        <v>375289025</v>
      </c>
      <c r="H673" t="s">
        <v>1524</v>
      </c>
      <c r="I673">
        <v>434</v>
      </c>
      <c r="J673">
        <v>0</v>
      </c>
      <c r="K673">
        <v>0</v>
      </c>
      <c r="L673">
        <v>0</v>
      </c>
      <c r="M673" t="s">
        <v>1525</v>
      </c>
      <c r="N673">
        <v>0</v>
      </c>
      <c r="O673">
        <v>434</v>
      </c>
      <c r="P673">
        <v>56.42</v>
      </c>
      <c r="Q673" t="s">
        <v>1526</v>
      </c>
      <c r="R673" t="s">
        <v>20</v>
      </c>
      <c r="S673" s="9" t="str">
        <f t="shared" si="17"/>
        <v>FP</v>
      </c>
      <c r="T673" s="9" t="str">
        <f>VLOOKUP(S673,Parametrica!$C$2:$D$110,2,FALSE)</f>
        <v>Servicios</v>
      </c>
    </row>
    <row r="674" spans="2:20" x14ac:dyDescent="0.25">
      <c r="B674">
        <v>190</v>
      </c>
      <c r="C674" s="14" t="s">
        <v>3590</v>
      </c>
      <c r="D674">
        <v>2246</v>
      </c>
      <c r="E674">
        <v>307401000151784</v>
      </c>
      <c r="F674" t="s">
        <v>19</v>
      </c>
      <c r="G674">
        <v>3903536</v>
      </c>
      <c r="H674" t="s">
        <v>1527</v>
      </c>
      <c r="I674">
        <v>720</v>
      </c>
      <c r="J674">
        <v>0</v>
      </c>
      <c r="K674">
        <v>0</v>
      </c>
      <c r="L674">
        <v>0</v>
      </c>
      <c r="M674" t="s">
        <v>1528</v>
      </c>
      <c r="N674">
        <v>0</v>
      </c>
      <c r="O674">
        <v>720</v>
      </c>
      <c r="P674">
        <v>93.6</v>
      </c>
      <c r="Q674" t="s">
        <v>1529</v>
      </c>
      <c r="R674" t="s">
        <v>20</v>
      </c>
      <c r="S674" s="9" t="str">
        <f t="shared" si="17"/>
        <v>FP</v>
      </c>
      <c r="T674" s="9" t="str">
        <f>VLOOKUP(S674,Parametrica!$C$2:$D$110,2,FALSE)</f>
        <v>Servicios</v>
      </c>
    </row>
    <row r="675" spans="2:20" x14ac:dyDescent="0.25">
      <c r="B675">
        <v>191</v>
      </c>
      <c r="C675" s="14" t="s">
        <v>3591</v>
      </c>
      <c r="D675">
        <v>2247</v>
      </c>
      <c r="E675">
        <v>307401000151784</v>
      </c>
      <c r="F675" t="s">
        <v>19</v>
      </c>
      <c r="G675">
        <v>4683432015</v>
      </c>
      <c r="H675" t="s">
        <v>3199</v>
      </c>
      <c r="I675">
        <v>1073</v>
      </c>
      <c r="J675">
        <v>0</v>
      </c>
      <c r="K675">
        <v>0</v>
      </c>
      <c r="L675">
        <v>0</v>
      </c>
      <c r="M675" t="s">
        <v>3200</v>
      </c>
      <c r="N675">
        <v>0</v>
      </c>
      <c r="O675">
        <v>1073</v>
      </c>
      <c r="P675">
        <v>139.49</v>
      </c>
      <c r="Q675" t="s">
        <v>3201</v>
      </c>
      <c r="R675" t="s">
        <v>20</v>
      </c>
      <c r="S675" s="9" t="str">
        <f t="shared" si="17"/>
        <v>FP</v>
      </c>
      <c r="T675" s="9" t="str">
        <f>VLOOKUP(S675,Parametrica!$C$2:$D$110,2,FALSE)</f>
        <v>Servicios</v>
      </c>
    </row>
    <row r="676" spans="2:20" x14ac:dyDescent="0.25">
      <c r="B676">
        <v>192</v>
      </c>
      <c r="C676" s="14" t="s">
        <v>3591</v>
      </c>
      <c r="D676">
        <v>2248</v>
      </c>
      <c r="E676">
        <v>307401000151784</v>
      </c>
      <c r="F676" t="s">
        <v>19</v>
      </c>
      <c r="G676">
        <v>1028605023</v>
      </c>
      <c r="H676" t="s">
        <v>3202</v>
      </c>
      <c r="I676">
        <v>3776</v>
      </c>
      <c r="J676">
        <v>0</v>
      </c>
      <c r="K676">
        <v>0</v>
      </c>
      <c r="L676">
        <v>0</v>
      </c>
      <c r="M676" t="s">
        <v>3203</v>
      </c>
      <c r="N676">
        <v>0</v>
      </c>
      <c r="O676">
        <v>3776</v>
      </c>
      <c r="P676">
        <v>490.88</v>
      </c>
      <c r="Q676" t="s">
        <v>3204</v>
      </c>
      <c r="R676" t="s">
        <v>20</v>
      </c>
      <c r="S676" s="9" t="str">
        <f t="shared" si="17"/>
        <v>FP</v>
      </c>
      <c r="T676" s="9" t="str">
        <f>VLOOKUP(S676,Parametrica!$C$2:$D$110,2,FALSE)</f>
        <v>Servicios</v>
      </c>
    </row>
    <row r="677" spans="2:20" x14ac:dyDescent="0.25">
      <c r="B677">
        <v>193</v>
      </c>
      <c r="C677" s="14" t="s">
        <v>3591</v>
      </c>
      <c r="D677">
        <v>2249</v>
      </c>
      <c r="E677">
        <v>307401000151784</v>
      </c>
      <c r="F677" t="s">
        <v>19</v>
      </c>
      <c r="G677">
        <v>3581532</v>
      </c>
      <c r="H677" t="s">
        <v>3205</v>
      </c>
      <c r="I677">
        <v>1227</v>
      </c>
      <c r="J677">
        <v>0</v>
      </c>
      <c r="K677">
        <v>0</v>
      </c>
      <c r="L677">
        <v>0</v>
      </c>
      <c r="M677" t="s">
        <v>3206</v>
      </c>
      <c r="N677">
        <v>0</v>
      </c>
      <c r="O677">
        <v>1227</v>
      </c>
      <c r="P677">
        <v>159.51</v>
      </c>
      <c r="Q677" t="s">
        <v>3207</v>
      </c>
      <c r="R677" t="s">
        <v>20</v>
      </c>
      <c r="S677" s="9" t="str">
        <f t="shared" si="17"/>
        <v>FP</v>
      </c>
      <c r="T677" s="9" t="str">
        <f>VLOOKUP(S677,Parametrica!$C$2:$D$110,2,FALSE)</f>
        <v>Servicios</v>
      </c>
    </row>
    <row r="678" spans="2:20" x14ac:dyDescent="0.25">
      <c r="B678">
        <v>194</v>
      </c>
      <c r="C678" s="14" t="s">
        <v>3591</v>
      </c>
      <c r="D678">
        <v>2250</v>
      </c>
      <c r="E678">
        <v>307401000151784</v>
      </c>
      <c r="F678" t="s">
        <v>19</v>
      </c>
      <c r="G678">
        <v>3260371011</v>
      </c>
      <c r="H678" t="s">
        <v>3208</v>
      </c>
      <c r="I678">
        <v>769</v>
      </c>
      <c r="J678">
        <v>0</v>
      </c>
      <c r="K678">
        <v>0</v>
      </c>
      <c r="L678">
        <v>0</v>
      </c>
      <c r="M678" t="s">
        <v>3209</v>
      </c>
      <c r="N678">
        <v>0</v>
      </c>
      <c r="O678">
        <v>769</v>
      </c>
      <c r="P678">
        <v>99.97</v>
      </c>
      <c r="Q678" t="s">
        <v>3210</v>
      </c>
      <c r="R678" t="s">
        <v>20</v>
      </c>
      <c r="S678" s="9" t="str">
        <f t="shared" ref="S678:S736" si="18">LEFT(M678,2)</f>
        <v>FP</v>
      </c>
      <c r="T678" s="9" t="str">
        <f>VLOOKUP(S678,Parametrica!$C$2:$D$110,2,FALSE)</f>
        <v>Servicios</v>
      </c>
    </row>
    <row r="679" spans="2:20" x14ac:dyDescent="0.25">
      <c r="B679">
        <v>195</v>
      </c>
      <c r="C679" s="14" t="s">
        <v>3591</v>
      </c>
      <c r="D679">
        <v>2251</v>
      </c>
      <c r="E679">
        <v>307401000151784</v>
      </c>
      <c r="F679" t="s">
        <v>19</v>
      </c>
      <c r="G679">
        <v>1028349027</v>
      </c>
      <c r="H679" t="s">
        <v>584</v>
      </c>
      <c r="I679">
        <v>2690</v>
      </c>
      <c r="J679">
        <v>0</v>
      </c>
      <c r="K679">
        <v>0</v>
      </c>
      <c r="L679">
        <v>0</v>
      </c>
      <c r="M679" t="s">
        <v>3211</v>
      </c>
      <c r="N679">
        <v>0</v>
      </c>
      <c r="O679">
        <v>2690</v>
      </c>
      <c r="P679">
        <v>349.7</v>
      </c>
      <c r="Q679" t="s">
        <v>3212</v>
      </c>
      <c r="R679" t="s">
        <v>20</v>
      </c>
      <c r="S679" s="9" t="str">
        <f t="shared" si="18"/>
        <v>FP</v>
      </c>
      <c r="T679" s="9" t="str">
        <f>VLOOKUP(S679,Parametrica!$C$2:$D$110,2,FALSE)</f>
        <v>Servicios</v>
      </c>
    </row>
    <row r="680" spans="2:20" x14ac:dyDescent="0.25">
      <c r="B680">
        <v>196</v>
      </c>
      <c r="C680" s="14" t="s">
        <v>3591</v>
      </c>
      <c r="D680">
        <v>2252</v>
      </c>
      <c r="E680">
        <v>307401000151784</v>
      </c>
      <c r="F680" t="s">
        <v>19</v>
      </c>
      <c r="G680">
        <v>1028349027</v>
      </c>
      <c r="H680" t="s">
        <v>584</v>
      </c>
      <c r="I680">
        <v>944</v>
      </c>
      <c r="J680">
        <v>0</v>
      </c>
      <c r="K680">
        <v>0</v>
      </c>
      <c r="L680">
        <v>0</v>
      </c>
      <c r="M680" t="s">
        <v>3213</v>
      </c>
      <c r="N680">
        <v>0</v>
      </c>
      <c r="O680">
        <v>944</v>
      </c>
      <c r="P680">
        <v>122.72</v>
      </c>
      <c r="Q680" t="s">
        <v>3214</v>
      </c>
      <c r="R680" t="s">
        <v>20</v>
      </c>
      <c r="S680" s="9" t="str">
        <f t="shared" si="18"/>
        <v>FP</v>
      </c>
      <c r="T680" s="9" t="str">
        <f>VLOOKUP(S680,Parametrica!$C$2:$D$110,2,FALSE)</f>
        <v>Servicios</v>
      </c>
    </row>
    <row r="681" spans="2:20" x14ac:dyDescent="0.25">
      <c r="B681">
        <v>197</v>
      </c>
      <c r="C681" s="14" t="s">
        <v>3591</v>
      </c>
      <c r="D681">
        <v>2253</v>
      </c>
      <c r="E681">
        <v>307401000151784</v>
      </c>
      <c r="F681" t="s">
        <v>19</v>
      </c>
      <c r="G681">
        <v>2860320018</v>
      </c>
      <c r="H681" t="s">
        <v>3215</v>
      </c>
      <c r="I681">
        <v>18697</v>
      </c>
      <c r="J681">
        <v>0</v>
      </c>
      <c r="K681">
        <v>0</v>
      </c>
      <c r="L681">
        <v>0</v>
      </c>
      <c r="M681" t="s">
        <v>3216</v>
      </c>
      <c r="N681">
        <v>0</v>
      </c>
      <c r="O681">
        <v>18697</v>
      </c>
      <c r="P681">
        <v>2430.61</v>
      </c>
      <c r="Q681" t="s">
        <v>3217</v>
      </c>
      <c r="R681" t="s">
        <v>20</v>
      </c>
      <c r="S681" s="9" t="str">
        <f t="shared" si="18"/>
        <v>FP</v>
      </c>
      <c r="T681" s="9" t="str">
        <f>VLOOKUP(S681,Parametrica!$C$2:$D$110,2,FALSE)</f>
        <v>Servicios</v>
      </c>
    </row>
    <row r="682" spans="2:20" x14ac:dyDescent="0.25">
      <c r="B682">
        <v>198</v>
      </c>
      <c r="C682" s="14" t="s">
        <v>3591</v>
      </c>
      <c r="D682">
        <v>2254</v>
      </c>
      <c r="E682">
        <v>307401000151784</v>
      </c>
      <c r="F682" t="s">
        <v>19</v>
      </c>
      <c r="G682">
        <v>2860320018</v>
      </c>
      <c r="H682" t="s">
        <v>3215</v>
      </c>
      <c r="I682">
        <v>1549</v>
      </c>
      <c r="J682">
        <v>0</v>
      </c>
      <c r="K682">
        <v>0</v>
      </c>
      <c r="L682">
        <v>0</v>
      </c>
      <c r="M682" t="s">
        <v>3218</v>
      </c>
      <c r="N682">
        <v>0</v>
      </c>
      <c r="O682">
        <v>1549</v>
      </c>
      <c r="P682">
        <v>201.37</v>
      </c>
      <c r="Q682" t="s">
        <v>3219</v>
      </c>
      <c r="R682" t="s">
        <v>20</v>
      </c>
      <c r="S682" s="9" t="str">
        <f t="shared" si="18"/>
        <v>FP</v>
      </c>
      <c r="T682" s="9" t="str">
        <f>VLOOKUP(S682,Parametrica!$C$2:$D$110,2,FALSE)</f>
        <v>Servicios</v>
      </c>
    </row>
    <row r="683" spans="2:20" x14ac:dyDescent="0.25">
      <c r="B683">
        <v>199</v>
      </c>
      <c r="C683" s="14" t="s">
        <v>3591</v>
      </c>
      <c r="D683">
        <v>2255</v>
      </c>
      <c r="E683">
        <v>307401000151784</v>
      </c>
      <c r="F683" t="s">
        <v>19</v>
      </c>
      <c r="G683">
        <v>6206495015</v>
      </c>
      <c r="H683" t="s">
        <v>3220</v>
      </c>
      <c r="I683">
        <v>1802</v>
      </c>
      <c r="J683">
        <v>0</v>
      </c>
      <c r="K683">
        <v>0</v>
      </c>
      <c r="L683">
        <v>0</v>
      </c>
      <c r="M683" t="s">
        <v>3221</v>
      </c>
      <c r="N683">
        <v>0</v>
      </c>
      <c r="O683">
        <v>1802</v>
      </c>
      <c r="P683">
        <v>234.26</v>
      </c>
      <c r="Q683" t="s">
        <v>3222</v>
      </c>
      <c r="R683" t="s">
        <v>20</v>
      </c>
      <c r="S683" s="9" t="str">
        <f t="shared" si="18"/>
        <v>FP</v>
      </c>
      <c r="T683" s="9" t="str">
        <f>VLOOKUP(S683,Parametrica!$C$2:$D$110,2,FALSE)</f>
        <v>Servicios</v>
      </c>
    </row>
    <row r="684" spans="2:20" x14ac:dyDescent="0.25">
      <c r="B684">
        <v>200</v>
      </c>
      <c r="C684" s="14" t="s">
        <v>3591</v>
      </c>
      <c r="D684">
        <v>2256</v>
      </c>
      <c r="E684">
        <v>307401000151784</v>
      </c>
      <c r="F684" t="s">
        <v>19</v>
      </c>
      <c r="G684">
        <v>1006765027</v>
      </c>
      <c r="H684" t="s">
        <v>85</v>
      </c>
      <c r="I684">
        <v>9783</v>
      </c>
      <c r="J684">
        <v>0</v>
      </c>
      <c r="K684">
        <v>0</v>
      </c>
      <c r="L684">
        <v>0</v>
      </c>
      <c r="M684" t="s">
        <v>3223</v>
      </c>
      <c r="N684">
        <v>0</v>
      </c>
      <c r="O684">
        <v>9783</v>
      </c>
      <c r="P684">
        <v>1271.79</v>
      </c>
      <c r="Q684" t="s">
        <v>3224</v>
      </c>
      <c r="R684" t="s">
        <v>20</v>
      </c>
      <c r="S684" s="9" t="str">
        <f t="shared" si="18"/>
        <v>FP</v>
      </c>
      <c r="T684" s="9" t="str">
        <f>VLOOKUP(S684,Parametrica!$C$2:$D$110,2,FALSE)</f>
        <v>Servicios</v>
      </c>
    </row>
    <row r="685" spans="2:20" x14ac:dyDescent="0.25">
      <c r="B685">
        <v>201</v>
      </c>
      <c r="C685" s="14" t="s">
        <v>3591</v>
      </c>
      <c r="D685">
        <v>2257</v>
      </c>
      <c r="E685">
        <v>307401000151784</v>
      </c>
      <c r="F685" t="s">
        <v>19</v>
      </c>
      <c r="G685">
        <v>1471558</v>
      </c>
      <c r="H685" t="s">
        <v>3225</v>
      </c>
      <c r="I685">
        <v>6397</v>
      </c>
      <c r="J685">
        <v>0</v>
      </c>
      <c r="K685">
        <v>0</v>
      </c>
      <c r="L685">
        <v>0</v>
      </c>
      <c r="M685" t="s">
        <v>3226</v>
      </c>
      <c r="N685">
        <v>0</v>
      </c>
      <c r="O685">
        <v>6397</v>
      </c>
      <c r="P685">
        <v>831.61</v>
      </c>
      <c r="Q685" t="s">
        <v>3227</v>
      </c>
      <c r="R685" t="s">
        <v>20</v>
      </c>
      <c r="S685" s="9" t="str">
        <f t="shared" si="18"/>
        <v>FP</v>
      </c>
      <c r="T685" s="9" t="str">
        <f>VLOOKUP(S685,Parametrica!$C$2:$D$110,2,FALSE)</f>
        <v>Servicios</v>
      </c>
    </row>
    <row r="686" spans="2:20" x14ac:dyDescent="0.25">
      <c r="B686">
        <v>202</v>
      </c>
      <c r="C686" s="14" t="s">
        <v>3591</v>
      </c>
      <c r="D686">
        <v>2258</v>
      </c>
      <c r="E686">
        <v>307401000151784</v>
      </c>
      <c r="F686" t="s">
        <v>19</v>
      </c>
      <c r="G686">
        <v>1026117029</v>
      </c>
      <c r="H686" t="s">
        <v>3228</v>
      </c>
      <c r="I686">
        <v>38563</v>
      </c>
      <c r="J686">
        <v>0</v>
      </c>
      <c r="K686">
        <v>0</v>
      </c>
      <c r="L686">
        <v>0</v>
      </c>
      <c r="M686" t="s">
        <v>3229</v>
      </c>
      <c r="N686">
        <v>0</v>
      </c>
      <c r="O686">
        <v>38563</v>
      </c>
      <c r="P686">
        <v>5013.1899999999996</v>
      </c>
      <c r="Q686" t="s">
        <v>3230</v>
      </c>
      <c r="R686" t="s">
        <v>20</v>
      </c>
      <c r="S686" s="9" t="str">
        <f t="shared" si="18"/>
        <v>FP</v>
      </c>
      <c r="T686" s="9" t="str">
        <f>VLOOKUP(S686,Parametrica!$C$2:$D$110,2,FALSE)</f>
        <v>Servicios</v>
      </c>
    </row>
    <row r="687" spans="2:20" x14ac:dyDescent="0.25">
      <c r="B687">
        <v>203</v>
      </c>
      <c r="C687" s="14" t="s">
        <v>3591</v>
      </c>
      <c r="D687">
        <v>2259</v>
      </c>
      <c r="E687">
        <v>307401000151784</v>
      </c>
      <c r="F687" t="s">
        <v>19</v>
      </c>
      <c r="G687">
        <v>1026117029</v>
      </c>
      <c r="H687" t="s">
        <v>3228</v>
      </c>
      <c r="I687">
        <v>8334</v>
      </c>
      <c r="J687">
        <v>0</v>
      </c>
      <c r="K687">
        <v>0</v>
      </c>
      <c r="L687">
        <v>0</v>
      </c>
      <c r="M687" t="s">
        <v>3231</v>
      </c>
      <c r="N687">
        <v>0</v>
      </c>
      <c r="O687">
        <v>8334</v>
      </c>
      <c r="P687">
        <v>1083.42</v>
      </c>
      <c r="Q687" t="s">
        <v>3232</v>
      </c>
      <c r="R687" t="s">
        <v>20</v>
      </c>
      <c r="S687" s="9" t="str">
        <f t="shared" si="18"/>
        <v>FP</v>
      </c>
      <c r="T687" s="9" t="str">
        <f>VLOOKUP(S687,Parametrica!$C$2:$D$110,2,FALSE)</f>
        <v>Servicios</v>
      </c>
    </row>
    <row r="688" spans="2:20" x14ac:dyDescent="0.25">
      <c r="B688">
        <v>204</v>
      </c>
      <c r="C688" s="14" t="s">
        <v>3591</v>
      </c>
      <c r="D688">
        <v>2260</v>
      </c>
      <c r="E688">
        <v>307401000151784</v>
      </c>
      <c r="F688" t="s">
        <v>19</v>
      </c>
      <c r="G688">
        <v>383579022</v>
      </c>
      <c r="H688" t="s">
        <v>686</v>
      </c>
      <c r="I688">
        <v>1121</v>
      </c>
      <c r="J688">
        <v>0</v>
      </c>
      <c r="K688">
        <v>0</v>
      </c>
      <c r="L688">
        <v>0</v>
      </c>
      <c r="M688" t="s">
        <v>3233</v>
      </c>
      <c r="N688">
        <v>0</v>
      </c>
      <c r="O688">
        <v>1121</v>
      </c>
      <c r="P688">
        <v>145.72999999999999</v>
      </c>
      <c r="Q688" t="s">
        <v>3234</v>
      </c>
      <c r="R688" t="s">
        <v>20</v>
      </c>
      <c r="S688" s="9" t="str">
        <f t="shared" si="18"/>
        <v>FP</v>
      </c>
      <c r="T688" s="9" t="str">
        <f>VLOOKUP(S688,Parametrica!$C$2:$D$110,2,FALSE)</f>
        <v>Servicios</v>
      </c>
    </row>
    <row r="689" spans="2:20" x14ac:dyDescent="0.25">
      <c r="B689">
        <v>205</v>
      </c>
      <c r="C689" s="14" t="s">
        <v>3591</v>
      </c>
      <c r="D689">
        <v>2261</v>
      </c>
      <c r="E689">
        <v>307401000151784</v>
      </c>
      <c r="F689" t="s">
        <v>19</v>
      </c>
      <c r="G689">
        <v>2967922</v>
      </c>
      <c r="H689" t="s">
        <v>3235</v>
      </c>
      <c r="I689">
        <v>435</v>
      </c>
      <c r="J689">
        <v>0</v>
      </c>
      <c r="K689">
        <v>0</v>
      </c>
      <c r="L689">
        <v>0</v>
      </c>
      <c r="M689" t="s">
        <v>3236</v>
      </c>
      <c r="N689">
        <v>0</v>
      </c>
      <c r="O689">
        <v>435</v>
      </c>
      <c r="P689">
        <v>56.55</v>
      </c>
      <c r="Q689" t="s">
        <v>3237</v>
      </c>
      <c r="R689" t="s">
        <v>20</v>
      </c>
      <c r="S689" s="9" t="str">
        <f t="shared" si="18"/>
        <v>FP</v>
      </c>
      <c r="T689" s="9" t="str">
        <f>VLOOKUP(S689,Parametrica!$C$2:$D$110,2,FALSE)</f>
        <v>Servicios</v>
      </c>
    </row>
    <row r="690" spans="2:20" x14ac:dyDescent="0.25">
      <c r="B690">
        <v>206</v>
      </c>
      <c r="C690" s="14" t="s">
        <v>3591</v>
      </c>
      <c r="D690">
        <v>2262</v>
      </c>
      <c r="E690">
        <v>307401000151784</v>
      </c>
      <c r="F690" t="s">
        <v>19</v>
      </c>
      <c r="G690">
        <v>158234025</v>
      </c>
      <c r="H690" t="s">
        <v>3238</v>
      </c>
      <c r="I690">
        <v>439</v>
      </c>
      <c r="J690">
        <v>0</v>
      </c>
      <c r="K690">
        <v>0</v>
      </c>
      <c r="L690">
        <v>0</v>
      </c>
      <c r="M690" t="s">
        <v>3239</v>
      </c>
      <c r="N690">
        <v>0</v>
      </c>
      <c r="O690">
        <v>439</v>
      </c>
      <c r="P690">
        <v>57.07</v>
      </c>
      <c r="Q690" t="s">
        <v>3240</v>
      </c>
      <c r="R690" t="s">
        <v>20</v>
      </c>
      <c r="S690" s="9" t="str">
        <f t="shared" si="18"/>
        <v>FP</v>
      </c>
      <c r="T690" s="9" t="str">
        <f>VLOOKUP(S690,Parametrica!$C$2:$D$110,2,FALSE)</f>
        <v>Servicios</v>
      </c>
    </row>
    <row r="691" spans="2:20" x14ac:dyDescent="0.25">
      <c r="B691">
        <v>207</v>
      </c>
      <c r="C691" s="14" t="s">
        <v>3591</v>
      </c>
      <c r="D691">
        <v>2263</v>
      </c>
      <c r="E691">
        <v>307401000151784</v>
      </c>
      <c r="F691" t="s">
        <v>19</v>
      </c>
      <c r="G691">
        <v>5342605</v>
      </c>
      <c r="H691" t="s">
        <v>3241</v>
      </c>
      <c r="I691">
        <v>434</v>
      </c>
      <c r="J691">
        <v>0</v>
      </c>
      <c r="K691">
        <v>0</v>
      </c>
      <c r="L691">
        <v>0</v>
      </c>
      <c r="M691" t="s">
        <v>3242</v>
      </c>
      <c r="N691">
        <v>0</v>
      </c>
      <c r="O691">
        <v>434</v>
      </c>
      <c r="P691">
        <v>56.42</v>
      </c>
      <c r="Q691" t="s">
        <v>3243</v>
      </c>
      <c r="R691" t="s">
        <v>20</v>
      </c>
      <c r="S691" s="9" t="str">
        <f t="shared" si="18"/>
        <v>FP</v>
      </c>
      <c r="T691" s="9" t="str">
        <f>VLOOKUP(S691,Parametrica!$C$2:$D$110,2,FALSE)</f>
        <v>Servicios</v>
      </c>
    </row>
    <row r="692" spans="2:20" x14ac:dyDescent="0.25">
      <c r="B692">
        <v>208</v>
      </c>
      <c r="C692" s="14" t="s">
        <v>3591</v>
      </c>
      <c r="D692">
        <v>2264</v>
      </c>
      <c r="E692">
        <v>307401000151784</v>
      </c>
      <c r="F692" t="s">
        <v>19</v>
      </c>
      <c r="G692">
        <v>1007017028</v>
      </c>
      <c r="H692" t="s">
        <v>585</v>
      </c>
      <c r="I692">
        <v>3923</v>
      </c>
      <c r="J692">
        <v>0</v>
      </c>
      <c r="K692">
        <v>0</v>
      </c>
      <c r="L692">
        <v>0</v>
      </c>
      <c r="M692" t="s">
        <v>3244</v>
      </c>
      <c r="N692">
        <v>0</v>
      </c>
      <c r="O692">
        <v>3923</v>
      </c>
      <c r="P692">
        <v>509.99</v>
      </c>
      <c r="Q692" t="s">
        <v>3245</v>
      </c>
      <c r="R692" t="s">
        <v>20</v>
      </c>
      <c r="S692" s="9" t="str">
        <f t="shared" si="18"/>
        <v>FP</v>
      </c>
      <c r="T692" s="9" t="str">
        <f>VLOOKUP(S692,Parametrica!$C$2:$D$110,2,FALSE)</f>
        <v>Servicios</v>
      </c>
    </row>
    <row r="693" spans="2:20" x14ac:dyDescent="0.25">
      <c r="B693">
        <v>209</v>
      </c>
      <c r="C693" s="14" t="s">
        <v>3591</v>
      </c>
      <c r="D693">
        <v>2265</v>
      </c>
      <c r="E693">
        <v>307401000151784</v>
      </c>
      <c r="F693" t="s">
        <v>19</v>
      </c>
      <c r="G693">
        <v>1006765027</v>
      </c>
      <c r="H693" t="s">
        <v>85</v>
      </c>
      <c r="I693">
        <v>3696</v>
      </c>
      <c r="J693">
        <v>0</v>
      </c>
      <c r="K693">
        <v>0</v>
      </c>
      <c r="L693">
        <v>0</v>
      </c>
      <c r="M693" t="s">
        <v>3246</v>
      </c>
      <c r="N693">
        <v>0</v>
      </c>
      <c r="O693">
        <v>3696</v>
      </c>
      <c r="P693">
        <v>480.48</v>
      </c>
      <c r="Q693" t="s">
        <v>3247</v>
      </c>
      <c r="R693" t="s">
        <v>20</v>
      </c>
      <c r="S693" s="9" t="str">
        <f t="shared" si="18"/>
        <v>FP</v>
      </c>
      <c r="T693" s="9" t="str">
        <f>VLOOKUP(S693,Parametrica!$C$2:$D$110,2,FALSE)</f>
        <v>Servicios</v>
      </c>
    </row>
    <row r="694" spans="2:20" x14ac:dyDescent="0.25">
      <c r="B694">
        <v>210</v>
      </c>
      <c r="C694" s="14" t="s">
        <v>3591</v>
      </c>
      <c r="D694">
        <v>2266</v>
      </c>
      <c r="E694">
        <v>307401000151784</v>
      </c>
      <c r="F694" t="s">
        <v>19</v>
      </c>
      <c r="G694">
        <v>1020655027</v>
      </c>
      <c r="H694" t="s">
        <v>89</v>
      </c>
      <c r="I694">
        <v>3263.15</v>
      </c>
      <c r="J694">
        <v>0</v>
      </c>
      <c r="K694">
        <v>0</v>
      </c>
      <c r="L694">
        <v>0</v>
      </c>
      <c r="M694" t="s">
        <v>3248</v>
      </c>
      <c r="N694">
        <v>0</v>
      </c>
      <c r="O694">
        <v>3263.15</v>
      </c>
      <c r="P694">
        <v>424.21</v>
      </c>
      <c r="Q694" t="s">
        <v>3249</v>
      </c>
      <c r="R694" t="s">
        <v>20</v>
      </c>
      <c r="S694" s="9" t="str">
        <f t="shared" si="18"/>
        <v>FP</v>
      </c>
      <c r="T694" s="9" t="str">
        <f>VLOOKUP(S694,Parametrica!$C$2:$D$110,2,FALSE)</f>
        <v>Servicios</v>
      </c>
    </row>
    <row r="695" spans="2:20" x14ac:dyDescent="0.25">
      <c r="B695">
        <v>211</v>
      </c>
      <c r="C695" s="14" t="s">
        <v>3591</v>
      </c>
      <c r="D695">
        <v>2267</v>
      </c>
      <c r="E695">
        <v>307401000151784</v>
      </c>
      <c r="F695" t="s">
        <v>19</v>
      </c>
      <c r="G695">
        <v>1006765027</v>
      </c>
      <c r="H695" t="s">
        <v>85</v>
      </c>
      <c r="I695">
        <v>3530.7</v>
      </c>
      <c r="J695">
        <v>0</v>
      </c>
      <c r="K695">
        <v>0</v>
      </c>
      <c r="L695">
        <v>0</v>
      </c>
      <c r="M695" t="s">
        <v>3250</v>
      </c>
      <c r="N695">
        <v>0</v>
      </c>
      <c r="O695">
        <v>3530.7</v>
      </c>
      <c r="P695">
        <v>458.99</v>
      </c>
      <c r="Q695" t="s">
        <v>3251</v>
      </c>
      <c r="R695" t="s">
        <v>20</v>
      </c>
      <c r="S695" s="9" t="str">
        <f t="shared" si="18"/>
        <v>FP</v>
      </c>
      <c r="T695" s="9" t="str">
        <f>VLOOKUP(S695,Parametrica!$C$2:$D$110,2,FALSE)</f>
        <v>Servicios</v>
      </c>
    </row>
    <row r="696" spans="2:20" x14ac:dyDescent="0.25">
      <c r="B696">
        <v>212</v>
      </c>
      <c r="C696" s="14" t="s">
        <v>3591</v>
      </c>
      <c r="D696">
        <v>2268</v>
      </c>
      <c r="E696">
        <v>307401000151784</v>
      </c>
      <c r="F696" t="s">
        <v>19</v>
      </c>
      <c r="G696">
        <v>3937294014</v>
      </c>
      <c r="H696" t="s">
        <v>3252</v>
      </c>
      <c r="I696">
        <v>434</v>
      </c>
      <c r="J696">
        <v>0</v>
      </c>
      <c r="K696">
        <v>0</v>
      </c>
      <c r="L696">
        <v>0</v>
      </c>
      <c r="M696" t="s">
        <v>3253</v>
      </c>
      <c r="N696">
        <v>0</v>
      </c>
      <c r="O696">
        <v>434</v>
      </c>
      <c r="P696">
        <v>56.42</v>
      </c>
      <c r="Q696" t="s">
        <v>3254</v>
      </c>
      <c r="R696" t="s">
        <v>20</v>
      </c>
      <c r="S696" s="9" t="str">
        <f t="shared" si="18"/>
        <v>FP</v>
      </c>
      <c r="T696" s="9" t="str">
        <f>VLOOKUP(S696,Parametrica!$C$2:$D$110,2,FALSE)</f>
        <v>Servicios</v>
      </c>
    </row>
    <row r="697" spans="2:20" x14ac:dyDescent="0.25">
      <c r="B697">
        <v>213</v>
      </c>
      <c r="C697" s="14" t="s">
        <v>3591</v>
      </c>
      <c r="D697">
        <v>2269</v>
      </c>
      <c r="E697">
        <v>307401000151784</v>
      </c>
      <c r="F697" t="s">
        <v>19</v>
      </c>
      <c r="G697">
        <v>3185714</v>
      </c>
      <c r="H697" t="s">
        <v>3255</v>
      </c>
      <c r="I697">
        <v>3785</v>
      </c>
      <c r="J697">
        <v>0</v>
      </c>
      <c r="K697">
        <v>0</v>
      </c>
      <c r="L697">
        <v>0</v>
      </c>
      <c r="M697" t="s">
        <v>3256</v>
      </c>
      <c r="N697">
        <v>0</v>
      </c>
      <c r="O697">
        <v>3785</v>
      </c>
      <c r="P697">
        <v>492.05</v>
      </c>
      <c r="Q697" t="s">
        <v>3257</v>
      </c>
      <c r="R697" t="s">
        <v>20</v>
      </c>
      <c r="S697" s="9" t="str">
        <f t="shared" si="18"/>
        <v>FP</v>
      </c>
      <c r="T697" s="9" t="str">
        <f>VLOOKUP(S697,Parametrica!$C$2:$D$110,2,FALSE)</f>
        <v>Servicios</v>
      </c>
    </row>
    <row r="698" spans="2:20" x14ac:dyDescent="0.25">
      <c r="B698">
        <v>214</v>
      </c>
      <c r="C698" s="14" t="s">
        <v>3591</v>
      </c>
      <c r="D698">
        <v>2270</v>
      </c>
      <c r="E698">
        <v>307401000151784</v>
      </c>
      <c r="F698" t="s">
        <v>19</v>
      </c>
      <c r="G698">
        <v>145776027</v>
      </c>
      <c r="H698" t="s">
        <v>93</v>
      </c>
      <c r="I698">
        <v>4311.1000000000004</v>
      </c>
      <c r="J698">
        <v>0</v>
      </c>
      <c r="K698">
        <v>0</v>
      </c>
      <c r="L698">
        <v>0</v>
      </c>
      <c r="M698" t="s">
        <v>3258</v>
      </c>
      <c r="N698">
        <v>0</v>
      </c>
      <c r="O698">
        <v>4311.1000000000004</v>
      </c>
      <c r="P698">
        <v>560.44000000000005</v>
      </c>
      <c r="Q698" t="s">
        <v>3259</v>
      </c>
      <c r="R698" t="s">
        <v>20</v>
      </c>
      <c r="S698" s="9" t="str">
        <f t="shared" si="18"/>
        <v>FP</v>
      </c>
      <c r="T698" s="9" t="str">
        <f>VLOOKUP(S698,Parametrica!$C$2:$D$110,2,FALSE)</f>
        <v>Servicios</v>
      </c>
    </row>
    <row r="699" spans="2:20" x14ac:dyDescent="0.25">
      <c r="B699">
        <v>215</v>
      </c>
      <c r="C699" s="14" t="s">
        <v>3591</v>
      </c>
      <c r="D699">
        <v>2271</v>
      </c>
      <c r="E699">
        <v>307401000151784</v>
      </c>
      <c r="F699" t="s">
        <v>19</v>
      </c>
      <c r="G699">
        <v>1028741026</v>
      </c>
      <c r="H699" t="s">
        <v>1303</v>
      </c>
      <c r="I699">
        <v>782</v>
      </c>
      <c r="J699">
        <v>0</v>
      </c>
      <c r="K699">
        <v>0</v>
      </c>
      <c r="L699">
        <v>0</v>
      </c>
      <c r="M699" t="s">
        <v>3260</v>
      </c>
      <c r="N699">
        <v>0</v>
      </c>
      <c r="O699">
        <v>782</v>
      </c>
      <c r="P699">
        <v>101.66</v>
      </c>
      <c r="Q699" t="s">
        <v>3261</v>
      </c>
      <c r="R699" t="s">
        <v>20</v>
      </c>
      <c r="S699" s="9" t="str">
        <f t="shared" si="18"/>
        <v>FP</v>
      </c>
      <c r="T699" s="9" t="str">
        <f>VLOOKUP(S699,Parametrica!$C$2:$D$110,2,FALSE)</f>
        <v>Servicios</v>
      </c>
    </row>
    <row r="700" spans="2:20" x14ac:dyDescent="0.25">
      <c r="B700">
        <v>216</v>
      </c>
      <c r="C700" s="14" t="s">
        <v>3591</v>
      </c>
      <c r="D700">
        <v>2272</v>
      </c>
      <c r="E700">
        <v>307401000151784</v>
      </c>
      <c r="F700" t="s">
        <v>19</v>
      </c>
      <c r="G700">
        <v>1497468014</v>
      </c>
      <c r="H700" t="s">
        <v>3262</v>
      </c>
      <c r="I700">
        <v>3617</v>
      </c>
      <c r="J700">
        <v>0</v>
      </c>
      <c r="K700">
        <v>0</v>
      </c>
      <c r="L700">
        <v>0</v>
      </c>
      <c r="M700" t="s">
        <v>3263</v>
      </c>
      <c r="N700">
        <v>0</v>
      </c>
      <c r="O700">
        <v>3617</v>
      </c>
      <c r="P700">
        <v>470.21</v>
      </c>
      <c r="Q700" t="s">
        <v>3264</v>
      </c>
      <c r="R700" t="s">
        <v>20</v>
      </c>
      <c r="S700" s="9" t="str">
        <f t="shared" si="18"/>
        <v>FP</v>
      </c>
      <c r="T700" s="9" t="str">
        <f>VLOOKUP(S700,Parametrica!$C$2:$D$110,2,FALSE)</f>
        <v>Servicios</v>
      </c>
    </row>
    <row r="701" spans="2:20" x14ac:dyDescent="0.25">
      <c r="B701">
        <v>217</v>
      </c>
      <c r="C701" s="14" t="s">
        <v>3591</v>
      </c>
      <c r="D701">
        <v>2273</v>
      </c>
      <c r="E701">
        <v>307401000151784</v>
      </c>
      <c r="F701" t="s">
        <v>19</v>
      </c>
      <c r="G701">
        <v>3852164</v>
      </c>
      <c r="H701" t="s">
        <v>3265</v>
      </c>
      <c r="I701">
        <v>634</v>
      </c>
      <c r="J701">
        <v>0</v>
      </c>
      <c r="K701">
        <v>0</v>
      </c>
      <c r="L701">
        <v>0</v>
      </c>
      <c r="M701" t="s">
        <v>3266</v>
      </c>
      <c r="N701">
        <v>0</v>
      </c>
      <c r="O701">
        <v>634</v>
      </c>
      <c r="P701">
        <v>82.42</v>
      </c>
      <c r="Q701" t="s">
        <v>3267</v>
      </c>
      <c r="R701" t="s">
        <v>20</v>
      </c>
      <c r="S701" s="9" t="str">
        <f t="shared" si="18"/>
        <v>FP</v>
      </c>
      <c r="T701" s="9" t="str">
        <f>VLOOKUP(S701,Parametrica!$C$2:$D$110,2,FALSE)</f>
        <v>Servicios</v>
      </c>
    </row>
    <row r="702" spans="2:20" x14ac:dyDescent="0.25">
      <c r="B702">
        <v>218</v>
      </c>
      <c r="C702" s="14" t="s">
        <v>3591</v>
      </c>
      <c r="D702">
        <v>2274</v>
      </c>
      <c r="E702">
        <v>307401000151784</v>
      </c>
      <c r="F702" t="s">
        <v>19</v>
      </c>
      <c r="G702">
        <v>1530109</v>
      </c>
      <c r="H702" t="s">
        <v>3268</v>
      </c>
      <c r="I702">
        <v>769</v>
      </c>
      <c r="J702">
        <v>0</v>
      </c>
      <c r="K702">
        <v>0</v>
      </c>
      <c r="L702">
        <v>0</v>
      </c>
      <c r="M702" t="s">
        <v>3269</v>
      </c>
      <c r="N702">
        <v>0</v>
      </c>
      <c r="O702">
        <v>769</v>
      </c>
      <c r="P702">
        <v>99.97</v>
      </c>
      <c r="Q702" t="s">
        <v>3270</v>
      </c>
      <c r="R702" t="s">
        <v>20</v>
      </c>
      <c r="S702" s="9" t="str">
        <f t="shared" si="18"/>
        <v>FP</v>
      </c>
      <c r="T702" s="9" t="str">
        <f>VLOOKUP(S702,Parametrica!$C$2:$D$110,2,FALSE)</f>
        <v>Servicios</v>
      </c>
    </row>
    <row r="703" spans="2:20" x14ac:dyDescent="0.25">
      <c r="B703">
        <v>219</v>
      </c>
      <c r="C703" s="14" t="s">
        <v>3591</v>
      </c>
      <c r="D703">
        <v>2275</v>
      </c>
      <c r="E703">
        <v>307401000151784</v>
      </c>
      <c r="F703" t="s">
        <v>19</v>
      </c>
      <c r="G703">
        <v>3859336010</v>
      </c>
      <c r="H703" t="s">
        <v>3271</v>
      </c>
      <c r="I703">
        <v>764</v>
      </c>
      <c r="J703">
        <v>0</v>
      </c>
      <c r="K703">
        <v>0</v>
      </c>
      <c r="L703">
        <v>0</v>
      </c>
      <c r="M703" t="s">
        <v>3272</v>
      </c>
      <c r="N703">
        <v>0</v>
      </c>
      <c r="O703">
        <v>764</v>
      </c>
      <c r="P703">
        <v>99.32</v>
      </c>
      <c r="Q703" t="s">
        <v>3273</v>
      </c>
      <c r="R703" t="s">
        <v>20</v>
      </c>
      <c r="S703" s="9" t="str">
        <f t="shared" si="18"/>
        <v>FP</v>
      </c>
      <c r="T703" s="9" t="str">
        <f>VLOOKUP(S703,Parametrica!$C$2:$D$110,2,FALSE)</f>
        <v>Servicios</v>
      </c>
    </row>
    <row r="704" spans="2:20" x14ac:dyDescent="0.25">
      <c r="B704">
        <v>220</v>
      </c>
      <c r="C704" s="14" t="s">
        <v>3591</v>
      </c>
      <c r="D704">
        <v>2276</v>
      </c>
      <c r="E704">
        <v>307401000151784</v>
      </c>
      <c r="F704" t="s">
        <v>19</v>
      </c>
      <c r="G704">
        <v>3267547</v>
      </c>
      <c r="H704" t="s">
        <v>3274</v>
      </c>
      <c r="I704">
        <v>429</v>
      </c>
      <c r="J704">
        <v>0</v>
      </c>
      <c r="K704">
        <v>0</v>
      </c>
      <c r="L704">
        <v>0</v>
      </c>
      <c r="M704" t="s">
        <v>3275</v>
      </c>
      <c r="N704">
        <v>0</v>
      </c>
      <c r="O704">
        <v>429</v>
      </c>
      <c r="P704">
        <v>55.77</v>
      </c>
      <c r="Q704" t="s">
        <v>3276</v>
      </c>
      <c r="R704" t="s">
        <v>20</v>
      </c>
      <c r="S704" s="9" t="str">
        <f t="shared" si="18"/>
        <v>FP</v>
      </c>
      <c r="T704" s="9" t="str">
        <f>VLOOKUP(S704,Parametrica!$C$2:$D$110,2,FALSE)</f>
        <v>Servicios</v>
      </c>
    </row>
    <row r="705" spans="2:20" x14ac:dyDescent="0.25">
      <c r="B705">
        <v>221</v>
      </c>
      <c r="C705" s="14" t="s">
        <v>3591</v>
      </c>
      <c r="D705">
        <v>2277</v>
      </c>
      <c r="E705">
        <v>307401000151784</v>
      </c>
      <c r="F705" t="s">
        <v>19</v>
      </c>
      <c r="G705">
        <v>2781803</v>
      </c>
      <c r="H705" t="s">
        <v>3277</v>
      </c>
      <c r="I705">
        <v>622</v>
      </c>
      <c r="J705">
        <v>0</v>
      </c>
      <c r="K705">
        <v>0</v>
      </c>
      <c r="L705">
        <v>0</v>
      </c>
      <c r="M705" t="s">
        <v>3278</v>
      </c>
      <c r="N705">
        <v>0</v>
      </c>
      <c r="O705">
        <v>622</v>
      </c>
      <c r="P705">
        <v>80.86</v>
      </c>
      <c r="Q705" t="s">
        <v>3279</v>
      </c>
      <c r="R705" t="s">
        <v>20</v>
      </c>
      <c r="S705" s="9" t="str">
        <f t="shared" si="18"/>
        <v>FP</v>
      </c>
      <c r="T705" s="9" t="str">
        <f>VLOOKUP(S705,Parametrica!$C$2:$D$110,2,FALSE)</f>
        <v>Servicios</v>
      </c>
    </row>
    <row r="706" spans="2:20" x14ac:dyDescent="0.25">
      <c r="B706">
        <v>222</v>
      </c>
      <c r="C706" s="14" t="s">
        <v>3591</v>
      </c>
      <c r="D706">
        <v>2278</v>
      </c>
      <c r="E706">
        <v>307401000151784</v>
      </c>
      <c r="F706" t="s">
        <v>19</v>
      </c>
      <c r="G706">
        <v>3452691018</v>
      </c>
      <c r="H706" t="s">
        <v>3280</v>
      </c>
      <c r="I706">
        <v>439</v>
      </c>
      <c r="J706">
        <v>0</v>
      </c>
      <c r="K706">
        <v>0</v>
      </c>
      <c r="L706">
        <v>0</v>
      </c>
      <c r="M706" t="s">
        <v>3281</v>
      </c>
      <c r="N706">
        <v>0</v>
      </c>
      <c r="O706">
        <v>439</v>
      </c>
      <c r="P706">
        <v>57.07</v>
      </c>
      <c r="Q706" t="s">
        <v>3282</v>
      </c>
      <c r="R706" t="s">
        <v>20</v>
      </c>
      <c r="S706" s="9" t="str">
        <f t="shared" si="18"/>
        <v>FP</v>
      </c>
      <c r="T706" s="9" t="str">
        <f>VLOOKUP(S706,Parametrica!$C$2:$D$110,2,FALSE)</f>
        <v>Servicios</v>
      </c>
    </row>
    <row r="707" spans="2:20" x14ac:dyDescent="0.25">
      <c r="B707">
        <v>223</v>
      </c>
      <c r="C707" s="14" t="s">
        <v>3591</v>
      </c>
      <c r="D707">
        <v>2279</v>
      </c>
      <c r="E707">
        <v>307401000151784</v>
      </c>
      <c r="F707" t="s">
        <v>19</v>
      </c>
      <c r="G707">
        <v>3765219011</v>
      </c>
      <c r="H707" t="s">
        <v>3283</v>
      </c>
      <c r="I707">
        <v>612</v>
      </c>
      <c r="J707">
        <v>0</v>
      </c>
      <c r="K707">
        <v>0</v>
      </c>
      <c r="L707">
        <v>0</v>
      </c>
      <c r="M707" t="s">
        <v>3284</v>
      </c>
      <c r="N707">
        <v>0</v>
      </c>
      <c r="O707">
        <v>612</v>
      </c>
      <c r="P707">
        <v>79.56</v>
      </c>
      <c r="Q707" t="s">
        <v>3285</v>
      </c>
      <c r="R707" t="s">
        <v>20</v>
      </c>
      <c r="S707" s="9" t="str">
        <f t="shared" si="18"/>
        <v>FP</v>
      </c>
      <c r="T707" s="9" t="str">
        <f>VLOOKUP(S707,Parametrica!$C$2:$D$110,2,FALSE)</f>
        <v>Servicios</v>
      </c>
    </row>
    <row r="708" spans="2:20" x14ac:dyDescent="0.25">
      <c r="B708">
        <v>224</v>
      </c>
      <c r="C708" s="14" t="s">
        <v>3591</v>
      </c>
      <c r="D708">
        <v>2280</v>
      </c>
      <c r="E708">
        <v>307401000151784</v>
      </c>
      <c r="F708" t="s">
        <v>19</v>
      </c>
      <c r="G708">
        <v>145776027</v>
      </c>
      <c r="H708" t="s">
        <v>93</v>
      </c>
      <c r="I708">
        <v>5444.45</v>
      </c>
      <c r="J708">
        <v>0</v>
      </c>
      <c r="K708">
        <v>0</v>
      </c>
      <c r="L708">
        <v>0</v>
      </c>
      <c r="M708" t="s">
        <v>3286</v>
      </c>
      <c r="N708">
        <v>0</v>
      </c>
      <c r="O708">
        <v>5444.45</v>
      </c>
      <c r="P708">
        <v>707.78</v>
      </c>
      <c r="Q708" t="s">
        <v>3287</v>
      </c>
      <c r="R708" t="s">
        <v>20</v>
      </c>
      <c r="S708" s="9" t="str">
        <f t="shared" si="18"/>
        <v>FP</v>
      </c>
      <c r="T708" s="9" t="str">
        <f>VLOOKUP(S708,Parametrica!$C$2:$D$110,2,FALSE)</f>
        <v>Servicios</v>
      </c>
    </row>
    <row r="709" spans="2:20" x14ac:dyDescent="0.25">
      <c r="B709">
        <v>225</v>
      </c>
      <c r="C709" s="14" t="s">
        <v>3591</v>
      </c>
      <c r="D709">
        <v>2281</v>
      </c>
      <c r="E709">
        <v>307401000151784</v>
      </c>
      <c r="F709" t="s">
        <v>19</v>
      </c>
      <c r="G709">
        <v>1105502</v>
      </c>
      <c r="H709" t="s">
        <v>3288</v>
      </c>
      <c r="I709">
        <v>622</v>
      </c>
      <c r="J709">
        <v>0</v>
      </c>
      <c r="K709">
        <v>0</v>
      </c>
      <c r="L709">
        <v>0</v>
      </c>
      <c r="M709" t="s">
        <v>3289</v>
      </c>
      <c r="N709">
        <v>0</v>
      </c>
      <c r="O709">
        <v>622</v>
      </c>
      <c r="P709">
        <v>80.86</v>
      </c>
      <c r="Q709" t="s">
        <v>3290</v>
      </c>
      <c r="R709" t="s">
        <v>20</v>
      </c>
      <c r="S709" s="9" t="str">
        <f t="shared" si="18"/>
        <v>FP</v>
      </c>
      <c r="T709" s="9" t="str">
        <f>VLOOKUP(S709,Parametrica!$C$2:$D$110,2,FALSE)</f>
        <v>Servicios</v>
      </c>
    </row>
    <row r="710" spans="2:20" x14ac:dyDescent="0.25">
      <c r="B710">
        <v>226</v>
      </c>
      <c r="C710" s="14" t="s">
        <v>3591</v>
      </c>
      <c r="D710">
        <v>2282</v>
      </c>
      <c r="E710">
        <v>307401000151784</v>
      </c>
      <c r="F710" t="s">
        <v>19</v>
      </c>
      <c r="G710">
        <v>246510022</v>
      </c>
      <c r="H710" t="s">
        <v>3291</v>
      </c>
      <c r="I710">
        <v>439</v>
      </c>
      <c r="J710">
        <v>0</v>
      </c>
      <c r="K710">
        <v>0</v>
      </c>
      <c r="L710">
        <v>0</v>
      </c>
      <c r="M710" t="s">
        <v>3292</v>
      </c>
      <c r="N710">
        <v>0</v>
      </c>
      <c r="O710">
        <v>439</v>
      </c>
      <c r="P710">
        <v>57.07</v>
      </c>
      <c r="Q710" t="s">
        <v>3293</v>
      </c>
      <c r="R710" t="s">
        <v>20</v>
      </c>
      <c r="S710" s="9" t="str">
        <f t="shared" si="18"/>
        <v>FP</v>
      </c>
      <c r="T710" s="9" t="str">
        <f>VLOOKUP(S710,Parametrica!$C$2:$D$110,2,FALSE)</f>
        <v>Servicios</v>
      </c>
    </row>
    <row r="711" spans="2:20" x14ac:dyDescent="0.25">
      <c r="B711">
        <v>227</v>
      </c>
      <c r="C711" s="14" t="s">
        <v>3591</v>
      </c>
      <c r="D711">
        <v>2283</v>
      </c>
      <c r="E711">
        <v>307401000151784</v>
      </c>
      <c r="F711" t="s">
        <v>19</v>
      </c>
      <c r="G711">
        <v>145776027</v>
      </c>
      <c r="H711" t="s">
        <v>93</v>
      </c>
      <c r="I711">
        <v>4044.15</v>
      </c>
      <c r="J711">
        <v>0</v>
      </c>
      <c r="K711">
        <v>0</v>
      </c>
      <c r="L711">
        <v>0</v>
      </c>
      <c r="M711" t="s">
        <v>3294</v>
      </c>
      <c r="N711">
        <v>0</v>
      </c>
      <c r="O711">
        <v>4044.15</v>
      </c>
      <c r="P711">
        <v>525.74</v>
      </c>
      <c r="Q711" t="s">
        <v>3295</v>
      </c>
      <c r="R711" t="s">
        <v>20</v>
      </c>
      <c r="S711" s="9" t="str">
        <f t="shared" si="18"/>
        <v>FP</v>
      </c>
      <c r="T711" s="9" t="str">
        <f>VLOOKUP(S711,Parametrica!$C$2:$D$110,2,FALSE)</f>
        <v>Servicios</v>
      </c>
    </row>
    <row r="712" spans="2:20" x14ac:dyDescent="0.25">
      <c r="B712">
        <v>228</v>
      </c>
      <c r="C712" s="14" t="s">
        <v>3591</v>
      </c>
      <c r="D712">
        <v>2284</v>
      </c>
      <c r="E712">
        <v>307401000151784</v>
      </c>
      <c r="F712" t="s">
        <v>19</v>
      </c>
      <c r="G712">
        <v>145776027</v>
      </c>
      <c r="H712" t="s">
        <v>93</v>
      </c>
      <c r="I712">
        <v>33753.5</v>
      </c>
      <c r="J712">
        <v>0</v>
      </c>
      <c r="K712">
        <v>0</v>
      </c>
      <c r="L712">
        <v>0</v>
      </c>
      <c r="M712" t="s">
        <v>3296</v>
      </c>
      <c r="N712">
        <v>0</v>
      </c>
      <c r="O712">
        <v>33753.5</v>
      </c>
      <c r="P712">
        <v>4387.96</v>
      </c>
      <c r="Q712" t="s">
        <v>3297</v>
      </c>
      <c r="R712" t="s">
        <v>20</v>
      </c>
      <c r="S712" s="9" t="str">
        <f t="shared" si="18"/>
        <v>FP</v>
      </c>
      <c r="T712" s="9" t="str">
        <f>VLOOKUP(S712,Parametrica!$C$2:$D$110,2,FALSE)</f>
        <v>Servicios</v>
      </c>
    </row>
    <row r="713" spans="2:20" x14ac:dyDescent="0.25">
      <c r="B713">
        <v>229</v>
      </c>
      <c r="C713" s="14" t="s">
        <v>3586</v>
      </c>
      <c r="D713">
        <v>1480</v>
      </c>
      <c r="E713">
        <v>249401000458177</v>
      </c>
      <c r="F713" t="s">
        <v>19</v>
      </c>
      <c r="G713">
        <v>128045023</v>
      </c>
      <c r="H713" t="s">
        <v>1530</v>
      </c>
      <c r="I713">
        <v>388</v>
      </c>
      <c r="J713">
        <v>0</v>
      </c>
      <c r="K713">
        <v>0</v>
      </c>
      <c r="L713">
        <v>0</v>
      </c>
      <c r="M713" t="s">
        <v>1531</v>
      </c>
      <c r="N713">
        <v>0</v>
      </c>
      <c r="O713">
        <v>388</v>
      </c>
      <c r="P713">
        <v>50.44</v>
      </c>
      <c r="Q713" t="s">
        <v>1532</v>
      </c>
      <c r="R713" t="s">
        <v>20</v>
      </c>
      <c r="S713" s="9" t="str">
        <f t="shared" si="18"/>
        <v>FR</v>
      </c>
      <c r="T713" s="9" t="str">
        <f>VLOOKUP(S713,Parametrica!$C$2:$D$110,2,FALSE)</f>
        <v>Repuestos</v>
      </c>
    </row>
    <row r="714" spans="2:20" x14ac:dyDescent="0.25">
      <c r="B714">
        <v>230</v>
      </c>
      <c r="C714" s="14" t="s">
        <v>3586</v>
      </c>
      <c r="D714">
        <v>1481</v>
      </c>
      <c r="E714">
        <v>249401000458177</v>
      </c>
      <c r="F714" t="s">
        <v>19</v>
      </c>
      <c r="G714">
        <v>6250652</v>
      </c>
      <c r="H714" t="s">
        <v>1533</v>
      </c>
      <c r="I714">
        <v>541</v>
      </c>
      <c r="J714">
        <v>0</v>
      </c>
      <c r="K714">
        <v>0</v>
      </c>
      <c r="L714">
        <v>0</v>
      </c>
      <c r="M714" t="s">
        <v>1534</v>
      </c>
      <c r="N714">
        <v>0</v>
      </c>
      <c r="O714">
        <v>541</v>
      </c>
      <c r="P714">
        <v>70.33</v>
      </c>
      <c r="Q714" t="s">
        <v>1535</v>
      </c>
      <c r="R714" t="s">
        <v>20</v>
      </c>
      <c r="S714" s="9" t="str">
        <f t="shared" si="18"/>
        <v>FR</v>
      </c>
      <c r="T714" s="9" t="str">
        <f>VLOOKUP(S714,Parametrica!$C$2:$D$110,2,FALSE)</f>
        <v>Repuestos</v>
      </c>
    </row>
    <row r="715" spans="2:20" x14ac:dyDescent="0.25">
      <c r="B715">
        <v>231</v>
      </c>
      <c r="C715" s="14" t="s">
        <v>3586</v>
      </c>
      <c r="D715">
        <v>1482</v>
      </c>
      <c r="E715">
        <v>249401000458177</v>
      </c>
      <c r="F715" t="s">
        <v>19</v>
      </c>
      <c r="G715">
        <v>1024939026</v>
      </c>
      <c r="H715" t="s">
        <v>1536</v>
      </c>
      <c r="I715">
        <v>422</v>
      </c>
      <c r="J715">
        <v>0</v>
      </c>
      <c r="K715">
        <v>0</v>
      </c>
      <c r="L715">
        <v>0</v>
      </c>
      <c r="M715" t="s">
        <v>1537</v>
      </c>
      <c r="N715">
        <v>0</v>
      </c>
      <c r="O715">
        <v>422</v>
      </c>
      <c r="P715">
        <v>54.86</v>
      </c>
      <c r="Q715" t="s">
        <v>1538</v>
      </c>
      <c r="R715" t="s">
        <v>20</v>
      </c>
      <c r="S715" s="9" t="str">
        <f t="shared" si="18"/>
        <v>FR</v>
      </c>
      <c r="T715" s="9" t="str">
        <f>VLOOKUP(S715,Parametrica!$C$2:$D$110,2,FALSE)</f>
        <v>Repuestos</v>
      </c>
    </row>
    <row r="716" spans="2:20" x14ac:dyDescent="0.25">
      <c r="B716">
        <v>232</v>
      </c>
      <c r="C716" s="14" t="s">
        <v>3586</v>
      </c>
      <c r="D716">
        <v>1483</v>
      </c>
      <c r="E716">
        <v>249401000458177</v>
      </c>
      <c r="F716" t="s">
        <v>19</v>
      </c>
      <c r="G716">
        <v>1023113020</v>
      </c>
      <c r="H716" t="s">
        <v>84</v>
      </c>
      <c r="I716">
        <v>2825</v>
      </c>
      <c r="J716">
        <v>0</v>
      </c>
      <c r="K716">
        <v>0</v>
      </c>
      <c r="L716">
        <v>0</v>
      </c>
      <c r="M716" t="s">
        <v>1539</v>
      </c>
      <c r="N716">
        <v>0</v>
      </c>
      <c r="O716">
        <v>2825</v>
      </c>
      <c r="P716">
        <v>367.25</v>
      </c>
      <c r="Q716" t="s">
        <v>1540</v>
      </c>
      <c r="R716" t="s">
        <v>20</v>
      </c>
      <c r="S716" s="9" t="str">
        <f t="shared" si="18"/>
        <v>FR</v>
      </c>
      <c r="T716" s="9" t="str">
        <f>VLOOKUP(S716,Parametrica!$C$2:$D$110,2,FALSE)</f>
        <v>Repuestos</v>
      </c>
    </row>
    <row r="717" spans="2:20" x14ac:dyDescent="0.25">
      <c r="B717">
        <v>233</v>
      </c>
      <c r="C717" s="14" t="s">
        <v>3586</v>
      </c>
      <c r="D717">
        <v>1484</v>
      </c>
      <c r="E717">
        <v>249401000458177</v>
      </c>
      <c r="F717" t="s">
        <v>19</v>
      </c>
      <c r="G717">
        <v>1730197</v>
      </c>
      <c r="H717" t="s">
        <v>756</v>
      </c>
      <c r="I717">
        <v>433</v>
      </c>
      <c r="J717">
        <v>0</v>
      </c>
      <c r="K717">
        <v>0</v>
      </c>
      <c r="L717">
        <v>0</v>
      </c>
      <c r="M717" t="s">
        <v>1541</v>
      </c>
      <c r="N717">
        <v>0</v>
      </c>
      <c r="O717">
        <v>433</v>
      </c>
      <c r="P717">
        <v>56.29</v>
      </c>
      <c r="Q717" t="s">
        <v>1542</v>
      </c>
      <c r="R717" t="s">
        <v>20</v>
      </c>
      <c r="S717" s="9" t="str">
        <f t="shared" si="18"/>
        <v>FR</v>
      </c>
      <c r="T717" s="9" t="str">
        <f>VLOOKUP(S717,Parametrica!$C$2:$D$110,2,FALSE)</f>
        <v>Repuestos</v>
      </c>
    </row>
    <row r="718" spans="2:20" x14ac:dyDescent="0.25">
      <c r="B718">
        <v>234</v>
      </c>
      <c r="C718" s="14" t="s">
        <v>3586</v>
      </c>
      <c r="D718">
        <v>1485</v>
      </c>
      <c r="E718">
        <v>249401000458177</v>
      </c>
      <c r="F718" t="s">
        <v>19</v>
      </c>
      <c r="G718">
        <v>1015467024</v>
      </c>
      <c r="H718" t="s">
        <v>760</v>
      </c>
      <c r="I718">
        <v>101</v>
      </c>
      <c r="J718">
        <v>0</v>
      </c>
      <c r="K718">
        <v>0</v>
      </c>
      <c r="L718">
        <v>0</v>
      </c>
      <c r="M718" t="s">
        <v>1543</v>
      </c>
      <c r="N718">
        <v>0</v>
      </c>
      <c r="O718">
        <v>101</v>
      </c>
      <c r="P718">
        <v>13.13</v>
      </c>
      <c r="Q718" t="s">
        <v>1544</v>
      </c>
      <c r="R718" t="s">
        <v>20</v>
      </c>
      <c r="S718" s="9" t="str">
        <f t="shared" si="18"/>
        <v>FR</v>
      </c>
      <c r="T718" s="9" t="str">
        <f>VLOOKUP(S718,Parametrica!$C$2:$D$110,2,FALSE)</f>
        <v>Repuestos</v>
      </c>
    </row>
    <row r="719" spans="2:20" x14ac:dyDescent="0.25">
      <c r="B719">
        <v>235</v>
      </c>
      <c r="C719" s="14" t="s">
        <v>3586</v>
      </c>
      <c r="D719">
        <v>1486</v>
      </c>
      <c r="E719">
        <v>249401000458177</v>
      </c>
      <c r="F719" t="s">
        <v>19</v>
      </c>
      <c r="G719">
        <v>3169949</v>
      </c>
      <c r="H719" t="s">
        <v>762</v>
      </c>
      <c r="I719">
        <v>640</v>
      </c>
      <c r="J719">
        <v>0</v>
      </c>
      <c r="K719">
        <v>0</v>
      </c>
      <c r="L719">
        <v>0</v>
      </c>
      <c r="M719" t="s">
        <v>1545</v>
      </c>
      <c r="N719">
        <v>0</v>
      </c>
      <c r="O719">
        <v>640</v>
      </c>
      <c r="P719">
        <v>83.2</v>
      </c>
      <c r="Q719" t="s">
        <v>1546</v>
      </c>
      <c r="R719" t="s">
        <v>20</v>
      </c>
      <c r="S719" s="9" t="str">
        <f t="shared" si="18"/>
        <v>FR</v>
      </c>
      <c r="T719" s="9" t="str">
        <f>VLOOKUP(S719,Parametrica!$C$2:$D$110,2,FALSE)</f>
        <v>Repuestos</v>
      </c>
    </row>
    <row r="720" spans="2:20" x14ac:dyDescent="0.25">
      <c r="B720">
        <v>236</v>
      </c>
      <c r="C720" s="14" t="s">
        <v>3586</v>
      </c>
      <c r="D720">
        <v>1487</v>
      </c>
      <c r="E720">
        <v>249401000458177</v>
      </c>
      <c r="F720" t="s">
        <v>87</v>
      </c>
      <c r="G720">
        <v>0</v>
      </c>
      <c r="H720" t="s">
        <v>88</v>
      </c>
      <c r="I720">
        <v>0</v>
      </c>
      <c r="J720">
        <v>0</v>
      </c>
      <c r="K720">
        <v>0</v>
      </c>
      <c r="L720">
        <v>0</v>
      </c>
      <c r="M720" t="s">
        <v>1547</v>
      </c>
      <c r="N720">
        <v>0</v>
      </c>
      <c r="O720">
        <v>0</v>
      </c>
      <c r="P720">
        <v>0</v>
      </c>
      <c r="Q720">
        <v>0</v>
      </c>
      <c r="R720" t="s">
        <v>20</v>
      </c>
      <c r="S720" s="9" t="str">
        <f t="shared" si="18"/>
        <v>FR</v>
      </c>
      <c r="T720" s="9" t="str">
        <f>VLOOKUP(S720,Parametrica!$C$2:$D$110,2,FALSE)</f>
        <v>Repuestos</v>
      </c>
    </row>
    <row r="721" spans="2:20" x14ac:dyDescent="0.25">
      <c r="B721">
        <v>237</v>
      </c>
      <c r="C721" s="14" t="s">
        <v>3586</v>
      </c>
      <c r="D721">
        <v>1488</v>
      </c>
      <c r="E721">
        <v>249401000458177</v>
      </c>
      <c r="F721" t="s">
        <v>19</v>
      </c>
      <c r="G721">
        <v>1006765027</v>
      </c>
      <c r="H721" t="s">
        <v>85</v>
      </c>
      <c r="I721">
        <v>324</v>
      </c>
      <c r="J721">
        <v>0</v>
      </c>
      <c r="K721">
        <v>0</v>
      </c>
      <c r="L721">
        <v>0</v>
      </c>
      <c r="M721" t="s">
        <v>1548</v>
      </c>
      <c r="N721">
        <v>0</v>
      </c>
      <c r="O721">
        <v>324</v>
      </c>
      <c r="P721">
        <v>42.12</v>
      </c>
      <c r="Q721" t="s">
        <v>1549</v>
      </c>
      <c r="R721" t="s">
        <v>20</v>
      </c>
      <c r="S721" s="9" t="str">
        <f t="shared" si="18"/>
        <v>FR</v>
      </c>
      <c r="T721" s="9" t="str">
        <f>VLOOKUP(S721,Parametrica!$C$2:$D$110,2,FALSE)</f>
        <v>Repuestos</v>
      </c>
    </row>
    <row r="722" spans="2:20" x14ac:dyDescent="0.25">
      <c r="B722">
        <v>238</v>
      </c>
      <c r="C722" s="14" t="s">
        <v>3586</v>
      </c>
      <c r="D722">
        <v>1489</v>
      </c>
      <c r="E722">
        <v>249401000458177</v>
      </c>
      <c r="F722" t="s">
        <v>19</v>
      </c>
      <c r="G722">
        <v>1020351029</v>
      </c>
      <c r="H722" t="s">
        <v>86</v>
      </c>
      <c r="I722">
        <v>345.6</v>
      </c>
      <c r="J722">
        <v>0</v>
      </c>
      <c r="K722">
        <v>0</v>
      </c>
      <c r="L722">
        <v>0</v>
      </c>
      <c r="M722" t="s">
        <v>1550</v>
      </c>
      <c r="N722">
        <v>0</v>
      </c>
      <c r="O722">
        <v>345.6</v>
      </c>
      <c r="P722">
        <v>44.93</v>
      </c>
      <c r="Q722" t="s">
        <v>1551</v>
      </c>
      <c r="R722" t="s">
        <v>20</v>
      </c>
      <c r="S722" s="9" t="str">
        <f t="shared" si="18"/>
        <v>FR</v>
      </c>
      <c r="T722" s="9" t="str">
        <f>VLOOKUP(S722,Parametrica!$C$2:$D$110,2,FALSE)</f>
        <v>Repuestos</v>
      </c>
    </row>
    <row r="723" spans="2:20" x14ac:dyDescent="0.25">
      <c r="B723">
        <v>239</v>
      </c>
      <c r="C723" s="14" t="s">
        <v>3586</v>
      </c>
      <c r="D723">
        <v>1490</v>
      </c>
      <c r="E723">
        <v>249401000458177</v>
      </c>
      <c r="F723" t="s">
        <v>19</v>
      </c>
      <c r="G723">
        <v>4646347019</v>
      </c>
      <c r="H723" t="s">
        <v>1552</v>
      </c>
      <c r="I723">
        <v>436</v>
      </c>
      <c r="J723">
        <v>0</v>
      </c>
      <c r="K723">
        <v>0</v>
      </c>
      <c r="L723">
        <v>0</v>
      </c>
      <c r="M723" t="s">
        <v>1553</v>
      </c>
      <c r="N723">
        <v>0</v>
      </c>
      <c r="O723">
        <v>436</v>
      </c>
      <c r="P723">
        <v>56.68</v>
      </c>
      <c r="Q723" t="s">
        <v>1554</v>
      </c>
      <c r="R723" t="s">
        <v>20</v>
      </c>
      <c r="S723" s="9" t="str">
        <f t="shared" si="18"/>
        <v>FR</v>
      </c>
      <c r="T723" s="9" t="str">
        <f>VLOOKUP(S723,Parametrica!$C$2:$D$110,2,FALSE)</f>
        <v>Repuestos</v>
      </c>
    </row>
    <row r="724" spans="2:20" x14ac:dyDescent="0.25">
      <c r="B724">
        <v>240</v>
      </c>
      <c r="C724" s="14" t="s">
        <v>3586</v>
      </c>
      <c r="D724">
        <v>1491</v>
      </c>
      <c r="E724">
        <v>249401000458177</v>
      </c>
      <c r="F724" t="s">
        <v>19</v>
      </c>
      <c r="G724">
        <v>485725</v>
      </c>
      <c r="H724" t="s">
        <v>1555</v>
      </c>
      <c r="I724">
        <v>316</v>
      </c>
      <c r="J724">
        <v>0</v>
      </c>
      <c r="K724">
        <v>0</v>
      </c>
      <c r="L724">
        <v>0</v>
      </c>
      <c r="M724" t="s">
        <v>1556</v>
      </c>
      <c r="N724">
        <v>0</v>
      </c>
      <c r="O724">
        <v>316</v>
      </c>
      <c r="P724">
        <v>41.08</v>
      </c>
      <c r="Q724" t="s">
        <v>1557</v>
      </c>
      <c r="R724" t="s">
        <v>20</v>
      </c>
      <c r="S724" s="9" t="str">
        <f t="shared" si="18"/>
        <v>FR</v>
      </c>
      <c r="T724" s="9" t="str">
        <f>VLOOKUP(S724,Parametrica!$C$2:$D$110,2,FALSE)</f>
        <v>Repuestos</v>
      </c>
    </row>
    <row r="725" spans="2:20" x14ac:dyDescent="0.25">
      <c r="B725">
        <v>241</v>
      </c>
      <c r="C725" s="14" t="s">
        <v>3586</v>
      </c>
      <c r="D725">
        <v>1492</v>
      </c>
      <c r="E725">
        <v>249401000458177</v>
      </c>
      <c r="F725" t="s">
        <v>19</v>
      </c>
      <c r="G725">
        <v>1020351029</v>
      </c>
      <c r="H725" t="s">
        <v>86</v>
      </c>
      <c r="I725">
        <v>10583.68</v>
      </c>
      <c r="J725">
        <v>0</v>
      </c>
      <c r="K725">
        <v>0</v>
      </c>
      <c r="L725">
        <v>0</v>
      </c>
      <c r="M725" t="s">
        <v>1558</v>
      </c>
      <c r="N725">
        <v>0</v>
      </c>
      <c r="O725">
        <v>10583.68</v>
      </c>
      <c r="P725">
        <v>1375.88</v>
      </c>
      <c r="Q725" t="s">
        <v>1559</v>
      </c>
      <c r="R725" t="s">
        <v>20</v>
      </c>
      <c r="S725" s="9" t="str">
        <f t="shared" si="18"/>
        <v>FR</v>
      </c>
      <c r="T725" s="9" t="str">
        <f>VLOOKUP(S725,Parametrica!$C$2:$D$110,2,FALSE)</f>
        <v>Repuestos</v>
      </c>
    </row>
    <row r="726" spans="2:20" x14ac:dyDescent="0.25">
      <c r="B726">
        <v>242</v>
      </c>
      <c r="C726" s="14" t="s">
        <v>3586</v>
      </c>
      <c r="D726">
        <v>1493</v>
      </c>
      <c r="E726">
        <v>249401000458177</v>
      </c>
      <c r="F726" t="s">
        <v>19</v>
      </c>
      <c r="G726">
        <v>1972223</v>
      </c>
      <c r="H726" t="s">
        <v>1560</v>
      </c>
      <c r="I726">
        <v>736</v>
      </c>
      <c r="J726">
        <v>0</v>
      </c>
      <c r="K726">
        <v>0</v>
      </c>
      <c r="L726">
        <v>0</v>
      </c>
      <c r="M726" t="s">
        <v>1561</v>
      </c>
      <c r="N726">
        <v>0</v>
      </c>
      <c r="O726">
        <v>736</v>
      </c>
      <c r="P726">
        <v>95.68</v>
      </c>
      <c r="Q726" t="s">
        <v>1562</v>
      </c>
      <c r="R726" t="s">
        <v>20</v>
      </c>
      <c r="S726" s="9" t="str">
        <f t="shared" si="18"/>
        <v>FR</v>
      </c>
      <c r="T726" s="9" t="str">
        <f>VLOOKUP(S726,Parametrica!$C$2:$D$110,2,FALSE)</f>
        <v>Repuestos</v>
      </c>
    </row>
    <row r="727" spans="2:20" x14ac:dyDescent="0.25">
      <c r="B727">
        <v>243</v>
      </c>
      <c r="C727" s="14" t="s">
        <v>3586</v>
      </c>
      <c r="D727">
        <v>1494</v>
      </c>
      <c r="E727">
        <v>249401000458177</v>
      </c>
      <c r="F727" t="s">
        <v>19</v>
      </c>
      <c r="G727">
        <v>6337008</v>
      </c>
      <c r="H727" t="s">
        <v>1563</v>
      </c>
      <c r="I727">
        <v>433</v>
      </c>
      <c r="J727">
        <v>0</v>
      </c>
      <c r="K727">
        <v>0</v>
      </c>
      <c r="L727">
        <v>0</v>
      </c>
      <c r="M727" t="s">
        <v>1564</v>
      </c>
      <c r="N727">
        <v>0</v>
      </c>
      <c r="O727">
        <v>433</v>
      </c>
      <c r="P727">
        <v>56.29</v>
      </c>
      <c r="Q727" t="s">
        <v>1565</v>
      </c>
      <c r="R727" t="s">
        <v>20</v>
      </c>
      <c r="S727" s="9" t="str">
        <f t="shared" si="18"/>
        <v>FR</v>
      </c>
      <c r="T727" s="9" t="str">
        <f>VLOOKUP(S727,Parametrica!$C$2:$D$110,2,FALSE)</f>
        <v>Repuestos</v>
      </c>
    </row>
    <row r="728" spans="2:20" x14ac:dyDescent="0.25">
      <c r="B728">
        <v>244</v>
      </c>
      <c r="C728" s="14" t="s">
        <v>3586</v>
      </c>
      <c r="D728">
        <v>1495</v>
      </c>
      <c r="E728">
        <v>249401000458177</v>
      </c>
      <c r="F728" t="s">
        <v>19</v>
      </c>
      <c r="G728">
        <v>2925185018</v>
      </c>
      <c r="H728" t="s">
        <v>1566</v>
      </c>
      <c r="I728">
        <v>736</v>
      </c>
      <c r="J728">
        <v>0</v>
      </c>
      <c r="K728">
        <v>0</v>
      </c>
      <c r="L728">
        <v>0</v>
      </c>
      <c r="M728" t="s">
        <v>1567</v>
      </c>
      <c r="N728">
        <v>0</v>
      </c>
      <c r="O728">
        <v>736</v>
      </c>
      <c r="P728">
        <v>95.68</v>
      </c>
      <c r="Q728" t="s">
        <v>1568</v>
      </c>
      <c r="R728" t="s">
        <v>20</v>
      </c>
      <c r="S728" s="9" t="str">
        <f t="shared" si="18"/>
        <v>FR</v>
      </c>
      <c r="T728" s="9" t="str">
        <f>VLOOKUP(S728,Parametrica!$C$2:$D$110,2,FALSE)</f>
        <v>Repuestos</v>
      </c>
    </row>
    <row r="729" spans="2:20" x14ac:dyDescent="0.25">
      <c r="B729">
        <v>245</v>
      </c>
      <c r="C729" s="14" t="s">
        <v>3586</v>
      </c>
      <c r="D729">
        <v>1496</v>
      </c>
      <c r="E729">
        <v>249401000458177</v>
      </c>
      <c r="F729" t="s">
        <v>19</v>
      </c>
      <c r="G729">
        <v>1023113020</v>
      </c>
      <c r="H729" t="s">
        <v>84</v>
      </c>
      <c r="I729">
        <v>8893</v>
      </c>
      <c r="J729">
        <v>0</v>
      </c>
      <c r="K729">
        <v>0</v>
      </c>
      <c r="L729">
        <v>0</v>
      </c>
      <c r="M729" t="s">
        <v>1569</v>
      </c>
      <c r="N729">
        <v>0</v>
      </c>
      <c r="O729">
        <v>8893</v>
      </c>
      <c r="P729">
        <v>1156.0899999999999</v>
      </c>
      <c r="Q729" t="s">
        <v>1570</v>
      </c>
      <c r="R729" t="s">
        <v>20</v>
      </c>
      <c r="S729" s="9" t="str">
        <f t="shared" si="18"/>
        <v>FR</v>
      </c>
      <c r="T729" s="9" t="str">
        <f>VLOOKUP(S729,Parametrica!$C$2:$D$110,2,FALSE)</f>
        <v>Repuestos</v>
      </c>
    </row>
    <row r="730" spans="2:20" x14ac:dyDescent="0.25">
      <c r="B730">
        <v>246</v>
      </c>
      <c r="C730" s="14" t="s">
        <v>3586</v>
      </c>
      <c r="D730">
        <v>1497</v>
      </c>
      <c r="E730">
        <v>249401000458177</v>
      </c>
      <c r="F730" t="s">
        <v>19</v>
      </c>
      <c r="G730">
        <v>2289785</v>
      </c>
      <c r="H730" t="s">
        <v>1571</v>
      </c>
      <c r="I730">
        <v>116</v>
      </c>
      <c r="J730">
        <v>0</v>
      </c>
      <c r="K730">
        <v>0</v>
      </c>
      <c r="L730">
        <v>0</v>
      </c>
      <c r="M730" t="s">
        <v>1572</v>
      </c>
      <c r="N730">
        <v>0</v>
      </c>
      <c r="O730">
        <v>116</v>
      </c>
      <c r="P730">
        <v>15.08</v>
      </c>
      <c r="Q730" t="s">
        <v>1573</v>
      </c>
      <c r="R730" t="s">
        <v>20</v>
      </c>
      <c r="S730" s="9" t="str">
        <f t="shared" si="18"/>
        <v>FR</v>
      </c>
      <c r="T730" s="9" t="str">
        <f>VLOOKUP(S730,Parametrica!$C$2:$D$110,2,FALSE)</f>
        <v>Repuestos</v>
      </c>
    </row>
    <row r="731" spans="2:20" x14ac:dyDescent="0.25">
      <c r="B731">
        <v>247</v>
      </c>
      <c r="C731" s="14" t="s">
        <v>3586</v>
      </c>
      <c r="D731">
        <v>1498</v>
      </c>
      <c r="E731">
        <v>249401000458177</v>
      </c>
      <c r="F731" t="s">
        <v>19</v>
      </c>
      <c r="G731">
        <v>9883183010</v>
      </c>
      <c r="H731" t="s">
        <v>451</v>
      </c>
      <c r="I731">
        <v>2601</v>
      </c>
      <c r="J731">
        <v>0</v>
      </c>
      <c r="K731">
        <v>0</v>
      </c>
      <c r="L731">
        <v>0</v>
      </c>
      <c r="M731" t="s">
        <v>1574</v>
      </c>
      <c r="N731">
        <v>0</v>
      </c>
      <c r="O731">
        <v>2601</v>
      </c>
      <c r="P731">
        <v>338.13</v>
      </c>
      <c r="Q731" t="s">
        <v>1575</v>
      </c>
      <c r="R731" t="s">
        <v>20</v>
      </c>
      <c r="S731" s="9" t="str">
        <f t="shared" si="18"/>
        <v>FR</v>
      </c>
      <c r="T731" s="9" t="str">
        <f>VLOOKUP(S731,Parametrica!$C$2:$D$110,2,FALSE)</f>
        <v>Repuestos</v>
      </c>
    </row>
    <row r="732" spans="2:20" x14ac:dyDescent="0.25">
      <c r="B732">
        <v>248</v>
      </c>
      <c r="C732" s="14" t="s">
        <v>3586</v>
      </c>
      <c r="D732">
        <v>1499</v>
      </c>
      <c r="E732">
        <v>249401000458177</v>
      </c>
      <c r="F732" t="s">
        <v>19</v>
      </c>
      <c r="G732">
        <v>1028479024</v>
      </c>
      <c r="H732" t="s">
        <v>1576</v>
      </c>
      <c r="I732">
        <v>8440</v>
      </c>
      <c r="J732">
        <v>0</v>
      </c>
      <c r="K732">
        <v>0</v>
      </c>
      <c r="L732">
        <v>0</v>
      </c>
      <c r="M732" t="s">
        <v>1577</v>
      </c>
      <c r="N732">
        <v>0</v>
      </c>
      <c r="O732">
        <v>8440</v>
      </c>
      <c r="P732">
        <v>1097.2</v>
      </c>
      <c r="Q732" t="s">
        <v>1578</v>
      </c>
      <c r="R732" t="s">
        <v>20</v>
      </c>
      <c r="S732" s="9" t="str">
        <f t="shared" si="18"/>
        <v>FR</v>
      </c>
      <c r="T732" s="9" t="str">
        <f>VLOOKUP(S732,Parametrica!$C$2:$D$110,2,FALSE)</f>
        <v>Repuestos</v>
      </c>
    </row>
    <row r="733" spans="2:20" x14ac:dyDescent="0.25">
      <c r="B733">
        <v>249</v>
      </c>
      <c r="C733" s="14" t="s">
        <v>3586</v>
      </c>
      <c r="D733">
        <v>1500</v>
      </c>
      <c r="E733">
        <v>249401000458177</v>
      </c>
      <c r="F733" t="s">
        <v>19</v>
      </c>
      <c r="G733">
        <v>2105709018</v>
      </c>
      <c r="H733" t="s">
        <v>1579</v>
      </c>
      <c r="I733">
        <v>612</v>
      </c>
      <c r="J733">
        <v>0</v>
      </c>
      <c r="K733">
        <v>0</v>
      </c>
      <c r="L733">
        <v>0</v>
      </c>
      <c r="M733" t="s">
        <v>1580</v>
      </c>
      <c r="N733">
        <v>0</v>
      </c>
      <c r="O733">
        <v>612</v>
      </c>
      <c r="P733">
        <v>79.56</v>
      </c>
      <c r="Q733" t="s">
        <v>1581</v>
      </c>
      <c r="R733" t="s">
        <v>20</v>
      </c>
      <c r="S733" s="9" t="str">
        <f t="shared" si="18"/>
        <v>FR</v>
      </c>
      <c r="T733" s="9" t="str">
        <f>VLOOKUP(S733,Parametrica!$C$2:$D$110,2,FALSE)</f>
        <v>Repuestos</v>
      </c>
    </row>
    <row r="734" spans="2:20" x14ac:dyDescent="0.25">
      <c r="B734">
        <v>250</v>
      </c>
      <c r="C734" s="14" t="s">
        <v>3586</v>
      </c>
      <c r="D734">
        <v>1501</v>
      </c>
      <c r="E734">
        <v>249401000458177</v>
      </c>
      <c r="F734" t="s">
        <v>19</v>
      </c>
      <c r="G734">
        <v>1972223</v>
      </c>
      <c r="H734" t="s">
        <v>1560</v>
      </c>
      <c r="I734">
        <v>1308</v>
      </c>
      <c r="J734">
        <v>0</v>
      </c>
      <c r="K734">
        <v>0</v>
      </c>
      <c r="L734">
        <v>0</v>
      </c>
      <c r="M734" t="s">
        <v>1582</v>
      </c>
      <c r="N734">
        <v>0</v>
      </c>
      <c r="O734">
        <v>1308</v>
      </c>
      <c r="P734">
        <v>170.04</v>
      </c>
      <c r="Q734" t="s">
        <v>1583</v>
      </c>
      <c r="R734" t="s">
        <v>20</v>
      </c>
      <c r="S734" s="9" t="str">
        <f t="shared" si="18"/>
        <v>FR</v>
      </c>
      <c r="T734" s="9" t="str">
        <f>VLOOKUP(S734,Parametrica!$C$2:$D$110,2,FALSE)</f>
        <v>Repuestos</v>
      </c>
    </row>
    <row r="735" spans="2:20" x14ac:dyDescent="0.25">
      <c r="B735">
        <v>251</v>
      </c>
      <c r="C735" s="14" t="s">
        <v>3586</v>
      </c>
      <c r="D735">
        <v>1502</v>
      </c>
      <c r="E735">
        <v>249401000458177</v>
      </c>
      <c r="F735" t="s">
        <v>19</v>
      </c>
      <c r="G735">
        <v>218326023</v>
      </c>
      <c r="H735" t="s">
        <v>1584</v>
      </c>
      <c r="I735">
        <v>3299</v>
      </c>
      <c r="J735">
        <v>0</v>
      </c>
      <c r="K735">
        <v>0</v>
      </c>
      <c r="L735">
        <v>0</v>
      </c>
      <c r="M735" t="s">
        <v>1585</v>
      </c>
      <c r="N735">
        <v>0</v>
      </c>
      <c r="O735">
        <v>3299</v>
      </c>
      <c r="P735">
        <v>428.87</v>
      </c>
      <c r="Q735" t="s">
        <v>1586</v>
      </c>
      <c r="R735" t="s">
        <v>20</v>
      </c>
      <c r="S735" s="9" t="str">
        <f t="shared" si="18"/>
        <v>FR</v>
      </c>
      <c r="T735" s="9" t="str">
        <f>VLOOKUP(S735,Parametrica!$C$2:$D$110,2,FALSE)</f>
        <v>Repuestos</v>
      </c>
    </row>
    <row r="736" spans="2:20" x14ac:dyDescent="0.25">
      <c r="B736">
        <v>252</v>
      </c>
      <c r="C736" s="14" t="s">
        <v>3586</v>
      </c>
      <c r="D736">
        <v>1503</v>
      </c>
      <c r="E736">
        <v>249401000458177</v>
      </c>
      <c r="F736" t="s">
        <v>19</v>
      </c>
      <c r="G736">
        <v>7839865</v>
      </c>
      <c r="H736" t="s">
        <v>1587</v>
      </c>
      <c r="I736">
        <v>286</v>
      </c>
      <c r="J736">
        <v>0</v>
      </c>
      <c r="K736">
        <v>0</v>
      </c>
      <c r="L736">
        <v>0</v>
      </c>
      <c r="M736" t="s">
        <v>1588</v>
      </c>
      <c r="N736">
        <v>0</v>
      </c>
      <c r="O736">
        <v>286</v>
      </c>
      <c r="P736">
        <v>37.18</v>
      </c>
      <c r="Q736" t="s">
        <v>1589</v>
      </c>
      <c r="R736" t="s">
        <v>20</v>
      </c>
      <c r="S736" s="9" t="str">
        <f t="shared" si="18"/>
        <v>FR</v>
      </c>
      <c r="T736" s="9" t="str">
        <f>VLOOKUP(S736,Parametrica!$C$2:$D$110,2,FALSE)</f>
        <v>Repuestos</v>
      </c>
    </row>
    <row r="737" spans="2:20" x14ac:dyDescent="0.25">
      <c r="B737">
        <v>253</v>
      </c>
      <c r="C737" s="14" t="s">
        <v>3586</v>
      </c>
      <c r="D737">
        <v>1504</v>
      </c>
      <c r="E737">
        <v>249401000458177</v>
      </c>
      <c r="F737" t="s">
        <v>19</v>
      </c>
      <c r="G737">
        <v>1972223</v>
      </c>
      <c r="H737" t="s">
        <v>1560</v>
      </c>
      <c r="I737">
        <v>872</v>
      </c>
      <c r="J737">
        <v>0</v>
      </c>
      <c r="K737">
        <v>0</v>
      </c>
      <c r="L737">
        <v>0</v>
      </c>
      <c r="M737" t="s">
        <v>1590</v>
      </c>
      <c r="N737">
        <v>0</v>
      </c>
      <c r="O737">
        <v>872</v>
      </c>
      <c r="P737">
        <v>113.36</v>
      </c>
      <c r="Q737" t="s">
        <v>1591</v>
      </c>
      <c r="R737" t="s">
        <v>20</v>
      </c>
      <c r="S737" s="9" t="str">
        <f t="shared" ref="S737:S800" si="19">LEFT(M737,2)</f>
        <v>FR</v>
      </c>
      <c r="T737" s="9" t="str">
        <f>VLOOKUP(S737,Parametrica!$C$2:$D$110,2,FALSE)</f>
        <v>Repuestos</v>
      </c>
    </row>
    <row r="738" spans="2:20" x14ac:dyDescent="0.25">
      <c r="B738">
        <v>254</v>
      </c>
      <c r="C738" s="14" t="s">
        <v>3586</v>
      </c>
      <c r="D738">
        <v>1505</v>
      </c>
      <c r="E738">
        <v>249401000458177</v>
      </c>
      <c r="F738" t="s">
        <v>19</v>
      </c>
      <c r="G738">
        <v>1007017028</v>
      </c>
      <c r="H738" t="s">
        <v>585</v>
      </c>
      <c r="I738">
        <v>866.4</v>
      </c>
      <c r="J738">
        <v>0</v>
      </c>
      <c r="K738">
        <v>0</v>
      </c>
      <c r="L738">
        <v>0</v>
      </c>
      <c r="M738" t="s">
        <v>1592</v>
      </c>
      <c r="N738">
        <v>0</v>
      </c>
      <c r="O738">
        <v>866.4</v>
      </c>
      <c r="P738">
        <v>112.63</v>
      </c>
      <c r="Q738" t="s">
        <v>1593</v>
      </c>
      <c r="R738" t="s">
        <v>20</v>
      </c>
      <c r="S738" s="9" t="str">
        <f t="shared" si="19"/>
        <v>FR</v>
      </c>
      <c r="T738" s="9" t="str">
        <f>VLOOKUP(S738,Parametrica!$C$2:$D$110,2,FALSE)</f>
        <v>Repuestos</v>
      </c>
    </row>
    <row r="739" spans="2:20" x14ac:dyDescent="0.25">
      <c r="B739">
        <v>255</v>
      </c>
      <c r="C739" s="14" t="s">
        <v>3586</v>
      </c>
      <c r="D739">
        <v>1506</v>
      </c>
      <c r="E739">
        <v>249401000458177</v>
      </c>
      <c r="F739" t="s">
        <v>19</v>
      </c>
      <c r="G739">
        <v>8683584016</v>
      </c>
      <c r="H739" t="s">
        <v>1594</v>
      </c>
      <c r="I739">
        <v>28</v>
      </c>
      <c r="J739">
        <v>0</v>
      </c>
      <c r="K739">
        <v>0</v>
      </c>
      <c r="L739">
        <v>0</v>
      </c>
      <c r="M739" t="s">
        <v>1595</v>
      </c>
      <c r="N739">
        <v>0</v>
      </c>
      <c r="O739">
        <v>28</v>
      </c>
      <c r="P739">
        <v>3.64</v>
      </c>
      <c r="Q739" t="s">
        <v>1596</v>
      </c>
      <c r="R739" t="s">
        <v>20</v>
      </c>
      <c r="S739" s="9" t="str">
        <f t="shared" si="19"/>
        <v>FR</v>
      </c>
      <c r="T739" s="9" t="str">
        <f>VLOOKUP(S739,Parametrica!$C$2:$D$110,2,FALSE)</f>
        <v>Repuestos</v>
      </c>
    </row>
    <row r="740" spans="2:20" x14ac:dyDescent="0.25">
      <c r="B740">
        <v>256</v>
      </c>
      <c r="C740" s="14" t="s">
        <v>3586</v>
      </c>
      <c r="D740">
        <v>1507</v>
      </c>
      <c r="E740">
        <v>249401000458177</v>
      </c>
      <c r="F740" t="s">
        <v>19</v>
      </c>
      <c r="G740">
        <v>2947126</v>
      </c>
      <c r="H740" t="s">
        <v>1597</v>
      </c>
      <c r="I740">
        <v>740</v>
      </c>
      <c r="J740">
        <v>0</v>
      </c>
      <c r="K740">
        <v>0</v>
      </c>
      <c r="L740">
        <v>0</v>
      </c>
      <c r="M740" t="s">
        <v>1598</v>
      </c>
      <c r="N740">
        <v>0</v>
      </c>
      <c r="O740">
        <v>740</v>
      </c>
      <c r="P740">
        <v>96.2</v>
      </c>
      <c r="Q740" t="s">
        <v>1599</v>
      </c>
      <c r="R740" t="s">
        <v>20</v>
      </c>
      <c r="S740" s="9" t="str">
        <f t="shared" si="19"/>
        <v>FR</v>
      </c>
      <c r="T740" s="9" t="str">
        <f>VLOOKUP(S740,Parametrica!$C$2:$D$110,2,FALSE)</f>
        <v>Repuestos</v>
      </c>
    </row>
    <row r="741" spans="2:20" x14ac:dyDescent="0.25">
      <c r="B741">
        <v>257</v>
      </c>
      <c r="C741" s="14" t="s">
        <v>3586</v>
      </c>
      <c r="D741">
        <v>1508</v>
      </c>
      <c r="E741">
        <v>249401000458177</v>
      </c>
      <c r="F741" t="s">
        <v>19</v>
      </c>
      <c r="G741">
        <v>1589731013</v>
      </c>
      <c r="H741" t="s">
        <v>1600</v>
      </c>
      <c r="I741">
        <v>88</v>
      </c>
      <c r="J741">
        <v>0</v>
      </c>
      <c r="K741">
        <v>0</v>
      </c>
      <c r="L741">
        <v>0</v>
      </c>
      <c r="M741" t="s">
        <v>1601</v>
      </c>
      <c r="N741">
        <v>0</v>
      </c>
      <c r="O741">
        <v>88</v>
      </c>
      <c r="P741">
        <v>11.44</v>
      </c>
      <c r="Q741" t="s">
        <v>1602</v>
      </c>
      <c r="R741" t="s">
        <v>20</v>
      </c>
      <c r="S741" s="9" t="str">
        <f t="shared" si="19"/>
        <v>FR</v>
      </c>
      <c r="T741" s="9" t="str">
        <f>VLOOKUP(S741,Parametrica!$C$2:$D$110,2,FALSE)</f>
        <v>Repuestos</v>
      </c>
    </row>
    <row r="742" spans="2:20" x14ac:dyDescent="0.25">
      <c r="B742">
        <v>258</v>
      </c>
      <c r="C742" s="14" t="s">
        <v>3586</v>
      </c>
      <c r="D742">
        <v>1509</v>
      </c>
      <c r="E742">
        <v>249401000458177</v>
      </c>
      <c r="F742" t="s">
        <v>19</v>
      </c>
      <c r="G742">
        <v>3894288</v>
      </c>
      <c r="H742" t="s">
        <v>759</v>
      </c>
      <c r="I742">
        <v>96</v>
      </c>
      <c r="J742">
        <v>0</v>
      </c>
      <c r="K742">
        <v>0</v>
      </c>
      <c r="L742">
        <v>0</v>
      </c>
      <c r="M742" t="s">
        <v>1603</v>
      </c>
      <c r="N742">
        <v>0</v>
      </c>
      <c r="O742">
        <v>96</v>
      </c>
      <c r="P742">
        <v>12.48</v>
      </c>
      <c r="Q742" t="s">
        <v>1604</v>
      </c>
      <c r="R742" t="s">
        <v>20</v>
      </c>
      <c r="S742" s="9" t="str">
        <f t="shared" si="19"/>
        <v>FR</v>
      </c>
      <c r="T742" s="9" t="str">
        <f>VLOOKUP(S742,Parametrica!$C$2:$D$110,2,FALSE)</f>
        <v>Repuestos</v>
      </c>
    </row>
    <row r="743" spans="2:20" x14ac:dyDescent="0.25">
      <c r="B743">
        <v>259</v>
      </c>
      <c r="C743" s="14" t="s">
        <v>3587</v>
      </c>
      <c r="D743">
        <v>1510</v>
      </c>
      <c r="E743">
        <v>249401000458177</v>
      </c>
      <c r="F743" t="s">
        <v>19</v>
      </c>
      <c r="G743">
        <v>6835757010</v>
      </c>
      <c r="H743" t="s">
        <v>755</v>
      </c>
      <c r="I743">
        <v>1566</v>
      </c>
      <c r="J743">
        <v>0</v>
      </c>
      <c r="K743">
        <v>0</v>
      </c>
      <c r="L743">
        <v>0</v>
      </c>
      <c r="M743" t="s">
        <v>1605</v>
      </c>
      <c r="N743">
        <v>0</v>
      </c>
      <c r="O743">
        <v>1566</v>
      </c>
      <c r="P743">
        <v>203.58</v>
      </c>
      <c r="Q743" t="s">
        <v>1606</v>
      </c>
      <c r="R743" t="s">
        <v>20</v>
      </c>
      <c r="S743" s="9" t="str">
        <f t="shared" si="19"/>
        <v>FR</v>
      </c>
      <c r="T743" s="9" t="str">
        <f>VLOOKUP(S743,Parametrica!$C$2:$D$110,2,FALSE)</f>
        <v>Repuestos</v>
      </c>
    </row>
    <row r="744" spans="2:20" x14ac:dyDescent="0.25">
      <c r="B744">
        <v>260</v>
      </c>
      <c r="C744" s="14" t="s">
        <v>3587</v>
      </c>
      <c r="D744">
        <v>1511</v>
      </c>
      <c r="E744">
        <v>249401000458177</v>
      </c>
      <c r="F744" t="s">
        <v>19</v>
      </c>
      <c r="G744">
        <v>7694316</v>
      </c>
      <c r="H744" t="s">
        <v>1607</v>
      </c>
      <c r="I744">
        <v>866</v>
      </c>
      <c r="J744">
        <v>0</v>
      </c>
      <c r="K744">
        <v>0</v>
      </c>
      <c r="L744">
        <v>0</v>
      </c>
      <c r="M744" t="s">
        <v>1608</v>
      </c>
      <c r="N744">
        <v>0</v>
      </c>
      <c r="O744">
        <v>866</v>
      </c>
      <c r="P744">
        <v>112.58</v>
      </c>
      <c r="Q744" t="s">
        <v>1609</v>
      </c>
      <c r="R744" t="s">
        <v>20</v>
      </c>
      <c r="S744" s="9" t="str">
        <f t="shared" si="19"/>
        <v>FR</v>
      </c>
      <c r="T744" s="9" t="str">
        <f>VLOOKUP(S744,Parametrica!$C$2:$D$110,2,FALSE)</f>
        <v>Repuestos</v>
      </c>
    </row>
    <row r="745" spans="2:20" x14ac:dyDescent="0.25">
      <c r="B745">
        <v>261</v>
      </c>
      <c r="C745" s="14" t="s">
        <v>3587</v>
      </c>
      <c r="D745">
        <v>1512</v>
      </c>
      <c r="E745">
        <v>249401000458177</v>
      </c>
      <c r="F745" t="s">
        <v>19</v>
      </c>
      <c r="G745">
        <v>5863834</v>
      </c>
      <c r="H745" t="s">
        <v>1610</v>
      </c>
      <c r="I745">
        <v>1185</v>
      </c>
      <c r="J745">
        <v>0</v>
      </c>
      <c r="K745">
        <v>0</v>
      </c>
      <c r="L745">
        <v>0</v>
      </c>
      <c r="M745" t="s">
        <v>1611</v>
      </c>
      <c r="N745">
        <v>0</v>
      </c>
      <c r="O745">
        <v>1185</v>
      </c>
      <c r="P745">
        <v>154.05000000000001</v>
      </c>
      <c r="Q745" t="s">
        <v>1612</v>
      </c>
      <c r="R745" t="s">
        <v>20</v>
      </c>
      <c r="S745" s="9" t="str">
        <f t="shared" si="19"/>
        <v>FR</v>
      </c>
      <c r="T745" s="9" t="str">
        <f>VLOOKUP(S745,Parametrica!$C$2:$D$110,2,FALSE)</f>
        <v>Repuestos</v>
      </c>
    </row>
    <row r="746" spans="2:20" x14ac:dyDescent="0.25">
      <c r="B746">
        <v>262</v>
      </c>
      <c r="C746" s="14" t="s">
        <v>3587</v>
      </c>
      <c r="D746">
        <v>1513</v>
      </c>
      <c r="E746">
        <v>249401000458177</v>
      </c>
      <c r="F746" t="s">
        <v>19</v>
      </c>
      <c r="G746">
        <v>284234028</v>
      </c>
      <c r="H746" t="s">
        <v>765</v>
      </c>
      <c r="I746">
        <v>866</v>
      </c>
      <c r="J746">
        <v>0</v>
      </c>
      <c r="K746">
        <v>0</v>
      </c>
      <c r="L746">
        <v>0</v>
      </c>
      <c r="M746" t="s">
        <v>1613</v>
      </c>
      <c r="N746">
        <v>0</v>
      </c>
      <c r="O746">
        <v>866</v>
      </c>
      <c r="P746">
        <v>112.58</v>
      </c>
      <c r="Q746" t="s">
        <v>1614</v>
      </c>
      <c r="R746" t="s">
        <v>20</v>
      </c>
      <c r="S746" s="9" t="str">
        <f t="shared" si="19"/>
        <v>FR</v>
      </c>
      <c r="T746" s="9" t="str">
        <f>VLOOKUP(S746,Parametrica!$C$2:$D$110,2,FALSE)</f>
        <v>Repuestos</v>
      </c>
    </row>
    <row r="747" spans="2:20" x14ac:dyDescent="0.25">
      <c r="B747">
        <v>263</v>
      </c>
      <c r="C747" s="14" t="s">
        <v>3587</v>
      </c>
      <c r="D747">
        <v>1514</v>
      </c>
      <c r="E747">
        <v>249401000458177</v>
      </c>
      <c r="F747" t="s">
        <v>19</v>
      </c>
      <c r="G747">
        <v>2823243010</v>
      </c>
      <c r="H747" t="s">
        <v>1615</v>
      </c>
      <c r="I747">
        <v>59</v>
      </c>
      <c r="J747">
        <v>0</v>
      </c>
      <c r="K747">
        <v>0</v>
      </c>
      <c r="L747">
        <v>0</v>
      </c>
      <c r="M747" t="s">
        <v>1616</v>
      </c>
      <c r="N747">
        <v>0</v>
      </c>
      <c r="O747">
        <v>59</v>
      </c>
      <c r="P747">
        <v>7.67</v>
      </c>
      <c r="Q747" t="s">
        <v>1617</v>
      </c>
      <c r="R747" t="s">
        <v>20</v>
      </c>
      <c r="S747" s="9" t="str">
        <f t="shared" si="19"/>
        <v>FR</v>
      </c>
      <c r="T747" s="9" t="str">
        <f>VLOOKUP(S747,Parametrica!$C$2:$D$110,2,FALSE)</f>
        <v>Repuestos</v>
      </c>
    </row>
    <row r="748" spans="2:20" x14ac:dyDescent="0.25">
      <c r="B748">
        <v>264</v>
      </c>
      <c r="C748" s="14" t="s">
        <v>3587</v>
      </c>
      <c r="D748">
        <v>1515</v>
      </c>
      <c r="E748">
        <v>249401000458177</v>
      </c>
      <c r="F748" t="s">
        <v>19</v>
      </c>
      <c r="G748">
        <v>3447182</v>
      </c>
      <c r="H748" t="s">
        <v>1618</v>
      </c>
      <c r="I748">
        <v>233</v>
      </c>
      <c r="J748">
        <v>0</v>
      </c>
      <c r="K748">
        <v>0</v>
      </c>
      <c r="L748">
        <v>0</v>
      </c>
      <c r="M748" t="s">
        <v>1619</v>
      </c>
      <c r="N748">
        <v>0</v>
      </c>
      <c r="O748">
        <v>233</v>
      </c>
      <c r="P748">
        <v>30.29</v>
      </c>
      <c r="Q748" t="s">
        <v>1620</v>
      </c>
      <c r="R748" t="s">
        <v>20</v>
      </c>
      <c r="S748" s="9" t="str">
        <f t="shared" si="19"/>
        <v>FR</v>
      </c>
      <c r="T748" s="9" t="str">
        <f>VLOOKUP(S748,Parametrica!$C$2:$D$110,2,FALSE)</f>
        <v>Repuestos</v>
      </c>
    </row>
    <row r="749" spans="2:20" x14ac:dyDescent="0.25">
      <c r="B749">
        <v>265</v>
      </c>
      <c r="C749" s="14" t="s">
        <v>3587</v>
      </c>
      <c r="D749">
        <v>1516</v>
      </c>
      <c r="E749">
        <v>249401000458177</v>
      </c>
      <c r="F749" t="s">
        <v>19</v>
      </c>
      <c r="G749">
        <v>2266321</v>
      </c>
      <c r="H749" t="s">
        <v>1621</v>
      </c>
      <c r="I749">
        <v>911</v>
      </c>
      <c r="J749">
        <v>0</v>
      </c>
      <c r="K749">
        <v>0</v>
      </c>
      <c r="L749">
        <v>0</v>
      </c>
      <c r="M749" t="s">
        <v>1622</v>
      </c>
      <c r="N749">
        <v>0</v>
      </c>
      <c r="O749">
        <v>911</v>
      </c>
      <c r="P749">
        <v>118.43</v>
      </c>
      <c r="Q749" t="s">
        <v>1623</v>
      </c>
      <c r="R749" t="s">
        <v>20</v>
      </c>
      <c r="S749" s="9" t="str">
        <f t="shared" si="19"/>
        <v>FR</v>
      </c>
      <c r="T749" s="9" t="str">
        <f>VLOOKUP(S749,Parametrica!$C$2:$D$110,2,FALSE)</f>
        <v>Repuestos</v>
      </c>
    </row>
    <row r="750" spans="2:20" x14ac:dyDescent="0.25">
      <c r="B750">
        <v>266</v>
      </c>
      <c r="C750" s="14" t="s">
        <v>3587</v>
      </c>
      <c r="D750">
        <v>1517</v>
      </c>
      <c r="E750">
        <v>249401000458177</v>
      </c>
      <c r="F750" t="s">
        <v>19</v>
      </c>
      <c r="G750">
        <v>13076046</v>
      </c>
      <c r="H750" t="s">
        <v>1624</v>
      </c>
      <c r="I750">
        <v>621</v>
      </c>
      <c r="J750">
        <v>0</v>
      </c>
      <c r="K750">
        <v>0</v>
      </c>
      <c r="L750">
        <v>0</v>
      </c>
      <c r="M750" t="s">
        <v>1625</v>
      </c>
      <c r="N750">
        <v>0</v>
      </c>
      <c r="O750">
        <v>621</v>
      </c>
      <c r="P750">
        <v>80.73</v>
      </c>
      <c r="Q750" t="s">
        <v>1626</v>
      </c>
      <c r="R750" t="s">
        <v>20</v>
      </c>
      <c r="S750" s="9" t="str">
        <f t="shared" si="19"/>
        <v>FR</v>
      </c>
      <c r="T750" s="9" t="str">
        <f>VLOOKUP(S750,Parametrica!$C$2:$D$110,2,FALSE)</f>
        <v>Repuestos</v>
      </c>
    </row>
    <row r="751" spans="2:20" x14ac:dyDescent="0.25">
      <c r="B751">
        <v>267</v>
      </c>
      <c r="C751" s="14" t="s">
        <v>3587</v>
      </c>
      <c r="D751">
        <v>1518</v>
      </c>
      <c r="E751">
        <v>249401000458177</v>
      </c>
      <c r="F751" t="s">
        <v>19</v>
      </c>
      <c r="G751">
        <v>288262025</v>
      </c>
      <c r="H751" t="s">
        <v>1627</v>
      </c>
      <c r="I751">
        <v>63</v>
      </c>
      <c r="J751">
        <v>0</v>
      </c>
      <c r="K751">
        <v>0</v>
      </c>
      <c r="L751">
        <v>0</v>
      </c>
      <c r="M751" t="s">
        <v>1628</v>
      </c>
      <c r="N751">
        <v>0</v>
      </c>
      <c r="O751">
        <v>63</v>
      </c>
      <c r="P751">
        <v>8.19</v>
      </c>
      <c r="Q751" t="s">
        <v>1629</v>
      </c>
      <c r="R751" t="s">
        <v>20</v>
      </c>
      <c r="S751" s="9" t="str">
        <f t="shared" si="19"/>
        <v>FR</v>
      </c>
      <c r="T751" s="9" t="str">
        <f>VLOOKUP(S751,Parametrica!$C$2:$D$110,2,FALSE)</f>
        <v>Repuestos</v>
      </c>
    </row>
    <row r="752" spans="2:20" x14ac:dyDescent="0.25">
      <c r="B752">
        <v>268</v>
      </c>
      <c r="C752" s="14" t="s">
        <v>3587</v>
      </c>
      <c r="D752">
        <v>1519</v>
      </c>
      <c r="E752">
        <v>249401000458177</v>
      </c>
      <c r="F752" t="s">
        <v>19</v>
      </c>
      <c r="G752">
        <v>4420969011</v>
      </c>
      <c r="H752" t="s">
        <v>1630</v>
      </c>
      <c r="I752">
        <v>300</v>
      </c>
      <c r="J752">
        <v>0</v>
      </c>
      <c r="K752">
        <v>0</v>
      </c>
      <c r="L752">
        <v>0</v>
      </c>
      <c r="M752" t="s">
        <v>1631</v>
      </c>
      <c r="N752">
        <v>0</v>
      </c>
      <c r="O752">
        <v>300</v>
      </c>
      <c r="P752">
        <v>39</v>
      </c>
      <c r="Q752" t="s">
        <v>1632</v>
      </c>
      <c r="R752" t="s">
        <v>20</v>
      </c>
      <c r="S752" s="9" t="str">
        <f t="shared" si="19"/>
        <v>FR</v>
      </c>
      <c r="T752" s="9" t="str">
        <f>VLOOKUP(S752,Parametrica!$C$2:$D$110,2,FALSE)</f>
        <v>Repuestos</v>
      </c>
    </row>
    <row r="753" spans="2:20" x14ac:dyDescent="0.25">
      <c r="B753">
        <v>269</v>
      </c>
      <c r="C753" s="14" t="s">
        <v>3587</v>
      </c>
      <c r="D753">
        <v>1520</v>
      </c>
      <c r="E753">
        <v>249401000458177</v>
      </c>
      <c r="F753" t="s">
        <v>19</v>
      </c>
      <c r="G753">
        <v>2991312</v>
      </c>
      <c r="H753" t="s">
        <v>1633</v>
      </c>
      <c r="I753">
        <v>254</v>
      </c>
      <c r="J753">
        <v>0</v>
      </c>
      <c r="K753">
        <v>0</v>
      </c>
      <c r="L753">
        <v>0</v>
      </c>
      <c r="M753" t="s">
        <v>1634</v>
      </c>
      <c r="N753">
        <v>0</v>
      </c>
      <c r="O753">
        <v>254</v>
      </c>
      <c r="P753">
        <v>33.020000000000003</v>
      </c>
      <c r="Q753" t="s">
        <v>1635</v>
      </c>
      <c r="R753" t="s">
        <v>20</v>
      </c>
      <c r="S753" s="9" t="str">
        <f t="shared" si="19"/>
        <v>FR</v>
      </c>
      <c r="T753" s="9" t="str">
        <f>VLOOKUP(S753,Parametrica!$C$2:$D$110,2,FALSE)</f>
        <v>Repuestos</v>
      </c>
    </row>
    <row r="754" spans="2:20" x14ac:dyDescent="0.25">
      <c r="B754">
        <v>270</v>
      </c>
      <c r="C754" s="14" t="s">
        <v>3587</v>
      </c>
      <c r="D754">
        <v>1521</v>
      </c>
      <c r="E754">
        <v>249401000458177</v>
      </c>
      <c r="F754" t="s">
        <v>19</v>
      </c>
      <c r="G754">
        <v>4484026</v>
      </c>
      <c r="H754" t="s">
        <v>1636</v>
      </c>
      <c r="I754">
        <v>2244</v>
      </c>
      <c r="J754">
        <v>0</v>
      </c>
      <c r="K754">
        <v>0</v>
      </c>
      <c r="L754">
        <v>0</v>
      </c>
      <c r="M754" t="s">
        <v>1637</v>
      </c>
      <c r="N754">
        <v>0</v>
      </c>
      <c r="O754">
        <v>2244</v>
      </c>
      <c r="P754">
        <v>291.72000000000003</v>
      </c>
      <c r="Q754" t="s">
        <v>1638</v>
      </c>
      <c r="R754" t="s">
        <v>20</v>
      </c>
      <c r="S754" s="9" t="str">
        <f t="shared" si="19"/>
        <v>FR</v>
      </c>
      <c r="T754" s="9" t="str">
        <f>VLOOKUP(S754,Parametrica!$C$2:$D$110,2,FALSE)</f>
        <v>Repuestos</v>
      </c>
    </row>
    <row r="755" spans="2:20" x14ac:dyDescent="0.25">
      <c r="B755">
        <v>271</v>
      </c>
      <c r="C755" s="14" t="s">
        <v>3587</v>
      </c>
      <c r="D755">
        <v>1522</v>
      </c>
      <c r="E755">
        <v>249401000458177</v>
      </c>
      <c r="F755" t="s">
        <v>19</v>
      </c>
      <c r="G755">
        <v>7755986014</v>
      </c>
      <c r="H755" t="s">
        <v>1639</v>
      </c>
      <c r="I755">
        <v>914</v>
      </c>
      <c r="J755">
        <v>0</v>
      </c>
      <c r="K755">
        <v>0</v>
      </c>
      <c r="L755">
        <v>0</v>
      </c>
      <c r="M755" t="s">
        <v>1640</v>
      </c>
      <c r="N755">
        <v>0</v>
      </c>
      <c r="O755">
        <v>914</v>
      </c>
      <c r="P755">
        <v>118.82</v>
      </c>
      <c r="Q755" t="s">
        <v>1641</v>
      </c>
      <c r="R755" t="s">
        <v>20</v>
      </c>
      <c r="S755" s="9" t="str">
        <f t="shared" si="19"/>
        <v>FR</v>
      </c>
      <c r="T755" s="9" t="str">
        <f>VLOOKUP(S755,Parametrica!$C$2:$D$110,2,FALSE)</f>
        <v>Repuestos</v>
      </c>
    </row>
    <row r="756" spans="2:20" x14ac:dyDescent="0.25">
      <c r="B756">
        <v>272</v>
      </c>
      <c r="C756" s="14" t="s">
        <v>3587</v>
      </c>
      <c r="D756">
        <v>1523</v>
      </c>
      <c r="E756">
        <v>249401000458177</v>
      </c>
      <c r="F756" t="s">
        <v>19</v>
      </c>
      <c r="G756">
        <v>4258057018</v>
      </c>
      <c r="H756" t="s">
        <v>766</v>
      </c>
      <c r="I756">
        <v>4142</v>
      </c>
      <c r="J756">
        <v>0</v>
      </c>
      <c r="K756">
        <v>0</v>
      </c>
      <c r="L756">
        <v>0</v>
      </c>
      <c r="M756" t="s">
        <v>1642</v>
      </c>
      <c r="N756">
        <v>0</v>
      </c>
      <c r="O756">
        <v>4142</v>
      </c>
      <c r="P756">
        <v>538.46</v>
      </c>
      <c r="Q756" t="s">
        <v>1643</v>
      </c>
      <c r="R756" t="s">
        <v>20</v>
      </c>
      <c r="S756" s="9" t="str">
        <f t="shared" si="19"/>
        <v>FR</v>
      </c>
      <c r="T756" s="9" t="str">
        <f>VLOOKUP(S756,Parametrica!$C$2:$D$110,2,FALSE)</f>
        <v>Repuestos</v>
      </c>
    </row>
    <row r="757" spans="2:20" x14ac:dyDescent="0.25">
      <c r="B757">
        <v>273</v>
      </c>
      <c r="C757" s="14" t="s">
        <v>3587</v>
      </c>
      <c r="D757">
        <v>1524</v>
      </c>
      <c r="E757">
        <v>249401000458177</v>
      </c>
      <c r="F757" t="s">
        <v>19</v>
      </c>
      <c r="G757">
        <v>5361379</v>
      </c>
      <c r="H757" t="s">
        <v>1644</v>
      </c>
      <c r="I757">
        <v>271</v>
      </c>
      <c r="J757">
        <v>0</v>
      </c>
      <c r="K757">
        <v>0</v>
      </c>
      <c r="L757">
        <v>0</v>
      </c>
      <c r="M757" t="s">
        <v>1645</v>
      </c>
      <c r="N757">
        <v>0</v>
      </c>
      <c r="O757">
        <v>271</v>
      </c>
      <c r="P757">
        <v>35.229999999999997</v>
      </c>
      <c r="Q757" t="s">
        <v>1646</v>
      </c>
      <c r="R757" t="s">
        <v>20</v>
      </c>
      <c r="S757" s="9" t="str">
        <f t="shared" si="19"/>
        <v>FR</v>
      </c>
      <c r="T757" s="9" t="str">
        <f>VLOOKUP(S757,Parametrica!$C$2:$D$110,2,FALSE)</f>
        <v>Repuestos</v>
      </c>
    </row>
    <row r="758" spans="2:20" x14ac:dyDescent="0.25">
      <c r="B758">
        <v>274</v>
      </c>
      <c r="C758" s="14" t="s">
        <v>3587</v>
      </c>
      <c r="D758">
        <v>1525</v>
      </c>
      <c r="E758">
        <v>249401000458177</v>
      </c>
      <c r="F758" t="s">
        <v>19</v>
      </c>
      <c r="G758">
        <v>3927540014</v>
      </c>
      <c r="H758" t="s">
        <v>764</v>
      </c>
      <c r="I758">
        <v>188</v>
      </c>
      <c r="J758">
        <v>0</v>
      </c>
      <c r="K758">
        <v>0</v>
      </c>
      <c r="L758">
        <v>0</v>
      </c>
      <c r="M758" t="s">
        <v>1647</v>
      </c>
      <c r="N758">
        <v>0</v>
      </c>
      <c r="O758">
        <v>188</v>
      </c>
      <c r="P758">
        <v>24.44</v>
      </c>
      <c r="Q758" t="s">
        <v>1648</v>
      </c>
      <c r="R758" t="s">
        <v>20</v>
      </c>
      <c r="S758" s="9" t="str">
        <f t="shared" si="19"/>
        <v>FR</v>
      </c>
      <c r="T758" s="9" t="str">
        <f>VLOOKUP(S758,Parametrica!$C$2:$D$110,2,FALSE)</f>
        <v>Repuestos</v>
      </c>
    </row>
    <row r="759" spans="2:20" x14ac:dyDescent="0.25">
      <c r="B759">
        <v>275</v>
      </c>
      <c r="C759" s="14" t="s">
        <v>3587</v>
      </c>
      <c r="D759">
        <v>1526</v>
      </c>
      <c r="E759">
        <v>249401000458177</v>
      </c>
      <c r="F759" t="s">
        <v>19</v>
      </c>
      <c r="G759">
        <v>3927540014</v>
      </c>
      <c r="H759" t="s">
        <v>764</v>
      </c>
      <c r="I759">
        <v>113</v>
      </c>
      <c r="J759">
        <v>0</v>
      </c>
      <c r="K759">
        <v>0</v>
      </c>
      <c r="L759">
        <v>0</v>
      </c>
      <c r="M759" t="s">
        <v>1649</v>
      </c>
      <c r="N759">
        <v>0</v>
      </c>
      <c r="O759">
        <v>113</v>
      </c>
      <c r="P759">
        <v>14.69</v>
      </c>
      <c r="Q759" t="s">
        <v>1650</v>
      </c>
      <c r="R759" t="s">
        <v>20</v>
      </c>
      <c r="S759" s="9" t="str">
        <f t="shared" si="19"/>
        <v>FR</v>
      </c>
      <c r="T759" s="9" t="str">
        <f>VLOOKUP(S759,Parametrica!$C$2:$D$110,2,FALSE)</f>
        <v>Repuestos</v>
      </c>
    </row>
    <row r="760" spans="2:20" x14ac:dyDescent="0.25">
      <c r="B760">
        <v>276</v>
      </c>
      <c r="C760" s="14" t="s">
        <v>3587</v>
      </c>
      <c r="D760">
        <v>1527</v>
      </c>
      <c r="E760">
        <v>249401000458177</v>
      </c>
      <c r="F760" t="s">
        <v>19</v>
      </c>
      <c r="G760">
        <v>1575956012</v>
      </c>
      <c r="H760" t="s">
        <v>752</v>
      </c>
      <c r="I760">
        <v>444</v>
      </c>
      <c r="J760">
        <v>0</v>
      </c>
      <c r="K760">
        <v>0</v>
      </c>
      <c r="L760">
        <v>0</v>
      </c>
      <c r="M760" t="s">
        <v>1651</v>
      </c>
      <c r="N760">
        <v>0</v>
      </c>
      <c r="O760">
        <v>444</v>
      </c>
      <c r="P760">
        <v>57.72</v>
      </c>
      <c r="Q760" t="s">
        <v>1652</v>
      </c>
      <c r="R760" t="s">
        <v>20</v>
      </c>
      <c r="S760" s="9" t="str">
        <f t="shared" si="19"/>
        <v>FR</v>
      </c>
      <c r="T760" s="9" t="str">
        <f>VLOOKUP(S760,Parametrica!$C$2:$D$110,2,FALSE)</f>
        <v>Repuestos</v>
      </c>
    </row>
    <row r="761" spans="2:20" x14ac:dyDescent="0.25">
      <c r="B761">
        <v>277</v>
      </c>
      <c r="C761" s="14" t="s">
        <v>3587</v>
      </c>
      <c r="D761">
        <v>1528</v>
      </c>
      <c r="E761">
        <v>249401000458177</v>
      </c>
      <c r="F761" t="s">
        <v>19</v>
      </c>
      <c r="G761">
        <v>127097029</v>
      </c>
      <c r="H761" t="s">
        <v>742</v>
      </c>
      <c r="I761">
        <v>2186</v>
      </c>
      <c r="J761">
        <v>0</v>
      </c>
      <c r="K761">
        <v>0</v>
      </c>
      <c r="L761">
        <v>0</v>
      </c>
      <c r="M761" t="s">
        <v>1653</v>
      </c>
      <c r="N761">
        <v>0</v>
      </c>
      <c r="O761">
        <v>2186</v>
      </c>
      <c r="P761">
        <v>284.18</v>
      </c>
      <c r="Q761" t="s">
        <v>1654</v>
      </c>
      <c r="R761" t="s">
        <v>20</v>
      </c>
      <c r="S761" s="9" t="str">
        <f t="shared" si="19"/>
        <v>FR</v>
      </c>
      <c r="T761" s="9" t="str">
        <f>VLOOKUP(S761,Parametrica!$C$2:$D$110,2,FALSE)</f>
        <v>Repuestos</v>
      </c>
    </row>
    <row r="762" spans="2:20" x14ac:dyDescent="0.25">
      <c r="B762">
        <v>278</v>
      </c>
      <c r="C762" s="14" t="s">
        <v>3587</v>
      </c>
      <c r="D762">
        <v>1529</v>
      </c>
      <c r="E762">
        <v>249401000458177</v>
      </c>
      <c r="F762" t="s">
        <v>19</v>
      </c>
      <c r="G762">
        <v>1575956012</v>
      </c>
      <c r="H762" t="s">
        <v>752</v>
      </c>
      <c r="I762">
        <v>120</v>
      </c>
      <c r="J762">
        <v>0</v>
      </c>
      <c r="K762">
        <v>0</v>
      </c>
      <c r="L762">
        <v>0</v>
      </c>
      <c r="M762" t="s">
        <v>1655</v>
      </c>
      <c r="N762">
        <v>0</v>
      </c>
      <c r="O762">
        <v>120</v>
      </c>
      <c r="P762">
        <v>15.6</v>
      </c>
      <c r="Q762" t="s">
        <v>1656</v>
      </c>
      <c r="R762" t="s">
        <v>20</v>
      </c>
      <c r="S762" s="9" t="str">
        <f t="shared" si="19"/>
        <v>FR</v>
      </c>
      <c r="T762" s="9" t="str">
        <f>VLOOKUP(S762,Parametrica!$C$2:$D$110,2,FALSE)</f>
        <v>Repuestos</v>
      </c>
    </row>
    <row r="763" spans="2:20" x14ac:dyDescent="0.25">
      <c r="B763">
        <v>279</v>
      </c>
      <c r="C763" s="14" t="s">
        <v>3587</v>
      </c>
      <c r="D763">
        <v>1530</v>
      </c>
      <c r="E763">
        <v>249401000458177</v>
      </c>
      <c r="F763" t="s">
        <v>19</v>
      </c>
      <c r="G763">
        <v>9883183010</v>
      </c>
      <c r="H763" t="s">
        <v>451</v>
      </c>
      <c r="I763">
        <v>11418</v>
      </c>
      <c r="J763">
        <v>0</v>
      </c>
      <c r="K763">
        <v>0</v>
      </c>
      <c r="L763">
        <v>0</v>
      </c>
      <c r="M763" t="s">
        <v>1657</v>
      </c>
      <c r="N763">
        <v>0</v>
      </c>
      <c r="O763">
        <v>11418</v>
      </c>
      <c r="P763">
        <v>1484.34</v>
      </c>
      <c r="Q763" t="s">
        <v>1658</v>
      </c>
      <c r="R763" t="s">
        <v>20</v>
      </c>
      <c r="S763" s="9" t="str">
        <f t="shared" si="19"/>
        <v>FR</v>
      </c>
      <c r="T763" s="9" t="str">
        <f>VLOOKUP(S763,Parametrica!$C$2:$D$110,2,FALSE)</f>
        <v>Repuestos</v>
      </c>
    </row>
    <row r="764" spans="2:20" x14ac:dyDescent="0.25">
      <c r="B764">
        <v>280</v>
      </c>
      <c r="C764" s="14" t="s">
        <v>3587</v>
      </c>
      <c r="D764">
        <v>1531</v>
      </c>
      <c r="E764">
        <v>249401000458177</v>
      </c>
      <c r="F764" t="s">
        <v>19</v>
      </c>
      <c r="G764">
        <v>6277956</v>
      </c>
      <c r="H764" t="s">
        <v>1659</v>
      </c>
      <c r="I764">
        <v>171</v>
      </c>
      <c r="J764">
        <v>0</v>
      </c>
      <c r="K764">
        <v>0</v>
      </c>
      <c r="L764">
        <v>0</v>
      </c>
      <c r="M764" t="s">
        <v>1660</v>
      </c>
      <c r="N764">
        <v>0</v>
      </c>
      <c r="O764">
        <v>171</v>
      </c>
      <c r="P764">
        <v>22.23</v>
      </c>
      <c r="Q764" t="s">
        <v>1661</v>
      </c>
      <c r="R764" t="s">
        <v>20</v>
      </c>
      <c r="S764" s="9" t="str">
        <f t="shared" si="19"/>
        <v>FR</v>
      </c>
      <c r="T764" s="9" t="str">
        <f>VLOOKUP(S764,Parametrica!$C$2:$D$110,2,FALSE)</f>
        <v>Repuestos</v>
      </c>
    </row>
    <row r="765" spans="2:20" x14ac:dyDescent="0.25">
      <c r="B765">
        <v>281</v>
      </c>
      <c r="C765" s="14" t="s">
        <v>3587</v>
      </c>
      <c r="D765">
        <v>1532</v>
      </c>
      <c r="E765">
        <v>249401000458177</v>
      </c>
      <c r="F765" t="s">
        <v>19</v>
      </c>
      <c r="G765">
        <v>4647718</v>
      </c>
      <c r="H765" t="s">
        <v>1662</v>
      </c>
      <c r="I765">
        <v>806</v>
      </c>
      <c r="J765">
        <v>0</v>
      </c>
      <c r="K765">
        <v>0</v>
      </c>
      <c r="L765">
        <v>0</v>
      </c>
      <c r="M765" t="s">
        <v>1663</v>
      </c>
      <c r="N765">
        <v>0</v>
      </c>
      <c r="O765">
        <v>806</v>
      </c>
      <c r="P765">
        <v>104.78</v>
      </c>
      <c r="Q765" t="s">
        <v>1664</v>
      </c>
      <c r="R765" t="s">
        <v>20</v>
      </c>
      <c r="S765" s="9" t="str">
        <f t="shared" si="19"/>
        <v>FR</v>
      </c>
      <c r="T765" s="9" t="str">
        <f>VLOOKUP(S765,Parametrica!$C$2:$D$110,2,FALSE)</f>
        <v>Repuestos</v>
      </c>
    </row>
    <row r="766" spans="2:20" x14ac:dyDescent="0.25">
      <c r="B766">
        <v>282</v>
      </c>
      <c r="C766" s="14" t="s">
        <v>3587</v>
      </c>
      <c r="D766">
        <v>1533</v>
      </c>
      <c r="E766">
        <v>249401000458177</v>
      </c>
      <c r="F766" t="s">
        <v>19</v>
      </c>
      <c r="G766">
        <v>353490023</v>
      </c>
      <c r="H766" t="s">
        <v>1665</v>
      </c>
      <c r="I766">
        <v>1430</v>
      </c>
      <c r="J766">
        <v>0</v>
      </c>
      <c r="K766">
        <v>0</v>
      </c>
      <c r="L766">
        <v>0</v>
      </c>
      <c r="M766" t="s">
        <v>1666</v>
      </c>
      <c r="N766">
        <v>0</v>
      </c>
      <c r="O766">
        <v>1430</v>
      </c>
      <c r="P766">
        <v>185.9</v>
      </c>
      <c r="Q766" t="s">
        <v>1667</v>
      </c>
      <c r="R766" t="s">
        <v>20</v>
      </c>
      <c r="S766" s="9" t="str">
        <f t="shared" si="19"/>
        <v>FR</v>
      </c>
      <c r="T766" s="9" t="str">
        <f>VLOOKUP(S766,Parametrica!$C$2:$D$110,2,FALSE)</f>
        <v>Repuestos</v>
      </c>
    </row>
    <row r="767" spans="2:20" x14ac:dyDescent="0.25">
      <c r="B767">
        <v>283</v>
      </c>
      <c r="C767" s="14" t="s">
        <v>3587</v>
      </c>
      <c r="D767">
        <v>1534</v>
      </c>
      <c r="E767">
        <v>249401000458177</v>
      </c>
      <c r="F767" t="s">
        <v>19</v>
      </c>
      <c r="G767">
        <v>1006765027</v>
      </c>
      <c r="H767" t="s">
        <v>85</v>
      </c>
      <c r="I767">
        <v>687.6</v>
      </c>
      <c r="J767">
        <v>0</v>
      </c>
      <c r="K767">
        <v>0</v>
      </c>
      <c r="L767">
        <v>0</v>
      </c>
      <c r="M767" t="s">
        <v>1668</v>
      </c>
      <c r="N767">
        <v>0</v>
      </c>
      <c r="O767">
        <v>687.6</v>
      </c>
      <c r="P767">
        <v>89.39</v>
      </c>
      <c r="Q767" t="s">
        <v>1669</v>
      </c>
      <c r="R767" t="s">
        <v>20</v>
      </c>
      <c r="S767" s="9" t="str">
        <f t="shared" si="19"/>
        <v>FR</v>
      </c>
      <c r="T767" s="9" t="str">
        <f>VLOOKUP(S767,Parametrica!$C$2:$D$110,2,FALSE)</f>
        <v>Repuestos</v>
      </c>
    </row>
    <row r="768" spans="2:20" x14ac:dyDescent="0.25">
      <c r="B768">
        <v>284</v>
      </c>
      <c r="C768" s="14" t="s">
        <v>3587</v>
      </c>
      <c r="D768">
        <v>1535</v>
      </c>
      <c r="E768">
        <v>249401000458177</v>
      </c>
      <c r="F768" t="s">
        <v>87</v>
      </c>
      <c r="G768">
        <v>0</v>
      </c>
      <c r="H768" t="s">
        <v>88</v>
      </c>
      <c r="I768">
        <v>0</v>
      </c>
      <c r="J768">
        <v>0</v>
      </c>
      <c r="K768">
        <v>0</v>
      </c>
      <c r="L768">
        <v>0</v>
      </c>
      <c r="M768" t="s">
        <v>1670</v>
      </c>
      <c r="N768">
        <v>0</v>
      </c>
      <c r="O768">
        <v>0</v>
      </c>
      <c r="P768">
        <v>0</v>
      </c>
      <c r="Q768">
        <v>0</v>
      </c>
      <c r="R768" t="s">
        <v>20</v>
      </c>
      <c r="S768" s="9" t="str">
        <f t="shared" si="19"/>
        <v>FR</v>
      </c>
      <c r="T768" s="9" t="str">
        <f>VLOOKUP(S768,Parametrica!$C$2:$D$110,2,FALSE)</f>
        <v>Repuestos</v>
      </c>
    </row>
    <row r="769" spans="2:20" x14ac:dyDescent="0.25">
      <c r="B769">
        <v>285</v>
      </c>
      <c r="C769" s="14" t="s">
        <v>3587</v>
      </c>
      <c r="D769">
        <v>1536</v>
      </c>
      <c r="E769">
        <v>249401000458177</v>
      </c>
      <c r="F769" t="s">
        <v>19</v>
      </c>
      <c r="G769">
        <v>3291115017</v>
      </c>
      <c r="H769" t="s">
        <v>744</v>
      </c>
      <c r="I769">
        <v>1664</v>
      </c>
      <c r="J769">
        <v>0</v>
      </c>
      <c r="K769">
        <v>0</v>
      </c>
      <c r="L769">
        <v>0</v>
      </c>
      <c r="M769" t="s">
        <v>1671</v>
      </c>
      <c r="N769">
        <v>0</v>
      </c>
      <c r="O769">
        <v>1664</v>
      </c>
      <c r="P769">
        <v>216.32</v>
      </c>
      <c r="Q769" t="s">
        <v>1672</v>
      </c>
      <c r="R769" t="s">
        <v>20</v>
      </c>
      <c r="S769" s="9" t="str">
        <f t="shared" si="19"/>
        <v>FR</v>
      </c>
      <c r="T769" s="9" t="str">
        <f>VLOOKUP(S769,Parametrica!$C$2:$D$110,2,FALSE)</f>
        <v>Repuestos</v>
      </c>
    </row>
    <row r="770" spans="2:20" x14ac:dyDescent="0.25">
      <c r="B770">
        <v>286</v>
      </c>
      <c r="C770" s="14" t="s">
        <v>3587</v>
      </c>
      <c r="D770">
        <v>1537</v>
      </c>
      <c r="E770">
        <v>249401000458177</v>
      </c>
      <c r="F770" t="s">
        <v>19</v>
      </c>
      <c r="G770">
        <v>1020655027</v>
      </c>
      <c r="H770" t="s">
        <v>89</v>
      </c>
      <c r="I770">
        <v>3806</v>
      </c>
      <c r="J770">
        <v>0</v>
      </c>
      <c r="K770">
        <v>0</v>
      </c>
      <c r="L770">
        <v>0</v>
      </c>
      <c r="M770" t="s">
        <v>1673</v>
      </c>
      <c r="N770">
        <v>0</v>
      </c>
      <c r="O770">
        <v>3806</v>
      </c>
      <c r="P770">
        <v>494.78</v>
      </c>
      <c r="Q770" t="s">
        <v>1674</v>
      </c>
      <c r="R770" t="s">
        <v>20</v>
      </c>
      <c r="S770" s="9" t="str">
        <f t="shared" si="19"/>
        <v>FR</v>
      </c>
      <c r="T770" s="9" t="str">
        <f>VLOOKUP(S770,Parametrica!$C$2:$D$110,2,FALSE)</f>
        <v>Repuestos</v>
      </c>
    </row>
    <row r="771" spans="2:20" x14ac:dyDescent="0.25">
      <c r="B771">
        <v>287</v>
      </c>
      <c r="C771" s="14" t="s">
        <v>3587</v>
      </c>
      <c r="D771">
        <v>1538</v>
      </c>
      <c r="E771">
        <v>249401000458177</v>
      </c>
      <c r="F771" t="s">
        <v>19</v>
      </c>
      <c r="G771">
        <v>1583768017</v>
      </c>
      <c r="H771" t="s">
        <v>1675</v>
      </c>
      <c r="I771">
        <v>2283</v>
      </c>
      <c r="J771">
        <v>0</v>
      </c>
      <c r="K771">
        <v>0</v>
      </c>
      <c r="L771">
        <v>0</v>
      </c>
      <c r="M771" t="s">
        <v>1676</v>
      </c>
      <c r="N771">
        <v>0</v>
      </c>
      <c r="O771">
        <v>2283</v>
      </c>
      <c r="P771">
        <v>296.79000000000002</v>
      </c>
      <c r="Q771" t="s">
        <v>1677</v>
      </c>
      <c r="R771" t="s">
        <v>20</v>
      </c>
      <c r="S771" s="9" t="str">
        <f t="shared" si="19"/>
        <v>FR</v>
      </c>
      <c r="T771" s="9" t="str">
        <f>VLOOKUP(S771,Parametrica!$C$2:$D$110,2,FALSE)</f>
        <v>Repuestos</v>
      </c>
    </row>
    <row r="772" spans="2:20" x14ac:dyDescent="0.25">
      <c r="B772">
        <v>288</v>
      </c>
      <c r="C772" s="14" t="s">
        <v>3587</v>
      </c>
      <c r="D772">
        <v>1539</v>
      </c>
      <c r="E772">
        <v>249401000458177</v>
      </c>
      <c r="F772" t="s">
        <v>19</v>
      </c>
      <c r="G772">
        <v>6835757010</v>
      </c>
      <c r="H772" t="s">
        <v>755</v>
      </c>
      <c r="I772">
        <v>71</v>
      </c>
      <c r="J772">
        <v>0</v>
      </c>
      <c r="K772">
        <v>0</v>
      </c>
      <c r="L772">
        <v>0</v>
      </c>
      <c r="M772" t="s">
        <v>1678</v>
      </c>
      <c r="N772">
        <v>0</v>
      </c>
      <c r="O772">
        <v>71</v>
      </c>
      <c r="P772">
        <v>9.23</v>
      </c>
      <c r="Q772" t="s">
        <v>1679</v>
      </c>
      <c r="R772" t="s">
        <v>20</v>
      </c>
      <c r="S772" s="9" t="str">
        <f t="shared" si="19"/>
        <v>FR</v>
      </c>
      <c r="T772" s="9" t="str">
        <f>VLOOKUP(S772,Parametrica!$C$2:$D$110,2,FALSE)</f>
        <v>Repuestos</v>
      </c>
    </row>
    <row r="773" spans="2:20" x14ac:dyDescent="0.25">
      <c r="B773">
        <v>289</v>
      </c>
      <c r="C773" s="14" t="s">
        <v>3587</v>
      </c>
      <c r="D773">
        <v>1540</v>
      </c>
      <c r="E773">
        <v>249401000458177</v>
      </c>
      <c r="F773" t="s">
        <v>19</v>
      </c>
      <c r="G773">
        <v>3263177018</v>
      </c>
      <c r="H773" t="s">
        <v>1680</v>
      </c>
      <c r="I773">
        <v>4105</v>
      </c>
      <c r="J773">
        <v>0</v>
      </c>
      <c r="K773">
        <v>0</v>
      </c>
      <c r="L773">
        <v>0</v>
      </c>
      <c r="M773" t="s">
        <v>1681</v>
      </c>
      <c r="N773">
        <v>0</v>
      </c>
      <c r="O773">
        <v>4105</v>
      </c>
      <c r="P773">
        <v>533.65</v>
      </c>
      <c r="Q773" t="s">
        <v>1682</v>
      </c>
      <c r="R773" t="s">
        <v>20</v>
      </c>
      <c r="S773" s="9" t="str">
        <f t="shared" si="19"/>
        <v>FR</v>
      </c>
      <c r="T773" s="9" t="str">
        <f>VLOOKUP(S773,Parametrica!$C$2:$D$110,2,FALSE)</f>
        <v>Repuestos</v>
      </c>
    </row>
    <row r="774" spans="2:20" x14ac:dyDescent="0.25">
      <c r="B774">
        <v>290</v>
      </c>
      <c r="C774" s="14" t="s">
        <v>3587</v>
      </c>
      <c r="D774">
        <v>1541</v>
      </c>
      <c r="E774">
        <v>249401000458177</v>
      </c>
      <c r="F774" t="s">
        <v>19</v>
      </c>
      <c r="G774">
        <v>4580883</v>
      </c>
      <c r="H774" t="s">
        <v>1683</v>
      </c>
      <c r="I774">
        <v>137</v>
      </c>
      <c r="J774">
        <v>0</v>
      </c>
      <c r="K774">
        <v>0</v>
      </c>
      <c r="L774">
        <v>0</v>
      </c>
      <c r="M774" t="s">
        <v>1684</v>
      </c>
      <c r="N774">
        <v>0</v>
      </c>
      <c r="O774">
        <v>137</v>
      </c>
      <c r="P774">
        <v>17.809999999999999</v>
      </c>
      <c r="Q774" t="s">
        <v>1685</v>
      </c>
      <c r="R774" t="s">
        <v>20</v>
      </c>
      <c r="S774" s="9" t="str">
        <f t="shared" si="19"/>
        <v>FR</v>
      </c>
      <c r="T774" s="9" t="str">
        <f>VLOOKUP(S774,Parametrica!$C$2:$D$110,2,FALSE)</f>
        <v>Repuestos</v>
      </c>
    </row>
    <row r="775" spans="2:20" x14ac:dyDescent="0.25">
      <c r="B775">
        <v>291</v>
      </c>
      <c r="C775" s="14" t="s">
        <v>3587</v>
      </c>
      <c r="D775">
        <v>1542</v>
      </c>
      <c r="E775">
        <v>249401000458177</v>
      </c>
      <c r="F775" t="s">
        <v>19</v>
      </c>
      <c r="G775">
        <v>4705275014</v>
      </c>
      <c r="H775" t="s">
        <v>754</v>
      </c>
      <c r="I775">
        <v>104</v>
      </c>
      <c r="J775">
        <v>0</v>
      </c>
      <c r="K775">
        <v>0</v>
      </c>
      <c r="L775">
        <v>0</v>
      </c>
      <c r="M775" t="s">
        <v>1686</v>
      </c>
      <c r="N775">
        <v>0</v>
      </c>
      <c r="O775">
        <v>104</v>
      </c>
      <c r="P775">
        <v>13.52</v>
      </c>
      <c r="Q775" t="s">
        <v>1687</v>
      </c>
      <c r="R775" t="s">
        <v>20</v>
      </c>
      <c r="S775" s="9" t="str">
        <f t="shared" si="19"/>
        <v>FR</v>
      </c>
      <c r="T775" s="9" t="str">
        <f>VLOOKUP(S775,Parametrica!$C$2:$D$110,2,FALSE)</f>
        <v>Repuestos</v>
      </c>
    </row>
    <row r="776" spans="2:20" x14ac:dyDescent="0.25">
      <c r="B776">
        <v>292</v>
      </c>
      <c r="C776" s="14" t="s">
        <v>3588</v>
      </c>
      <c r="D776">
        <v>1543</v>
      </c>
      <c r="E776">
        <v>249401000458177</v>
      </c>
      <c r="F776" t="s">
        <v>19</v>
      </c>
      <c r="G776">
        <v>127097029</v>
      </c>
      <c r="H776" t="s">
        <v>742</v>
      </c>
      <c r="I776">
        <v>853</v>
      </c>
      <c r="J776">
        <v>0</v>
      </c>
      <c r="K776">
        <v>0</v>
      </c>
      <c r="L776">
        <v>0</v>
      </c>
      <c r="M776" t="s">
        <v>1688</v>
      </c>
      <c r="N776">
        <v>0</v>
      </c>
      <c r="O776">
        <v>853</v>
      </c>
      <c r="P776">
        <v>110.89</v>
      </c>
      <c r="Q776" t="s">
        <v>1689</v>
      </c>
      <c r="R776" t="s">
        <v>20</v>
      </c>
      <c r="S776" s="9" t="str">
        <f t="shared" si="19"/>
        <v>FR</v>
      </c>
      <c r="T776" s="9" t="str">
        <f>VLOOKUP(S776,Parametrica!$C$2:$D$110,2,FALSE)</f>
        <v>Repuestos</v>
      </c>
    </row>
    <row r="777" spans="2:20" x14ac:dyDescent="0.25">
      <c r="B777">
        <v>293</v>
      </c>
      <c r="C777" s="14" t="s">
        <v>3588</v>
      </c>
      <c r="D777">
        <v>1544</v>
      </c>
      <c r="E777">
        <v>249401000458177</v>
      </c>
      <c r="F777" t="s">
        <v>19</v>
      </c>
      <c r="G777">
        <v>145776027</v>
      </c>
      <c r="H777" t="s">
        <v>93</v>
      </c>
      <c r="I777">
        <v>2551</v>
      </c>
      <c r="J777">
        <v>0</v>
      </c>
      <c r="K777">
        <v>0</v>
      </c>
      <c r="L777">
        <v>0</v>
      </c>
      <c r="M777" t="s">
        <v>1690</v>
      </c>
      <c r="N777">
        <v>0</v>
      </c>
      <c r="O777">
        <v>2551</v>
      </c>
      <c r="P777">
        <v>331.63</v>
      </c>
      <c r="Q777" t="s">
        <v>1691</v>
      </c>
      <c r="R777" t="s">
        <v>20</v>
      </c>
      <c r="S777" s="9" t="str">
        <f t="shared" si="19"/>
        <v>FR</v>
      </c>
      <c r="T777" s="9" t="str">
        <f>VLOOKUP(S777,Parametrica!$C$2:$D$110,2,FALSE)</f>
        <v>Repuestos</v>
      </c>
    </row>
    <row r="778" spans="2:20" x14ac:dyDescent="0.25">
      <c r="B778">
        <v>294</v>
      </c>
      <c r="C778" s="14" t="s">
        <v>3588</v>
      </c>
      <c r="D778">
        <v>1545</v>
      </c>
      <c r="E778">
        <v>249401000458177</v>
      </c>
      <c r="F778" t="s">
        <v>19</v>
      </c>
      <c r="G778">
        <v>9729919</v>
      </c>
      <c r="H778" t="s">
        <v>1692</v>
      </c>
      <c r="I778">
        <v>9407</v>
      </c>
      <c r="J778">
        <v>0</v>
      </c>
      <c r="K778">
        <v>0</v>
      </c>
      <c r="L778">
        <v>0</v>
      </c>
      <c r="M778" t="s">
        <v>1693</v>
      </c>
      <c r="N778">
        <v>0</v>
      </c>
      <c r="O778">
        <v>9407</v>
      </c>
      <c r="P778">
        <v>1222.9100000000001</v>
      </c>
      <c r="Q778" t="s">
        <v>1694</v>
      </c>
      <c r="R778" t="s">
        <v>20</v>
      </c>
      <c r="S778" s="9" t="str">
        <f t="shared" si="19"/>
        <v>FR</v>
      </c>
      <c r="T778" s="9" t="str">
        <f>VLOOKUP(S778,Parametrica!$C$2:$D$110,2,FALSE)</f>
        <v>Repuestos</v>
      </c>
    </row>
    <row r="779" spans="2:20" x14ac:dyDescent="0.25">
      <c r="B779">
        <v>295</v>
      </c>
      <c r="C779" s="14" t="s">
        <v>3588</v>
      </c>
      <c r="D779">
        <v>1546</v>
      </c>
      <c r="E779">
        <v>249401000458177</v>
      </c>
      <c r="F779" t="s">
        <v>19</v>
      </c>
      <c r="G779">
        <v>4655608012</v>
      </c>
      <c r="H779" t="s">
        <v>751</v>
      </c>
      <c r="I779">
        <v>9848</v>
      </c>
      <c r="J779">
        <v>0</v>
      </c>
      <c r="K779">
        <v>0</v>
      </c>
      <c r="L779">
        <v>0</v>
      </c>
      <c r="M779" t="s">
        <v>1695</v>
      </c>
      <c r="N779">
        <v>0</v>
      </c>
      <c r="O779">
        <v>9848</v>
      </c>
      <c r="P779">
        <v>1280.24</v>
      </c>
      <c r="Q779" t="s">
        <v>1696</v>
      </c>
      <c r="R779" t="s">
        <v>20</v>
      </c>
      <c r="S779" s="9" t="str">
        <f t="shared" si="19"/>
        <v>FR</v>
      </c>
      <c r="T779" s="9" t="str">
        <f>VLOOKUP(S779,Parametrica!$C$2:$D$110,2,FALSE)</f>
        <v>Repuestos</v>
      </c>
    </row>
    <row r="780" spans="2:20" x14ac:dyDescent="0.25">
      <c r="B780">
        <v>296</v>
      </c>
      <c r="C780" s="14" t="s">
        <v>3588</v>
      </c>
      <c r="D780">
        <v>1547</v>
      </c>
      <c r="E780">
        <v>249401000458177</v>
      </c>
      <c r="F780" t="s">
        <v>19</v>
      </c>
      <c r="G780">
        <v>7710889</v>
      </c>
      <c r="H780" t="s">
        <v>1697</v>
      </c>
      <c r="I780">
        <v>501</v>
      </c>
      <c r="J780">
        <v>0</v>
      </c>
      <c r="K780">
        <v>0</v>
      </c>
      <c r="L780">
        <v>0</v>
      </c>
      <c r="M780" t="s">
        <v>1698</v>
      </c>
      <c r="N780">
        <v>0</v>
      </c>
      <c r="O780">
        <v>501</v>
      </c>
      <c r="P780">
        <v>65.13</v>
      </c>
      <c r="Q780" t="s">
        <v>1699</v>
      </c>
      <c r="R780" t="s">
        <v>20</v>
      </c>
      <c r="S780" s="9" t="str">
        <f t="shared" si="19"/>
        <v>FR</v>
      </c>
      <c r="T780" s="9" t="str">
        <f>VLOOKUP(S780,Parametrica!$C$2:$D$110,2,FALSE)</f>
        <v>Repuestos</v>
      </c>
    </row>
    <row r="781" spans="2:20" x14ac:dyDescent="0.25">
      <c r="B781">
        <v>297</v>
      </c>
      <c r="C781" s="14" t="s">
        <v>3588</v>
      </c>
      <c r="D781">
        <v>1548</v>
      </c>
      <c r="E781">
        <v>249401000458177</v>
      </c>
      <c r="F781" t="s">
        <v>19</v>
      </c>
      <c r="G781">
        <v>1020351029</v>
      </c>
      <c r="H781" t="s">
        <v>86</v>
      </c>
      <c r="I781">
        <v>2215</v>
      </c>
      <c r="J781">
        <v>0</v>
      </c>
      <c r="K781">
        <v>0</v>
      </c>
      <c r="L781">
        <v>0</v>
      </c>
      <c r="M781" t="s">
        <v>1700</v>
      </c>
      <c r="N781">
        <v>0</v>
      </c>
      <c r="O781">
        <v>2215</v>
      </c>
      <c r="P781">
        <v>287.95</v>
      </c>
      <c r="Q781" t="s">
        <v>1701</v>
      </c>
      <c r="R781" t="s">
        <v>20</v>
      </c>
      <c r="S781" s="9" t="str">
        <f t="shared" si="19"/>
        <v>FR</v>
      </c>
      <c r="T781" s="9" t="str">
        <f>VLOOKUP(S781,Parametrica!$C$2:$D$110,2,FALSE)</f>
        <v>Repuestos</v>
      </c>
    </row>
    <row r="782" spans="2:20" x14ac:dyDescent="0.25">
      <c r="B782">
        <v>298</v>
      </c>
      <c r="C782" s="14" t="s">
        <v>3588</v>
      </c>
      <c r="D782">
        <v>1549</v>
      </c>
      <c r="E782">
        <v>249401000458177</v>
      </c>
      <c r="F782" t="s">
        <v>19</v>
      </c>
      <c r="G782">
        <v>5312728014</v>
      </c>
      <c r="H782" t="s">
        <v>750</v>
      </c>
      <c r="I782">
        <v>870</v>
      </c>
      <c r="J782">
        <v>0</v>
      </c>
      <c r="K782">
        <v>0</v>
      </c>
      <c r="L782">
        <v>0</v>
      </c>
      <c r="M782" t="s">
        <v>1702</v>
      </c>
      <c r="N782">
        <v>0</v>
      </c>
      <c r="O782">
        <v>870</v>
      </c>
      <c r="P782">
        <v>113.1</v>
      </c>
      <c r="Q782" t="s">
        <v>1703</v>
      </c>
      <c r="R782" t="s">
        <v>20</v>
      </c>
      <c r="S782" s="9" t="str">
        <f t="shared" si="19"/>
        <v>FR</v>
      </c>
      <c r="T782" s="9" t="str">
        <f>VLOOKUP(S782,Parametrica!$C$2:$D$110,2,FALSE)</f>
        <v>Repuestos</v>
      </c>
    </row>
    <row r="783" spans="2:20" x14ac:dyDescent="0.25">
      <c r="B783">
        <v>299</v>
      </c>
      <c r="C783" s="14" t="s">
        <v>3588</v>
      </c>
      <c r="D783">
        <v>1550</v>
      </c>
      <c r="E783">
        <v>249401000458177</v>
      </c>
      <c r="F783" t="s">
        <v>19</v>
      </c>
      <c r="G783">
        <v>145776027</v>
      </c>
      <c r="H783" t="s">
        <v>93</v>
      </c>
      <c r="I783">
        <v>692</v>
      </c>
      <c r="J783">
        <v>0</v>
      </c>
      <c r="K783">
        <v>0</v>
      </c>
      <c r="L783">
        <v>0</v>
      </c>
      <c r="M783" t="s">
        <v>1704</v>
      </c>
      <c r="N783">
        <v>0</v>
      </c>
      <c r="O783">
        <v>692</v>
      </c>
      <c r="P783">
        <v>89.96</v>
      </c>
      <c r="Q783" t="s">
        <v>1705</v>
      </c>
      <c r="R783" t="s">
        <v>20</v>
      </c>
      <c r="S783" s="9" t="str">
        <f t="shared" si="19"/>
        <v>FR</v>
      </c>
      <c r="T783" s="9" t="str">
        <f>VLOOKUP(S783,Parametrica!$C$2:$D$110,2,FALSE)</f>
        <v>Repuestos</v>
      </c>
    </row>
    <row r="784" spans="2:20" x14ac:dyDescent="0.25">
      <c r="B784">
        <v>300</v>
      </c>
      <c r="C784" s="14" t="s">
        <v>3588</v>
      </c>
      <c r="D784">
        <v>1551</v>
      </c>
      <c r="E784">
        <v>249401000458177</v>
      </c>
      <c r="F784" t="s">
        <v>19</v>
      </c>
      <c r="G784">
        <v>1006765027</v>
      </c>
      <c r="H784" t="s">
        <v>85</v>
      </c>
      <c r="I784">
        <v>3230.1</v>
      </c>
      <c r="J784">
        <v>0</v>
      </c>
      <c r="K784">
        <v>0</v>
      </c>
      <c r="L784">
        <v>0</v>
      </c>
      <c r="M784" t="s">
        <v>1706</v>
      </c>
      <c r="N784">
        <v>0</v>
      </c>
      <c r="O784">
        <v>3230.1</v>
      </c>
      <c r="P784">
        <v>419.91</v>
      </c>
      <c r="Q784" t="s">
        <v>1707</v>
      </c>
      <c r="R784" t="s">
        <v>20</v>
      </c>
      <c r="S784" s="9" t="str">
        <f t="shared" si="19"/>
        <v>FR</v>
      </c>
      <c r="T784" s="9" t="str">
        <f>VLOOKUP(S784,Parametrica!$C$2:$D$110,2,FALSE)</f>
        <v>Repuestos</v>
      </c>
    </row>
    <row r="785" spans="2:20" x14ac:dyDescent="0.25">
      <c r="B785">
        <v>301</v>
      </c>
      <c r="C785" s="14" t="s">
        <v>3588</v>
      </c>
      <c r="D785">
        <v>1552</v>
      </c>
      <c r="E785">
        <v>249401000458177</v>
      </c>
      <c r="F785" t="s">
        <v>19</v>
      </c>
      <c r="G785">
        <v>3797035017</v>
      </c>
      <c r="H785" t="s">
        <v>1708</v>
      </c>
      <c r="I785">
        <v>1392</v>
      </c>
      <c r="J785">
        <v>0</v>
      </c>
      <c r="K785">
        <v>0</v>
      </c>
      <c r="L785">
        <v>0</v>
      </c>
      <c r="M785" t="s">
        <v>1709</v>
      </c>
      <c r="N785">
        <v>0</v>
      </c>
      <c r="O785">
        <v>1392</v>
      </c>
      <c r="P785">
        <v>180.96</v>
      </c>
      <c r="Q785" t="s">
        <v>1710</v>
      </c>
      <c r="R785" t="s">
        <v>20</v>
      </c>
      <c r="S785" s="9" t="str">
        <f t="shared" si="19"/>
        <v>FR</v>
      </c>
      <c r="T785" s="9" t="str">
        <f>VLOOKUP(S785,Parametrica!$C$2:$D$110,2,FALSE)</f>
        <v>Repuestos</v>
      </c>
    </row>
    <row r="786" spans="2:20" x14ac:dyDescent="0.25">
      <c r="B786">
        <v>302</v>
      </c>
      <c r="C786" s="14" t="s">
        <v>3588</v>
      </c>
      <c r="D786">
        <v>1553</v>
      </c>
      <c r="E786">
        <v>249401000458177</v>
      </c>
      <c r="F786" t="s">
        <v>19</v>
      </c>
      <c r="G786">
        <v>4598593010</v>
      </c>
      <c r="H786" t="s">
        <v>1711</v>
      </c>
      <c r="I786">
        <v>1882</v>
      </c>
      <c r="J786">
        <v>0</v>
      </c>
      <c r="K786">
        <v>0</v>
      </c>
      <c r="L786">
        <v>0</v>
      </c>
      <c r="M786" t="s">
        <v>1712</v>
      </c>
      <c r="N786">
        <v>0</v>
      </c>
      <c r="O786">
        <v>1882</v>
      </c>
      <c r="P786">
        <v>244.66</v>
      </c>
      <c r="Q786" t="s">
        <v>1713</v>
      </c>
      <c r="R786" t="s">
        <v>20</v>
      </c>
      <c r="S786" s="9" t="str">
        <f t="shared" si="19"/>
        <v>FR</v>
      </c>
      <c r="T786" s="9" t="str">
        <f>VLOOKUP(S786,Parametrica!$C$2:$D$110,2,FALSE)</f>
        <v>Repuestos</v>
      </c>
    </row>
    <row r="787" spans="2:20" x14ac:dyDescent="0.25">
      <c r="B787">
        <v>303</v>
      </c>
      <c r="C787" s="14" t="s">
        <v>3588</v>
      </c>
      <c r="D787">
        <v>1554</v>
      </c>
      <c r="E787">
        <v>249401000458177</v>
      </c>
      <c r="F787" t="s">
        <v>19</v>
      </c>
      <c r="G787">
        <v>3363252014</v>
      </c>
      <c r="H787" t="s">
        <v>1714</v>
      </c>
      <c r="I787">
        <v>116</v>
      </c>
      <c r="J787">
        <v>0</v>
      </c>
      <c r="K787">
        <v>0</v>
      </c>
      <c r="L787">
        <v>0</v>
      </c>
      <c r="M787" t="s">
        <v>1715</v>
      </c>
      <c r="N787">
        <v>0</v>
      </c>
      <c r="O787">
        <v>116</v>
      </c>
      <c r="P787">
        <v>15.08</v>
      </c>
      <c r="Q787" t="s">
        <v>1716</v>
      </c>
      <c r="R787" t="s">
        <v>20</v>
      </c>
      <c r="S787" s="9" t="str">
        <f t="shared" si="19"/>
        <v>FR</v>
      </c>
      <c r="T787" s="9" t="str">
        <f>VLOOKUP(S787,Parametrica!$C$2:$D$110,2,FALSE)</f>
        <v>Repuestos</v>
      </c>
    </row>
    <row r="788" spans="2:20" x14ac:dyDescent="0.25">
      <c r="B788">
        <v>304</v>
      </c>
      <c r="C788" s="14" t="s">
        <v>3588</v>
      </c>
      <c r="D788">
        <v>1555</v>
      </c>
      <c r="E788">
        <v>249401000458177</v>
      </c>
      <c r="F788" t="s">
        <v>19</v>
      </c>
      <c r="G788">
        <v>1006765027</v>
      </c>
      <c r="H788" t="s">
        <v>85</v>
      </c>
      <c r="I788">
        <v>763.2</v>
      </c>
      <c r="J788">
        <v>0</v>
      </c>
      <c r="K788">
        <v>0</v>
      </c>
      <c r="L788">
        <v>0</v>
      </c>
      <c r="M788" t="s">
        <v>1717</v>
      </c>
      <c r="N788">
        <v>0</v>
      </c>
      <c r="O788">
        <v>763.2</v>
      </c>
      <c r="P788">
        <v>99.22</v>
      </c>
      <c r="Q788" t="s">
        <v>1718</v>
      </c>
      <c r="R788" t="s">
        <v>20</v>
      </c>
      <c r="S788" s="9" t="str">
        <f t="shared" si="19"/>
        <v>FR</v>
      </c>
      <c r="T788" s="9" t="str">
        <f>VLOOKUP(S788,Parametrica!$C$2:$D$110,2,FALSE)</f>
        <v>Repuestos</v>
      </c>
    </row>
    <row r="789" spans="2:20" x14ac:dyDescent="0.25">
      <c r="B789">
        <v>305</v>
      </c>
      <c r="C789" s="14" t="s">
        <v>3593</v>
      </c>
      <c r="D789">
        <v>1556</v>
      </c>
      <c r="E789">
        <v>249401000458177</v>
      </c>
      <c r="F789" t="s">
        <v>19</v>
      </c>
      <c r="G789">
        <v>4692581011</v>
      </c>
      <c r="H789" t="s">
        <v>743</v>
      </c>
      <c r="I789">
        <v>695</v>
      </c>
      <c r="J789">
        <v>0</v>
      </c>
      <c r="K789">
        <v>0</v>
      </c>
      <c r="L789">
        <v>0</v>
      </c>
      <c r="M789" t="s">
        <v>1719</v>
      </c>
      <c r="N789">
        <v>0</v>
      </c>
      <c r="O789">
        <v>695</v>
      </c>
      <c r="P789">
        <v>90.35</v>
      </c>
      <c r="Q789" t="s">
        <v>1720</v>
      </c>
      <c r="R789" t="s">
        <v>20</v>
      </c>
      <c r="S789" s="9" t="str">
        <f t="shared" si="19"/>
        <v>FR</v>
      </c>
      <c r="T789" s="9" t="str">
        <f>VLOOKUP(S789,Parametrica!$C$2:$D$110,2,FALSE)</f>
        <v>Repuestos</v>
      </c>
    </row>
    <row r="790" spans="2:20" x14ac:dyDescent="0.25">
      <c r="B790">
        <v>306</v>
      </c>
      <c r="C790" s="14" t="s">
        <v>3589</v>
      </c>
      <c r="D790">
        <v>1557</v>
      </c>
      <c r="E790">
        <v>249401000458177</v>
      </c>
      <c r="F790" t="s">
        <v>19</v>
      </c>
      <c r="G790">
        <v>3250687</v>
      </c>
      <c r="H790" t="s">
        <v>1721</v>
      </c>
      <c r="I790">
        <v>101</v>
      </c>
      <c r="J790">
        <v>0</v>
      </c>
      <c r="K790">
        <v>0</v>
      </c>
      <c r="L790">
        <v>0</v>
      </c>
      <c r="M790" t="s">
        <v>1722</v>
      </c>
      <c r="N790">
        <v>0</v>
      </c>
      <c r="O790">
        <v>101</v>
      </c>
      <c r="P790">
        <v>13.13</v>
      </c>
      <c r="Q790" t="s">
        <v>1723</v>
      </c>
      <c r="R790" t="s">
        <v>20</v>
      </c>
      <c r="S790" s="9" t="str">
        <f t="shared" si="19"/>
        <v>FR</v>
      </c>
      <c r="T790" s="9" t="str">
        <f>VLOOKUP(S790,Parametrica!$C$2:$D$110,2,FALSE)</f>
        <v>Repuestos</v>
      </c>
    </row>
    <row r="791" spans="2:20" x14ac:dyDescent="0.25">
      <c r="B791">
        <v>307</v>
      </c>
      <c r="C791" s="14" t="s">
        <v>3589</v>
      </c>
      <c r="D791">
        <v>1558</v>
      </c>
      <c r="E791">
        <v>249401000458177</v>
      </c>
      <c r="F791" t="s">
        <v>19</v>
      </c>
      <c r="G791">
        <v>5399894018</v>
      </c>
      <c r="H791" t="s">
        <v>1724</v>
      </c>
      <c r="I791">
        <v>221</v>
      </c>
      <c r="J791">
        <v>0</v>
      </c>
      <c r="K791">
        <v>0</v>
      </c>
      <c r="L791">
        <v>0</v>
      </c>
      <c r="M791" t="s">
        <v>1725</v>
      </c>
      <c r="N791">
        <v>0</v>
      </c>
      <c r="O791">
        <v>221</v>
      </c>
      <c r="P791">
        <v>28.73</v>
      </c>
      <c r="Q791" t="s">
        <v>1726</v>
      </c>
      <c r="R791" t="s">
        <v>20</v>
      </c>
      <c r="S791" s="9" t="str">
        <f t="shared" si="19"/>
        <v>FR</v>
      </c>
      <c r="T791" s="9" t="str">
        <f>VLOOKUP(S791,Parametrica!$C$2:$D$110,2,FALSE)</f>
        <v>Repuestos</v>
      </c>
    </row>
    <row r="792" spans="2:20" x14ac:dyDescent="0.25">
      <c r="B792">
        <v>308</v>
      </c>
      <c r="C792" s="14" t="s">
        <v>3589</v>
      </c>
      <c r="D792">
        <v>1559</v>
      </c>
      <c r="E792">
        <v>249401000458177</v>
      </c>
      <c r="F792" t="s">
        <v>19</v>
      </c>
      <c r="G792">
        <v>5870794</v>
      </c>
      <c r="H792" t="s">
        <v>1727</v>
      </c>
      <c r="I792">
        <v>1590</v>
      </c>
      <c r="J792">
        <v>0</v>
      </c>
      <c r="K792">
        <v>0</v>
      </c>
      <c r="L792">
        <v>0</v>
      </c>
      <c r="M792" t="s">
        <v>1728</v>
      </c>
      <c r="N792">
        <v>0</v>
      </c>
      <c r="O792">
        <v>1590</v>
      </c>
      <c r="P792">
        <v>206.7</v>
      </c>
      <c r="Q792" t="s">
        <v>1729</v>
      </c>
      <c r="R792" t="s">
        <v>20</v>
      </c>
      <c r="S792" s="9" t="str">
        <f t="shared" si="19"/>
        <v>FR</v>
      </c>
      <c r="T792" s="9" t="str">
        <f>VLOOKUP(S792,Parametrica!$C$2:$D$110,2,FALSE)</f>
        <v>Repuestos</v>
      </c>
    </row>
    <row r="793" spans="2:20" x14ac:dyDescent="0.25">
      <c r="B793">
        <v>309</v>
      </c>
      <c r="C793" s="14" t="s">
        <v>3589</v>
      </c>
      <c r="D793">
        <v>1560</v>
      </c>
      <c r="E793">
        <v>249401000458177</v>
      </c>
      <c r="F793" t="s">
        <v>19</v>
      </c>
      <c r="G793">
        <v>127097029</v>
      </c>
      <c r="H793" t="s">
        <v>742</v>
      </c>
      <c r="I793">
        <v>3784</v>
      </c>
      <c r="J793">
        <v>0</v>
      </c>
      <c r="K793">
        <v>0</v>
      </c>
      <c r="L793">
        <v>0</v>
      </c>
      <c r="M793" t="s">
        <v>1730</v>
      </c>
      <c r="N793">
        <v>0</v>
      </c>
      <c r="O793">
        <v>3784</v>
      </c>
      <c r="P793">
        <v>491.92</v>
      </c>
      <c r="Q793" t="s">
        <v>1731</v>
      </c>
      <c r="R793" t="s">
        <v>20</v>
      </c>
      <c r="S793" s="9" t="str">
        <f t="shared" si="19"/>
        <v>FR</v>
      </c>
      <c r="T793" s="9" t="str">
        <f>VLOOKUP(S793,Parametrica!$C$2:$D$110,2,FALSE)</f>
        <v>Repuestos</v>
      </c>
    </row>
    <row r="794" spans="2:20" x14ac:dyDescent="0.25">
      <c r="B794">
        <v>310</v>
      </c>
      <c r="C794" s="14" t="s">
        <v>3589</v>
      </c>
      <c r="D794">
        <v>1561</v>
      </c>
      <c r="E794">
        <v>249401000458177</v>
      </c>
      <c r="F794" t="s">
        <v>19</v>
      </c>
      <c r="G794">
        <v>1024939026</v>
      </c>
      <c r="H794" t="s">
        <v>1536</v>
      </c>
      <c r="I794">
        <v>238</v>
      </c>
      <c r="J794">
        <v>0</v>
      </c>
      <c r="K794">
        <v>0</v>
      </c>
      <c r="L794">
        <v>0</v>
      </c>
      <c r="M794" t="s">
        <v>1732</v>
      </c>
      <c r="N794">
        <v>0</v>
      </c>
      <c r="O794">
        <v>238</v>
      </c>
      <c r="P794">
        <v>30.94</v>
      </c>
      <c r="Q794" t="s">
        <v>1733</v>
      </c>
      <c r="R794" t="s">
        <v>20</v>
      </c>
      <c r="S794" s="9" t="str">
        <f t="shared" si="19"/>
        <v>FR</v>
      </c>
      <c r="T794" s="9" t="str">
        <f>VLOOKUP(S794,Parametrica!$C$2:$D$110,2,FALSE)</f>
        <v>Repuestos</v>
      </c>
    </row>
    <row r="795" spans="2:20" x14ac:dyDescent="0.25">
      <c r="B795">
        <v>311</v>
      </c>
      <c r="C795" s="14" t="s">
        <v>3589</v>
      </c>
      <c r="D795">
        <v>1562</v>
      </c>
      <c r="E795">
        <v>249401000458177</v>
      </c>
      <c r="F795" t="s">
        <v>19</v>
      </c>
      <c r="G795">
        <v>127097029</v>
      </c>
      <c r="H795" t="s">
        <v>742</v>
      </c>
      <c r="I795">
        <v>180</v>
      </c>
      <c r="J795">
        <v>0</v>
      </c>
      <c r="K795">
        <v>0</v>
      </c>
      <c r="L795">
        <v>0</v>
      </c>
      <c r="M795" t="s">
        <v>1734</v>
      </c>
      <c r="N795">
        <v>0</v>
      </c>
      <c r="O795">
        <v>180</v>
      </c>
      <c r="P795">
        <v>23.4</v>
      </c>
      <c r="Q795" t="s">
        <v>1735</v>
      </c>
      <c r="R795" t="s">
        <v>20</v>
      </c>
      <c r="S795" s="9" t="str">
        <f t="shared" si="19"/>
        <v>FR</v>
      </c>
      <c r="T795" s="9" t="str">
        <f>VLOOKUP(S795,Parametrica!$C$2:$D$110,2,FALSE)</f>
        <v>Repuestos</v>
      </c>
    </row>
    <row r="796" spans="2:20" x14ac:dyDescent="0.25">
      <c r="B796">
        <v>312</v>
      </c>
      <c r="C796" s="14" t="s">
        <v>3589</v>
      </c>
      <c r="D796">
        <v>1563</v>
      </c>
      <c r="E796">
        <v>249401000458177</v>
      </c>
      <c r="F796" t="s">
        <v>19</v>
      </c>
      <c r="G796">
        <v>127097029</v>
      </c>
      <c r="H796" t="s">
        <v>742</v>
      </c>
      <c r="I796">
        <v>386</v>
      </c>
      <c r="J796">
        <v>0</v>
      </c>
      <c r="K796">
        <v>0</v>
      </c>
      <c r="L796">
        <v>0</v>
      </c>
      <c r="M796" t="s">
        <v>1736</v>
      </c>
      <c r="N796">
        <v>0</v>
      </c>
      <c r="O796">
        <v>386</v>
      </c>
      <c r="P796">
        <v>50.18</v>
      </c>
      <c r="Q796" t="s">
        <v>1737</v>
      </c>
      <c r="R796" t="s">
        <v>20</v>
      </c>
      <c r="S796" s="9" t="str">
        <f t="shared" si="19"/>
        <v>FR</v>
      </c>
      <c r="T796" s="9" t="str">
        <f>VLOOKUP(S796,Parametrica!$C$2:$D$110,2,FALSE)</f>
        <v>Repuestos</v>
      </c>
    </row>
    <row r="797" spans="2:20" x14ac:dyDescent="0.25">
      <c r="B797">
        <v>313</v>
      </c>
      <c r="C797" s="14" t="s">
        <v>3589</v>
      </c>
      <c r="D797">
        <v>1564</v>
      </c>
      <c r="E797">
        <v>249401000458177</v>
      </c>
      <c r="F797" t="s">
        <v>19</v>
      </c>
      <c r="G797">
        <v>99001</v>
      </c>
      <c r="H797" t="s">
        <v>1738</v>
      </c>
      <c r="I797">
        <v>188</v>
      </c>
      <c r="J797">
        <v>0</v>
      </c>
      <c r="K797">
        <v>0</v>
      </c>
      <c r="L797">
        <v>0</v>
      </c>
      <c r="M797" t="s">
        <v>1739</v>
      </c>
      <c r="N797">
        <v>0</v>
      </c>
      <c r="O797">
        <v>188</v>
      </c>
      <c r="P797">
        <v>24.44</v>
      </c>
      <c r="Q797" t="s">
        <v>1740</v>
      </c>
      <c r="R797" t="s">
        <v>20</v>
      </c>
      <c r="S797" s="9" t="str">
        <f t="shared" si="19"/>
        <v>FR</v>
      </c>
      <c r="T797" s="9" t="str">
        <f>VLOOKUP(S797,Parametrica!$C$2:$D$110,2,FALSE)</f>
        <v>Repuestos</v>
      </c>
    </row>
    <row r="798" spans="2:20" x14ac:dyDescent="0.25">
      <c r="B798">
        <v>314</v>
      </c>
      <c r="C798" s="14" t="s">
        <v>3589</v>
      </c>
      <c r="D798">
        <v>1565</v>
      </c>
      <c r="E798">
        <v>249401000458177</v>
      </c>
      <c r="F798" t="s">
        <v>19</v>
      </c>
      <c r="G798">
        <v>8804726</v>
      </c>
      <c r="H798" t="s">
        <v>1741</v>
      </c>
      <c r="I798">
        <v>310</v>
      </c>
      <c r="J798">
        <v>0</v>
      </c>
      <c r="K798">
        <v>0</v>
      </c>
      <c r="L798">
        <v>0</v>
      </c>
      <c r="M798" t="s">
        <v>1742</v>
      </c>
      <c r="N798">
        <v>0</v>
      </c>
      <c r="O798">
        <v>310</v>
      </c>
      <c r="P798">
        <v>40.299999999999997</v>
      </c>
      <c r="Q798" t="s">
        <v>1743</v>
      </c>
      <c r="R798" t="s">
        <v>20</v>
      </c>
      <c r="S798" s="9" t="str">
        <f t="shared" si="19"/>
        <v>FR</v>
      </c>
      <c r="T798" s="9" t="str">
        <f>VLOOKUP(S798,Parametrica!$C$2:$D$110,2,FALSE)</f>
        <v>Repuestos</v>
      </c>
    </row>
    <row r="799" spans="2:20" x14ac:dyDescent="0.25">
      <c r="B799">
        <v>315</v>
      </c>
      <c r="C799" s="14" t="s">
        <v>3592</v>
      </c>
      <c r="D799">
        <v>1566</v>
      </c>
      <c r="E799">
        <v>249401000458177</v>
      </c>
      <c r="F799" t="s">
        <v>19</v>
      </c>
      <c r="G799">
        <v>5499973018</v>
      </c>
      <c r="H799" t="s">
        <v>1744</v>
      </c>
      <c r="I799">
        <v>2370</v>
      </c>
      <c r="J799">
        <v>0</v>
      </c>
      <c r="K799">
        <v>0</v>
      </c>
      <c r="L799">
        <v>0</v>
      </c>
      <c r="M799" t="s">
        <v>1745</v>
      </c>
      <c r="N799">
        <v>0</v>
      </c>
      <c r="O799">
        <v>2370</v>
      </c>
      <c r="P799">
        <v>308.10000000000002</v>
      </c>
      <c r="Q799" t="s">
        <v>1746</v>
      </c>
      <c r="R799" t="s">
        <v>20</v>
      </c>
      <c r="S799" s="9" t="str">
        <f t="shared" si="19"/>
        <v>FR</v>
      </c>
      <c r="T799" s="9" t="str">
        <f>VLOOKUP(S799,Parametrica!$C$2:$D$110,2,FALSE)</f>
        <v>Repuestos</v>
      </c>
    </row>
    <row r="800" spans="2:20" x14ac:dyDescent="0.25">
      <c r="B800">
        <v>316</v>
      </c>
      <c r="C800" s="14" t="s">
        <v>3592</v>
      </c>
      <c r="D800">
        <v>1567</v>
      </c>
      <c r="E800">
        <v>249401000458177</v>
      </c>
      <c r="F800" t="s">
        <v>19</v>
      </c>
      <c r="G800">
        <v>5865131</v>
      </c>
      <c r="H800" t="s">
        <v>1747</v>
      </c>
      <c r="I800">
        <v>232</v>
      </c>
      <c r="J800">
        <v>0</v>
      </c>
      <c r="K800">
        <v>0</v>
      </c>
      <c r="L800">
        <v>0</v>
      </c>
      <c r="M800" t="s">
        <v>1748</v>
      </c>
      <c r="N800">
        <v>0</v>
      </c>
      <c r="O800">
        <v>232</v>
      </c>
      <c r="P800">
        <v>30.16</v>
      </c>
      <c r="Q800" t="s">
        <v>1749</v>
      </c>
      <c r="R800" t="s">
        <v>20</v>
      </c>
      <c r="S800" s="9" t="str">
        <f t="shared" si="19"/>
        <v>FR</v>
      </c>
      <c r="T800" s="9" t="str">
        <f>VLOOKUP(S800,Parametrica!$C$2:$D$110,2,FALSE)</f>
        <v>Repuestos</v>
      </c>
    </row>
    <row r="801" spans="2:20" x14ac:dyDescent="0.25">
      <c r="B801">
        <v>317</v>
      </c>
      <c r="C801" s="14" t="s">
        <v>3592</v>
      </c>
      <c r="D801">
        <v>1568</v>
      </c>
      <c r="E801">
        <v>249401000458177</v>
      </c>
      <c r="F801" t="s">
        <v>19</v>
      </c>
      <c r="G801">
        <v>5865131</v>
      </c>
      <c r="H801" t="s">
        <v>1747</v>
      </c>
      <c r="I801">
        <v>840</v>
      </c>
      <c r="J801">
        <v>0</v>
      </c>
      <c r="K801">
        <v>0</v>
      </c>
      <c r="L801">
        <v>0</v>
      </c>
      <c r="M801" t="s">
        <v>1750</v>
      </c>
      <c r="N801">
        <v>0</v>
      </c>
      <c r="O801">
        <v>840</v>
      </c>
      <c r="P801">
        <v>109.2</v>
      </c>
      <c r="Q801" t="s">
        <v>1751</v>
      </c>
      <c r="R801" t="s">
        <v>20</v>
      </c>
      <c r="S801" s="9" t="str">
        <f t="shared" ref="S801:S864" si="20">LEFT(M801,2)</f>
        <v>FR</v>
      </c>
      <c r="T801" s="9" t="str">
        <f>VLOOKUP(S801,Parametrica!$C$2:$D$110,2,FALSE)</f>
        <v>Repuestos</v>
      </c>
    </row>
    <row r="802" spans="2:20" x14ac:dyDescent="0.25">
      <c r="B802">
        <v>318</v>
      </c>
      <c r="C802" s="14" t="s">
        <v>3592</v>
      </c>
      <c r="D802">
        <v>1569</v>
      </c>
      <c r="E802">
        <v>249401000458177</v>
      </c>
      <c r="F802" t="s">
        <v>19</v>
      </c>
      <c r="G802">
        <v>3246243</v>
      </c>
      <c r="H802" t="s">
        <v>747</v>
      </c>
      <c r="I802">
        <v>1978</v>
      </c>
      <c r="J802">
        <v>0</v>
      </c>
      <c r="K802">
        <v>0</v>
      </c>
      <c r="L802">
        <v>0</v>
      </c>
      <c r="M802" t="s">
        <v>1752</v>
      </c>
      <c r="N802">
        <v>0</v>
      </c>
      <c r="O802">
        <v>1978</v>
      </c>
      <c r="P802">
        <v>257.14</v>
      </c>
      <c r="Q802" t="s">
        <v>1753</v>
      </c>
      <c r="R802" t="s">
        <v>20</v>
      </c>
      <c r="S802" s="9" t="str">
        <f t="shared" si="20"/>
        <v>FR</v>
      </c>
      <c r="T802" s="9" t="str">
        <f>VLOOKUP(S802,Parametrica!$C$2:$D$110,2,FALSE)</f>
        <v>Repuestos</v>
      </c>
    </row>
    <row r="803" spans="2:20" x14ac:dyDescent="0.25">
      <c r="B803">
        <v>319</v>
      </c>
      <c r="C803" s="14" t="s">
        <v>3592</v>
      </c>
      <c r="D803">
        <v>1570</v>
      </c>
      <c r="E803">
        <v>249401000458177</v>
      </c>
      <c r="F803" t="s">
        <v>19</v>
      </c>
      <c r="G803">
        <v>1006765027</v>
      </c>
      <c r="H803" t="s">
        <v>85</v>
      </c>
      <c r="I803">
        <v>1463.4</v>
      </c>
      <c r="J803">
        <v>0</v>
      </c>
      <c r="K803">
        <v>0</v>
      </c>
      <c r="L803">
        <v>0</v>
      </c>
      <c r="M803" t="s">
        <v>1754</v>
      </c>
      <c r="N803">
        <v>0</v>
      </c>
      <c r="O803">
        <v>1463.4</v>
      </c>
      <c r="P803">
        <v>190.24</v>
      </c>
      <c r="Q803" t="s">
        <v>1755</v>
      </c>
      <c r="R803" t="s">
        <v>20</v>
      </c>
      <c r="S803" s="9" t="str">
        <f t="shared" si="20"/>
        <v>FR</v>
      </c>
      <c r="T803" s="9" t="str">
        <f>VLOOKUP(S803,Parametrica!$C$2:$D$110,2,FALSE)</f>
        <v>Repuestos</v>
      </c>
    </row>
    <row r="804" spans="2:20" x14ac:dyDescent="0.25">
      <c r="B804">
        <v>320</v>
      </c>
      <c r="C804" s="14" t="s">
        <v>3592</v>
      </c>
      <c r="D804">
        <v>1571</v>
      </c>
      <c r="E804">
        <v>249401000458177</v>
      </c>
      <c r="F804" t="s">
        <v>19</v>
      </c>
      <c r="G804">
        <v>3922600</v>
      </c>
      <c r="H804" t="s">
        <v>734</v>
      </c>
      <c r="I804">
        <v>870</v>
      </c>
      <c r="J804">
        <v>0</v>
      </c>
      <c r="K804">
        <v>0</v>
      </c>
      <c r="L804">
        <v>0</v>
      </c>
      <c r="M804" t="s">
        <v>1756</v>
      </c>
      <c r="N804">
        <v>0</v>
      </c>
      <c r="O804">
        <v>870</v>
      </c>
      <c r="P804">
        <v>113.1</v>
      </c>
      <c r="Q804" t="s">
        <v>1757</v>
      </c>
      <c r="R804" t="s">
        <v>20</v>
      </c>
      <c r="S804" s="9" t="str">
        <f t="shared" si="20"/>
        <v>FR</v>
      </c>
      <c r="T804" s="9" t="str">
        <f>VLOOKUP(S804,Parametrica!$C$2:$D$110,2,FALSE)</f>
        <v>Repuestos</v>
      </c>
    </row>
    <row r="805" spans="2:20" x14ac:dyDescent="0.25">
      <c r="B805">
        <v>321</v>
      </c>
      <c r="C805" s="14" t="s">
        <v>3592</v>
      </c>
      <c r="D805">
        <v>1572</v>
      </c>
      <c r="E805">
        <v>249401000458177</v>
      </c>
      <c r="F805" t="s">
        <v>19</v>
      </c>
      <c r="G805">
        <v>8219434</v>
      </c>
      <c r="H805" t="s">
        <v>1758</v>
      </c>
      <c r="I805">
        <v>2033</v>
      </c>
      <c r="J805">
        <v>0</v>
      </c>
      <c r="K805">
        <v>0</v>
      </c>
      <c r="L805">
        <v>0</v>
      </c>
      <c r="M805" t="s">
        <v>1759</v>
      </c>
      <c r="N805">
        <v>0</v>
      </c>
      <c r="O805">
        <v>2033</v>
      </c>
      <c r="P805">
        <v>264.29000000000002</v>
      </c>
      <c r="Q805" t="s">
        <v>1760</v>
      </c>
      <c r="R805" t="s">
        <v>20</v>
      </c>
      <c r="S805" s="9" t="str">
        <f t="shared" si="20"/>
        <v>FR</v>
      </c>
      <c r="T805" s="9" t="str">
        <f>VLOOKUP(S805,Parametrica!$C$2:$D$110,2,FALSE)</f>
        <v>Repuestos</v>
      </c>
    </row>
    <row r="806" spans="2:20" x14ac:dyDescent="0.25">
      <c r="B806">
        <v>322</v>
      </c>
      <c r="C806" s="14" t="s">
        <v>3592</v>
      </c>
      <c r="D806">
        <v>1573</v>
      </c>
      <c r="E806">
        <v>249401000458177</v>
      </c>
      <c r="F806" t="s">
        <v>19</v>
      </c>
      <c r="G806">
        <v>216930023</v>
      </c>
      <c r="H806" t="s">
        <v>1761</v>
      </c>
      <c r="I806">
        <v>489</v>
      </c>
      <c r="J806">
        <v>0</v>
      </c>
      <c r="K806">
        <v>0</v>
      </c>
      <c r="L806">
        <v>0</v>
      </c>
      <c r="M806" t="s">
        <v>1762</v>
      </c>
      <c r="N806">
        <v>0</v>
      </c>
      <c r="O806">
        <v>489</v>
      </c>
      <c r="P806">
        <v>63.57</v>
      </c>
      <c r="Q806" t="s">
        <v>1763</v>
      </c>
      <c r="R806" t="s">
        <v>20</v>
      </c>
      <c r="S806" s="9" t="str">
        <f t="shared" si="20"/>
        <v>FR</v>
      </c>
      <c r="T806" s="9" t="str">
        <f>VLOOKUP(S806,Parametrica!$C$2:$D$110,2,FALSE)</f>
        <v>Repuestos</v>
      </c>
    </row>
    <row r="807" spans="2:20" x14ac:dyDescent="0.25">
      <c r="B807">
        <v>323</v>
      </c>
      <c r="C807" s="14" t="s">
        <v>3592</v>
      </c>
      <c r="D807">
        <v>1574</v>
      </c>
      <c r="E807">
        <v>249401000458177</v>
      </c>
      <c r="F807" t="s">
        <v>19</v>
      </c>
      <c r="G807">
        <v>127097029</v>
      </c>
      <c r="H807" t="s">
        <v>742</v>
      </c>
      <c r="I807">
        <v>534</v>
      </c>
      <c r="J807">
        <v>0</v>
      </c>
      <c r="K807">
        <v>0</v>
      </c>
      <c r="L807">
        <v>0</v>
      </c>
      <c r="M807" t="s">
        <v>1764</v>
      </c>
      <c r="N807">
        <v>0</v>
      </c>
      <c r="O807">
        <v>534</v>
      </c>
      <c r="P807">
        <v>69.42</v>
      </c>
      <c r="Q807" t="s">
        <v>1765</v>
      </c>
      <c r="R807" t="s">
        <v>20</v>
      </c>
      <c r="S807" s="9" t="str">
        <f t="shared" si="20"/>
        <v>FR</v>
      </c>
      <c r="T807" s="9" t="str">
        <f>VLOOKUP(S807,Parametrica!$C$2:$D$110,2,FALSE)</f>
        <v>Repuestos</v>
      </c>
    </row>
    <row r="808" spans="2:20" x14ac:dyDescent="0.25">
      <c r="B808">
        <v>324</v>
      </c>
      <c r="C808" s="14" t="s">
        <v>3592</v>
      </c>
      <c r="D808">
        <v>1575</v>
      </c>
      <c r="E808">
        <v>249401000458177</v>
      </c>
      <c r="F808" t="s">
        <v>19</v>
      </c>
      <c r="G808">
        <v>1020351029</v>
      </c>
      <c r="H808" t="s">
        <v>86</v>
      </c>
      <c r="I808">
        <v>599.4</v>
      </c>
      <c r="J808">
        <v>0</v>
      </c>
      <c r="K808">
        <v>0</v>
      </c>
      <c r="L808">
        <v>0</v>
      </c>
      <c r="M808" t="s">
        <v>1766</v>
      </c>
      <c r="N808">
        <v>0</v>
      </c>
      <c r="O808">
        <v>599.4</v>
      </c>
      <c r="P808">
        <v>77.92</v>
      </c>
      <c r="Q808" t="s">
        <v>1767</v>
      </c>
      <c r="R808" t="s">
        <v>20</v>
      </c>
      <c r="S808" s="9" t="str">
        <f t="shared" si="20"/>
        <v>FR</v>
      </c>
      <c r="T808" s="9" t="str">
        <f>VLOOKUP(S808,Parametrica!$C$2:$D$110,2,FALSE)</f>
        <v>Repuestos</v>
      </c>
    </row>
    <row r="809" spans="2:20" x14ac:dyDescent="0.25">
      <c r="B809">
        <v>325</v>
      </c>
      <c r="C809" s="14" t="s">
        <v>3592</v>
      </c>
      <c r="D809">
        <v>1576</v>
      </c>
      <c r="E809">
        <v>249401000458177</v>
      </c>
      <c r="F809" t="s">
        <v>19</v>
      </c>
      <c r="G809">
        <v>9832789</v>
      </c>
      <c r="H809" t="s">
        <v>1768</v>
      </c>
      <c r="I809">
        <v>843</v>
      </c>
      <c r="J809">
        <v>0</v>
      </c>
      <c r="K809">
        <v>0</v>
      </c>
      <c r="L809">
        <v>0</v>
      </c>
      <c r="M809" t="s">
        <v>1769</v>
      </c>
      <c r="N809">
        <v>0</v>
      </c>
      <c r="O809">
        <v>843</v>
      </c>
      <c r="P809">
        <v>109.59</v>
      </c>
      <c r="Q809" t="s">
        <v>1770</v>
      </c>
      <c r="R809" t="s">
        <v>20</v>
      </c>
      <c r="S809" s="9" t="str">
        <f t="shared" si="20"/>
        <v>FR</v>
      </c>
      <c r="T809" s="9" t="str">
        <f>VLOOKUP(S809,Parametrica!$C$2:$D$110,2,FALSE)</f>
        <v>Repuestos</v>
      </c>
    </row>
    <row r="810" spans="2:20" x14ac:dyDescent="0.25">
      <c r="B810">
        <v>326</v>
      </c>
      <c r="C810" s="14" t="s">
        <v>3592</v>
      </c>
      <c r="D810">
        <v>1577</v>
      </c>
      <c r="E810">
        <v>249401000458177</v>
      </c>
      <c r="F810" t="s">
        <v>19</v>
      </c>
      <c r="G810">
        <v>8592896010</v>
      </c>
      <c r="H810" t="s">
        <v>1771</v>
      </c>
      <c r="I810">
        <v>2705</v>
      </c>
      <c r="J810">
        <v>0</v>
      </c>
      <c r="K810">
        <v>0</v>
      </c>
      <c r="L810">
        <v>0</v>
      </c>
      <c r="M810" t="s">
        <v>1772</v>
      </c>
      <c r="N810">
        <v>0</v>
      </c>
      <c r="O810">
        <v>2705</v>
      </c>
      <c r="P810">
        <v>351.65</v>
      </c>
      <c r="Q810" t="s">
        <v>1773</v>
      </c>
      <c r="R810" t="s">
        <v>20</v>
      </c>
      <c r="S810" s="9" t="str">
        <f t="shared" si="20"/>
        <v>FR</v>
      </c>
      <c r="T810" s="9" t="str">
        <f>VLOOKUP(S810,Parametrica!$C$2:$D$110,2,FALSE)</f>
        <v>Repuestos</v>
      </c>
    </row>
    <row r="811" spans="2:20" x14ac:dyDescent="0.25">
      <c r="B811">
        <v>327</v>
      </c>
      <c r="C811" s="14" t="s">
        <v>3592</v>
      </c>
      <c r="D811">
        <v>1578</v>
      </c>
      <c r="E811">
        <v>249401000458177</v>
      </c>
      <c r="F811" t="s">
        <v>19</v>
      </c>
      <c r="G811">
        <v>7707619</v>
      </c>
      <c r="H811" t="s">
        <v>1774</v>
      </c>
      <c r="I811">
        <v>72</v>
      </c>
      <c r="J811">
        <v>0</v>
      </c>
      <c r="K811">
        <v>0</v>
      </c>
      <c r="L811">
        <v>0</v>
      </c>
      <c r="M811" t="s">
        <v>1775</v>
      </c>
      <c r="N811">
        <v>0</v>
      </c>
      <c r="O811">
        <v>72</v>
      </c>
      <c r="P811">
        <v>9.36</v>
      </c>
      <c r="Q811" t="s">
        <v>1776</v>
      </c>
      <c r="R811" t="s">
        <v>20</v>
      </c>
      <c r="S811" s="9" t="str">
        <f t="shared" si="20"/>
        <v>FR</v>
      </c>
      <c r="T811" s="9" t="str">
        <f>VLOOKUP(S811,Parametrica!$C$2:$D$110,2,FALSE)</f>
        <v>Repuestos</v>
      </c>
    </row>
    <row r="812" spans="2:20" x14ac:dyDescent="0.25">
      <c r="B812">
        <v>328</v>
      </c>
      <c r="C812" s="14" t="s">
        <v>3592</v>
      </c>
      <c r="D812">
        <v>1579</v>
      </c>
      <c r="E812">
        <v>249401000458177</v>
      </c>
      <c r="F812" t="s">
        <v>19</v>
      </c>
      <c r="G812">
        <v>126373020</v>
      </c>
      <c r="H812" t="s">
        <v>741</v>
      </c>
      <c r="I812">
        <v>210</v>
      </c>
      <c r="J812">
        <v>0</v>
      </c>
      <c r="K812">
        <v>0</v>
      </c>
      <c r="L812">
        <v>0</v>
      </c>
      <c r="M812" t="s">
        <v>1777</v>
      </c>
      <c r="N812">
        <v>0</v>
      </c>
      <c r="O812">
        <v>210</v>
      </c>
      <c r="P812">
        <v>27.3</v>
      </c>
      <c r="Q812" t="s">
        <v>1778</v>
      </c>
      <c r="R812" t="s">
        <v>20</v>
      </c>
      <c r="S812" s="9" t="str">
        <f t="shared" si="20"/>
        <v>FR</v>
      </c>
      <c r="T812" s="9" t="str">
        <f>VLOOKUP(S812,Parametrica!$C$2:$D$110,2,FALSE)</f>
        <v>Repuestos</v>
      </c>
    </row>
    <row r="813" spans="2:20" x14ac:dyDescent="0.25">
      <c r="B813">
        <v>329</v>
      </c>
      <c r="C813" s="14" t="s">
        <v>3592</v>
      </c>
      <c r="D813">
        <v>1580</v>
      </c>
      <c r="E813">
        <v>249401000458177</v>
      </c>
      <c r="F813" t="s">
        <v>19</v>
      </c>
      <c r="G813">
        <v>2925130</v>
      </c>
      <c r="H813" t="s">
        <v>749</v>
      </c>
      <c r="I813">
        <v>764</v>
      </c>
      <c r="J813">
        <v>0</v>
      </c>
      <c r="K813">
        <v>0</v>
      </c>
      <c r="L813">
        <v>0</v>
      </c>
      <c r="M813" t="s">
        <v>1779</v>
      </c>
      <c r="N813">
        <v>0</v>
      </c>
      <c r="O813">
        <v>764</v>
      </c>
      <c r="P813">
        <v>99.32</v>
      </c>
      <c r="Q813" t="s">
        <v>1780</v>
      </c>
      <c r="R813" t="s">
        <v>20</v>
      </c>
      <c r="S813" s="9" t="str">
        <f t="shared" si="20"/>
        <v>FR</v>
      </c>
      <c r="T813" s="9" t="str">
        <f>VLOOKUP(S813,Parametrica!$C$2:$D$110,2,FALSE)</f>
        <v>Repuestos</v>
      </c>
    </row>
    <row r="814" spans="2:20" x14ac:dyDescent="0.25">
      <c r="B814">
        <v>330</v>
      </c>
      <c r="C814" s="14" t="s">
        <v>3592</v>
      </c>
      <c r="D814">
        <v>1581</v>
      </c>
      <c r="E814">
        <v>249401000458177</v>
      </c>
      <c r="F814" t="s">
        <v>19</v>
      </c>
      <c r="G814">
        <v>14874025</v>
      </c>
      <c r="H814" t="s">
        <v>1781</v>
      </c>
      <c r="I814">
        <v>120</v>
      </c>
      <c r="J814">
        <v>0</v>
      </c>
      <c r="K814">
        <v>0</v>
      </c>
      <c r="L814">
        <v>0</v>
      </c>
      <c r="M814" t="s">
        <v>1782</v>
      </c>
      <c r="N814">
        <v>0</v>
      </c>
      <c r="O814">
        <v>120</v>
      </c>
      <c r="P814">
        <v>15.6</v>
      </c>
      <c r="Q814" t="s">
        <v>1783</v>
      </c>
      <c r="R814" t="s">
        <v>20</v>
      </c>
      <c r="S814" s="9" t="str">
        <f t="shared" si="20"/>
        <v>FR</v>
      </c>
      <c r="T814" s="9" t="str">
        <f>VLOOKUP(S814,Parametrica!$C$2:$D$110,2,FALSE)</f>
        <v>Repuestos</v>
      </c>
    </row>
    <row r="815" spans="2:20" x14ac:dyDescent="0.25">
      <c r="B815">
        <v>331</v>
      </c>
      <c r="C815" s="14" t="s">
        <v>3592</v>
      </c>
      <c r="D815">
        <v>1582</v>
      </c>
      <c r="E815">
        <v>249401000458177</v>
      </c>
      <c r="F815" t="s">
        <v>19</v>
      </c>
      <c r="G815">
        <v>1921412014</v>
      </c>
      <c r="H815" t="s">
        <v>1784</v>
      </c>
      <c r="I815">
        <v>603</v>
      </c>
      <c r="J815">
        <v>0</v>
      </c>
      <c r="K815">
        <v>0</v>
      </c>
      <c r="L815">
        <v>0</v>
      </c>
      <c r="M815" t="s">
        <v>1785</v>
      </c>
      <c r="N815">
        <v>0</v>
      </c>
      <c r="O815">
        <v>603</v>
      </c>
      <c r="P815">
        <v>78.39</v>
      </c>
      <c r="Q815" t="s">
        <v>1786</v>
      </c>
      <c r="R815" t="s">
        <v>20</v>
      </c>
      <c r="S815" s="9" t="str">
        <f t="shared" si="20"/>
        <v>FR</v>
      </c>
      <c r="T815" s="9" t="str">
        <f>VLOOKUP(S815,Parametrica!$C$2:$D$110,2,FALSE)</f>
        <v>Repuestos</v>
      </c>
    </row>
    <row r="816" spans="2:20" x14ac:dyDescent="0.25">
      <c r="B816">
        <v>332</v>
      </c>
      <c r="C816" s="14" t="s">
        <v>3592</v>
      </c>
      <c r="D816">
        <v>1583</v>
      </c>
      <c r="E816">
        <v>249401000458177</v>
      </c>
      <c r="F816" t="s">
        <v>19</v>
      </c>
      <c r="G816">
        <v>1020655027</v>
      </c>
      <c r="H816" t="s">
        <v>89</v>
      </c>
      <c r="I816">
        <v>11517</v>
      </c>
      <c r="J816">
        <v>0</v>
      </c>
      <c r="K816">
        <v>0</v>
      </c>
      <c r="L816">
        <v>0</v>
      </c>
      <c r="M816" t="s">
        <v>1787</v>
      </c>
      <c r="N816">
        <v>0</v>
      </c>
      <c r="O816">
        <v>11517</v>
      </c>
      <c r="P816">
        <v>1497.21</v>
      </c>
      <c r="Q816" t="s">
        <v>1788</v>
      </c>
      <c r="R816" t="s">
        <v>20</v>
      </c>
      <c r="S816" s="9" t="str">
        <f t="shared" si="20"/>
        <v>FR</v>
      </c>
      <c r="T816" s="9" t="str">
        <f>VLOOKUP(S816,Parametrica!$C$2:$D$110,2,FALSE)</f>
        <v>Repuestos</v>
      </c>
    </row>
    <row r="817" spans="2:20" x14ac:dyDescent="0.25">
      <c r="B817">
        <v>333</v>
      </c>
      <c r="C817" s="14" t="s">
        <v>3592</v>
      </c>
      <c r="D817">
        <v>1584</v>
      </c>
      <c r="E817">
        <v>249401000458177</v>
      </c>
      <c r="F817" t="s">
        <v>19</v>
      </c>
      <c r="G817">
        <v>6435602</v>
      </c>
      <c r="H817" t="s">
        <v>753</v>
      </c>
      <c r="I817">
        <v>1191</v>
      </c>
      <c r="J817">
        <v>0</v>
      </c>
      <c r="K817">
        <v>0</v>
      </c>
      <c r="L817">
        <v>0</v>
      </c>
      <c r="M817" t="s">
        <v>1789</v>
      </c>
      <c r="N817">
        <v>0</v>
      </c>
      <c r="O817">
        <v>1191</v>
      </c>
      <c r="P817">
        <v>154.83000000000001</v>
      </c>
      <c r="Q817" t="s">
        <v>1790</v>
      </c>
      <c r="R817" t="s">
        <v>20</v>
      </c>
      <c r="S817" s="9" t="str">
        <f t="shared" si="20"/>
        <v>FR</v>
      </c>
      <c r="T817" s="9" t="str">
        <f>VLOOKUP(S817,Parametrica!$C$2:$D$110,2,FALSE)</f>
        <v>Repuestos</v>
      </c>
    </row>
    <row r="818" spans="2:20" x14ac:dyDescent="0.25">
      <c r="B818">
        <v>334</v>
      </c>
      <c r="C818" s="14" t="s">
        <v>3592</v>
      </c>
      <c r="D818">
        <v>1585</v>
      </c>
      <c r="E818">
        <v>249401000458177</v>
      </c>
      <c r="F818" t="s">
        <v>19</v>
      </c>
      <c r="G818">
        <v>308690023</v>
      </c>
      <c r="H818" t="s">
        <v>1791</v>
      </c>
      <c r="I818">
        <v>118</v>
      </c>
      <c r="J818">
        <v>0</v>
      </c>
      <c r="K818">
        <v>0</v>
      </c>
      <c r="L818">
        <v>0</v>
      </c>
      <c r="M818" t="s">
        <v>1792</v>
      </c>
      <c r="N818">
        <v>0</v>
      </c>
      <c r="O818">
        <v>118</v>
      </c>
      <c r="P818">
        <v>15.34</v>
      </c>
      <c r="Q818" t="s">
        <v>1793</v>
      </c>
      <c r="R818" t="s">
        <v>20</v>
      </c>
      <c r="S818" s="9" t="str">
        <f t="shared" si="20"/>
        <v>FR</v>
      </c>
      <c r="T818" s="9" t="str">
        <f>VLOOKUP(S818,Parametrica!$C$2:$D$110,2,FALSE)</f>
        <v>Repuestos</v>
      </c>
    </row>
    <row r="819" spans="2:20" x14ac:dyDescent="0.25">
      <c r="B819">
        <v>335</v>
      </c>
      <c r="C819" s="14" t="s">
        <v>3592</v>
      </c>
      <c r="D819">
        <v>1586</v>
      </c>
      <c r="E819">
        <v>249401000458177</v>
      </c>
      <c r="F819" t="s">
        <v>19</v>
      </c>
      <c r="G819">
        <v>2459721</v>
      </c>
      <c r="H819" t="s">
        <v>1794</v>
      </c>
      <c r="I819">
        <v>173</v>
      </c>
      <c r="J819">
        <v>0</v>
      </c>
      <c r="K819">
        <v>0</v>
      </c>
      <c r="L819">
        <v>0</v>
      </c>
      <c r="M819" t="s">
        <v>1795</v>
      </c>
      <c r="N819">
        <v>0</v>
      </c>
      <c r="O819">
        <v>173</v>
      </c>
      <c r="P819">
        <v>22.49</v>
      </c>
      <c r="Q819" t="s">
        <v>1796</v>
      </c>
      <c r="R819" t="s">
        <v>20</v>
      </c>
      <c r="S819" s="9" t="str">
        <f t="shared" si="20"/>
        <v>FR</v>
      </c>
      <c r="T819" s="9" t="str">
        <f>VLOOKUP(S819,Parametrica!$C$2:$D$110,2,FALSE)</f>
        <v>Repuestos</v>
      </c>
    </row>
    <row r="820" spans="2:20" x14ac:dyDescent="0.25">
      <c r="B820">
        <v>336</v>
      </c>
      <c r="C820" s="14" t="s">
        <v>3592</v>
      </c>
      <c r="D820">
        <v>1587</v>
      </c>
      <c r="E820">
        <v>249401000458177</v>
      </c>
      <c r="F820" t="s">
        <v>19</v>
      </c>
      <c r="G820">
        <v>127097029</v>
      </c>
      <c r="H820" t="s">
        <v>742</v>
      </c>
      <c r="I820">
        <v>116</v>
      </c>
      <c r="J820">
        <v>0</v>
      </c>
      <c r="K820">
        <v>0</v>
      </c>
      <c r="L820">
        <v>0</v>
      </c>
      <c r="M820" t="s">
        <v>1797</v>
      </c>
      <c r="N820">
        <v>0</v>
      </c>
      <c r="O820">
        <v>116</v>
      </c>
      <c r="P820">
        <v>15.08</v>
      </c>
      <c r="Q820" t="s">
        <v>1798</v>
      </c>
      <c r="R820" t="s">
        <v>20</v>
      </c>
      <c r="S820" s="9" t="str">
        <f t="shared" si="20"/>
        <v>FR</v>
      </c>
      <c r="T820" s="9" t="str">
        <f>VLOOKUP(S820,Parametrica!$C$2:$D$110,2,FALSE)</f>
        <v>Repuestos</v>
      </c>
    </row>
    <row r="821" spans="2:20" x14ac:dyDescent="0.25">
      <c r="B821">
        <v>337</v>
      </c>
      <c r="C821" s="14" t="s">
        <v>3592</v>
      </c>
      <c r="D821">
        <v>1588</v>
      </c>
      <c r="E821">
        <v>249401000458177</v>
      </c>
      <c r="F821" t="s">
        <v>19</v>
      </c>
      <c r="G821">
        <v>9883183010</v>
      </c>
      <c r="H821" t="s">
        <v>451</v>
      </c>
      <c r="I821">
        <v>594</v>
      </c>
      <c r="J821">
        <v>0</v>
      </c>
      <c r="K821">
        <v>0</v>
      </c>
      <c r="L821">
        <v>0</v>
      </c>
      <c r="M821" t="s">
        <v>1799</v>
      </c>
      <c r="N821">
        <v>0</v>
      </c>
      <c r="O821">
        <v>594</v>
      </c>
      <c r="P821">
        <v>77.22</v>
      </c>
      <c r="Q821" t="s">
        <v>1800</v>
      </c>
      <c r="R821" t="s">
        <v>20</v>
      </c>
      <c r="S821" s="9" t="str">
        <f t="shared" si="20"/>
        <v>FR</v>
      </c>
      <c r="T821" s="9" t="str">
        <f>VLOOKUP(S821,Parametrica!$C$2:$D$110,2,FALSE)</f>
        <v>Repuestos</v>
      </c>
    </row>
    <row r="822" spans="2:20" x14ac:dyDescent="0.25">
      <c r="B822">
        <v>338</v>
      </c>
      <c r="C822" s="14" t="s">
        <v>3592</v>
      </c>
      <c r="D822">
        <v>1589</v>
      </c>
      <c r="E822">
        <v>249401000458177</v>
      </c>
      <c r="F822" t="s">
        <v>19</v>
      </c>
      <c r="G822">
        <v>7814870</v>
      </c>
      <c r="H822" t="s">
        <v>1801</v>
      </c>
      <c r="I822">
        <v>1150</v>
      </c>
      <c r="J822">
        <v>0</v>
      </c>
      <c r="K822">
        <v>0</v>
      </c>
      <c r="L822">
        <v>0</v>
      </c>
      <c r="M822" t="s">
        <v>1802</v>
      </c>
      <c r="N822">
        <v>0</v>
      </c>
      <c r="O822">
        <v>1150</v>
      </c>
      <c r="P822">
        <v>149.5</v>
      </c>
      <c r="Q822" t="s">
        <v>1803</v>
      </c>
      <c r="R822" t="s">
        <v>20</v>
      </c>
      <c r="S822" s="9" t="str">
        <f t="shared" si="20"/>
        <v>FR</v>
      </c>
      <c r="T822" s="9" t="str">
        <f>VLOOKUP(S822,Parametrica!$C$2:$D$110,2,FALSE)</f>
        <v>Repuestos</v>
      </c>
    </row>
    <row r="823" spans="2:20" x14ac:dyDescent="0.25">
      <c r="B823">
        <v>339</v>
      </c>
      <c r="C823" s="14" t="s">
        <v>3592</v>
      </c>
      <c r="D823">
        <v>1590</v>
      </c>
      <c r="E823">
        <v>249401000458177</v>
      </c>
      <c r="F823" t="s">
        <v>19</v>
      </c>
      <c r="G823">
        <v>127097029</v>
      </c>
      <c r="H823" t="s">
        <v>742</v>
      </c>
      <c r="I823">
        <v>5213</v>
      </c>
      <c r="J823">
        <v>0</v>
      </c>
      <c r="K823">
        <v>0</v>
      </c>
      <c r="L823">
        <v>0</v>
      </c>
      <c r="M823" t="s">
        <v>1804</v>
      </c>
      <c r="N823">
        <v>0</v>
      </c>
      <c r="O823">
        <v>5213</v>
      </c>
      <c r="P823">
        <v>677.69</v>
      </c>
      <c r="Q823" t="s">
        <v>1805</v>
      </c>
      <c r="R823" t="s">
        <v>20</v>
      </c>
      <c r="S823" s="9" t="str">
        <f t="shared" si="20"/>
        <v>FR</v>
      </c>
      <c r="T823" s="9" t="str">
        <f>VLOOKUP(S823,Parametrica!$C$2:$D$110,2,FALSE)</f>
        <v>Repuestos</v>
      </c>
    </row>
    <row r="824" spans="2:20" x14ac:dyDescent="0.25">
      <c r="B824">
        <v>340</v>
      </c>
      <c r="C824" s="14" t="s">
        <v>3592</v>
      </c>
      <c r="D824">
        <v>1591</v>
      </c>
      <c r="E824">
        <v>249401000458177</v>
      </c>
      <c r="F824" t="s">
        <v>19</v>
      </c>
      <c r="G824">
        <v>4572968</v>
      </c>
      <c r="H824" t="s">
        <v>1806</v>
      </c>
      <c r="I824">
        <v>30</v>
      </c>
      <c r="J824">
        <v>0</v>
      </c>
      <c r="K824">
        <v>0</v>
      </c>
      <c r="L824">
        <v>0</v>
      </c>
      <c r="M824" t="s">
        <v>1807</v>
      </c>
      <c r="N824">
        <v>0</v>
      </c>
      <c r="O824">
        <v>30</v>
      </c>
      <c r="P824">
        <v>3.9</v>
      </c>
      <c r="Q824" t="s">
        <v>1808</v>
      </c>
      <c r="R824" t="s">
        <v>20</v>
      </c>
      <c r="S824" s="9" t="str">
        <f t="shared" si="20"/>
        <v>FR</v>
      </c>
      <c r="T824" s="9" t="str">
        <f>VLOOKUP(S824,Parametrica!$C$2:$D$110,2,FALSE)</f>
        <v>Repuestos</v>
      </c>
    </row>
    <row r="825" spans="2:20" x14ac:dyDescent="0.25">
      <c r="B825">
        <v>341</v>
      </c>
      <c r="C825" s="14" t="s">
        <v>3592</v>
      </c>
      <c r="D825">
        <v>1592</v>
      </c>
      <c r="E825">
        <v>249401000458177</v>
      </c>
      <c r="F825" t="s">
        <v>19</v>
      </c>
      <c r="G825">
        <v>677515</v>
      </c>
      <c r="H825" t="s">
        <v>1809</v>
      </c>
      <c r="I825">
        <v>1126</v>
      </c>
      <c r="J825">
        <v>0</v>
      </c>
      <c r="K825">
        <v>0</v>
      </c>
      <c r="L825">
        <v>0</v>
      </c>
      <c r="M825" t="s">
        <v>1810</v>
      </c>
      <c r="N825">
        <v>0</v>
      </c>
      <c r="O825">
        <v>1126</v>
      </c>
      <c r="P825">
        <v>146.38</v>
      </c>
      <c r="Q825" t="s">
        <v>1811</v>
      </c>
      <c r="R825" t="s">
        <v>20</v>
      </c>
      <c r="S825" s="9" t="str">
        <f t="shared" si="20"/>
        <v>FR</v>
      </c>
      <c r="T825" s="9" t="str">
        <f>VLOOKUP(S825,Parametrica!$C$2:$D$110,2,FALSE)</f>
        <v>Repuestos</v>
      </c>
    </row>
    <row r="826" spans="2:20" x14ac:dyDescent="0.25">
      <c r="B826">
        <v>342</v>
      </c>
      <c r="C826" s="14" t="s">
        <v>3592</v>
      </c>
      <c r="D826">
        <v>1593</v>
      </c>
      <c r="E826">
        <v>249401000458177</v>
      </c>
      <c r="F826" t="s">
        <v>19</v>
      </c>
      <c r="G826">
        <v>2838311015</v>
      </c>
      <c r="H826" t="s">
        <v>758</v>
      </c>
      <c r="I826">
        <v>133</v>
      </c>
      <c r="J826">
        <v>0</v>
      </c>
      <c r="K826">
        <v>0</v>
      </c>
      <c r="L826">
        <v>0</v>
      </c>
      <c r="M826" t="s">
        <v>1812</v>
      </c>
      <c r="N826">
        <v>0</v>
      </c>
      <c r="O826">
        <v>133</v>
      </c>
      <c r="P826">
        <v>17.29</v>
      </c>
      <c r="Q826" t="s">
        <v>1813</v>
      </c>
      <c r="R826" t="s">
        <v>20</v>
      </c>
      <c r="S826" s="9" t="str">
        <f t="shared" si="20"/>
        <v>FR</v>
      </c>
      <c r="T826" s="9" t="str">
        <f>VLOOKUP(S826,Parametrica!$C$2:$D$110,2,FALSE)</f>
        <v>Repuestos</v>
      </c>
    </row>
    <row r="827" spans="2:20" x14ac:dyDescent="0.25">
      <c r="B827">
        <v>343</v>
      </c>
      <c r="C827" s="14" t="s">
        <v>3592</v>
      </c>
      <c r="D827">
        <v>1594</v>
      </c>
      <c r="E827">
        <v>249401000458177</v>
      </c>
      <c r="F827" t="s">
        <v>19</v>
      </c>
      <c r="G827">
        <v>1006765027</v>
      </c>
      <c r="H827" t="s">
        <v>85</v>
      </c>
      <c r="I827">
        <v>1338.3</v>
      </c>
      <c r="J827">
        <v>0</v>
      </c>
      <c r="K827">
        <v>0</v>
      </c>
      <c r="L827">
        <v>0</v>
      </c>
      <c r="M827" t="s">
        <v>1814</v>
      </c>
      <c r="N827">
        <v>0</v>
      </c>
      <c r="O827">
        <v>1338.3</v>
      </c>
      <c r="P827">
        <v>173.98</v>
      </c>
      <c r="Q827" t="s">
        <v>1815</v>
      </c>
      <c r="R827" t="s">
        <v>20</v>
      </c>
      <c r="S827" s="9" t="str">
        <f t="shared" si="20"/>
        <v>FR</v>
      </c>
      <c r="T827" s="9" t="str">
        <f>VLOOKUP(S827,Parametrica!$C$2:$D$110,2,FALSE)</f>
        <v>Repuestos</v>
      </c>
    </row>
    <row r="828" spans="2:20" x14ac:dyDescent="0.25">
      <c r="B828">
        <v>344</v>
      </c>
      <c r="C828" s="14" t="s">
        <v>3592</v>
      </c>
      <c r="D828">
        <v>1595</v>
      </c>
      <c r="E828">
        <v>249401000458177</v>
      </c>
      <c r="F828" t="s">
        <v>19</v>
      </c>
      <c r="G828">
        <v>1006765027</v>
      </c>
      <c r="H828" t="s">
        <v>85</v>
      </c>
      <c r="I828">
        <v>2019.6</v>
      </c>
      <c r="J828">
        <v>0</v>
      </c>
      <c r="K828">
        <v>0</v>
      </c>
      <c r="L828">
        <v>0</v>
      </c>
      <c r="M828" t="s">
        <v>1816</v>
      </c>
      <c r="N828">
        <v>0</v>
      </c>
      <c r="O828">
        <v>2019.6</v>
      </c>
      <c r="P828">
        <v>262.55</v>
      </c>
      <c r="Q828" t="s">
        <v>1817</v>
      </c>
      <c r="R828" t="s">
        <v>20</v>
      </c>
      <c r="S828" s="9" t="str">
        <f t="shared" si="20"/>
        <v>FR</v>
      </c>
      <c r="T828" s="9" t="str">
        <f>VLOOKUP(S828,Parametrica!$C$2:$D$110,2,FALSE)</f>
        <v>Repuestos</v>
      </c>
    </row>
    <row r="829" spans="2:20" x14ac:dyDescent="0.25">
      <c r="B829">
        <v>345</v>
      </c>
      <c r="C829" s="14" t="s">
        <v>3592</v>
      </c>
      <c r="D829">
        <v>1596</v>
      </c>
      <c r="E829">
        <v>249401000458177</v>
      </c>
      <c r="F829" t="s">
        <v>19</v>
      </c>
      <c r="G829">
        <v>341638024</v>
      </c>
      <c r="H829" t="s">
        <v>1818</v>
      </c>
      <c r="I829">
        <v>623</v>
      </c>
      <c r="J829">
        <v>0</v>
      </c>
      <c r="K829">
        <v>0</v>
      </c>
      <c r="L829">
        <v>0</v>
      </c>
      <c r="M829" t="s">
        <v>1819</v>
      </c>
      <c r="N829">
        <v>0</v>
      </c>
      <c r="O829">
        <v>623</v>
      </c>
      <c r="P829">
        <v>80.989999999999995</v>
      </c>
      <c r="Q829" t="s">
        <v>1820</v>
      </c>
      <c r="R829" t="s">
        <v>20</v>
      </c>
      <c r="S829" s="9" t="str">
        <f t="shared" si="20"/>
        <v>FR</v>
      </c>
      <c r="T829" s="9" t="str">
        <f>VLOOKUP(S829,Parametrica!$C$2:$D$110,2,FALSE)</f>
        <v>Repuestos</v>
      </c>
    </row>
    <row r="830" spans="2:20" x14ac:dyDescent="0.25">
      <c r="B830">
        <v>346</v>
      </c>
      <c r="C830" s="14" t="s">
        <v>3592</v>
      </c>
      <c r="D830">
        <v>1597</v>
      </c>
      <c r="E830">
        <v>249401000458177</v>
      </c>
      <c r="F830" t="s">
        <v>87</v>
      </c>
      <c r="G830">
        <v>0</v>
      </c>
      <c r="H830" t="s">
        <v>88</v>
      </c>
      <c r="I830">
        <v>0</v>
      </c>
      <c r="J830">
        <v>0</v>
      </c>
      <c r="K830">
        <v>0</v>
      </c>
      <c r="L830">
        <v>0</v>
      </c>
      <c r="M830" t="s">
        <v>1821</v>
      </c>
      <c r="N830">
        <v>0</v>
      </c>
      <c r="O830">
        <v>0</v>
      </c>
      <c r="P830">
        <v>0</v>
      </c>
      <c r="Q830">
        <v>0</v>
      </c>
      <c r="R830" t="s">
        <v>20</v>
      </c>
      <c r="S830" s="9" t="str">
        <f t="shared" si="20"/>
        <v>FR</v>
      </c>
      <c r="T830" s="9" t="str">
        <f>VLOOKUP(S830,Parametrica!$C$2:$D$110,2,FALSE)</f>
        <v>Repuestos</v>
      </c>
    </row>
    <row r="831" spans="2:20" x14ac:dyDescent="0.25">
      <c r="B831">
        <v>347</v>
      </c>
      <c r="C831" s="14" t="s">
        <v>3592</v>
      </c>
      <c r="D831">
        <v>1598</v>
      </c>
      <c r="E831">
        <v>249401000458177</v>
      </c>
      <c r="F831" t="s">
        <v>19</v>
      </c>
      <c r="G831">
        <v>2375009</v>
      </c>
      <c r="H831" t="s">
        <v>763</v>
      </c>
      <c r="I831">
        <v>2015</v>
      </c>
      <c r="J831">
        <v>0</v>
      </c>
      <c r="K831">
        <v>0</v>
      </c>
      <c r="L831">
        <v>0</v>
      </c>
      <c r="M831" t="s">
        <v>1822</v>
      </c>
      <c r="N831">
        <v>0</v>
      </c>
      <c r="O831">
        <v>2015</v>
      </c>
      <c r="P831">
        <v>261.95</v>
      </c>
      <c r="Q831" t="s">
        <v>1823</v>
      </c>
      <c r="R831" t="s">
        <v>20</v>
      </c>
      <c r="S831" s="9" t="str">
        <f t="shared" si="20"/>
        <v>FR</v>
      </c>
      <c r="T831" s="9" t="str">
        <f>VLOOKUP(S831,Parametrica!$C$2:$D$110,2,FALSE)</f>
        <v>Repuestos</v>
      </c>
    </row>
    <row r="832" spans="2:20" x14ac:dyDescent="0.25">
      <c r="B832">
        <v>348</v>
      </c>
      <c r="C832" s="14" t="s">
        <v>3592</v>
      </c>
      <c r="D832">
        <v>1599</v>
      </c>
      <c r="E832">
        <v>249401000458177</v>
      </c>
      <c r="F832" t="s">
        <v>19</v>
      </c>
      <c r="G832">
        <v>327212029</v>
      </c>
      <c r="H832" t="s">
        <v>1505</v>
      </c>
      <c r="I832">
        <v>389</v>
      </c>
      <c r="J832">
        <v>0</v>
      </c>
      <c r="K832">
        <v>0</v>
      </c>
      <c r="L832">
        <v>0</v>
      </c>
      <c r="M832" t="s">
        <v>1824</v>
      </c>
      <c r="N832">
        <v>0</v>
      </c>
      <c r="O832">
        <v>389</v>
      </c>
      <c r="P832">
        <v>50.57</v>
      </c>
      <c r="Q832" t="s">
        <v>1825</v>
      </c>
      <c r="R832" t="s">
        <v>20</v>
      </c>
      <c r="S832" s="9" t="str">
        <f t="shared" si="20"/>
        <v>FR</v>
      </c>
      <c r="T832" s="9" t="str">
        <f>VLOOKUP(S832,Parametrica!$C$2:$D$110,2,FALSE)</f>
        <v>Repuestos</v>
      </c>
    </row>
    <row r="833" spans="2:20" x14ac:dyDescent="0.25">
      <c r="B833">
        <v>349</v>
      </c>
      <c r="C833" s="14" t="s">
        <v>3590</v>
      </c>
      <c r="D833">
        <v>1600</v>
      </c>
      <c r="E833">
        <v>249401000458177</v>
      </c>
      <c r="F833" t="s">
        <v>19</v>
      </c>
      <c r="G833">
        <v>7664230</v>
      </c>
      <c r="H833" t="s">
        <v>1826</v>
      </c>
      <c r="I833">
        <v>738</v>
      </c>
      <c r="J833">
        <v>0</v>
      </c>
      <c r="K833">
        <v>0</v>
      </c>
      <c r="L833">
        <v>0</v>
      </c>
      <c r="M833" t="s">
        <v>1827</v>
      </c>
      <c r="N833">
        <v>0</v>
      </c>
      <c r="O833">
        <v>738</v>
      </c>
      <c r="P833">
        <v>95.94</v>
      </c>
      <c r="Q833" t="s">
        <v>1828</v>
      </c>
      <c r="R833" t="s">
        <v>20</v>
      </c>
      <c r="S833" s="9" t="str">
        <f t="shared" si="20"/>
        <v>FR</v>
      </c>
      <c r="T833" s="9" t="str">
        <f>VLOOKUP(S833,Parametrica!$C$2:$D$110,2,FALSE)</f>
        <v>Repuestos</v>
      </c>
    </row>
    <row r="834" spans="2:20" x14ac:dyDescent="0.25">
      <c r="B834">
        <v>350</v>
      </c>
      <c r="C834" s="14" t="s">
        <v>3590</v>
      </c>
      <c r="D834">
        <v>1601</v>
      </c>
      <c r="E834">
        <v>249401000458177</v>
      </c>
      <c r="F834" t="s">
        <v>19</v>
      </c>
      <c r="G834">
        <v>2977258</v>
      </c>
      <c r="H834" t="s">
        <v>1829</v>
      </c>
      <c r="I834">
        <v>3696</v>
      </c>
      <c r="J834">
        <v>0</v>
      </c>
      <c r="K834">
        <v>0</v>
      </c>
      <c r="L834">
        <v>0</v>
      </c>
      <c r="M834" t="s">
        <v>1830</v>
      </c>
      <c r="N834">
        <v>0</v>
      </c>
      <c r="O834">
        <v>3696</v>
      </c>
      <c r="P834">
        <v>480.48</v>
      </c>
      <c r="Q834" t="s">
        <v>1831</v>
      </c>
      <c r="R834" t="s">
        <v>20</v>
      </c>
      <c r="S834" s="9" t="str">
        <f t="shared" si="20"/>
        <v>FR</v>
      </c>
      <c r="T834" s="9" t="str">
        <f>VLOOKUP(S834,Parametrica!$C$2:$D$110,2,FALSE)</f>
        <v>Repuestos</v>
      </c>
    </row>
    <row r="835" spans="2:20" x14ac:dyDescent="0.25">
      <c r="B835">
        <v>351</v>
      </c>
      <c r="C835" s="14" t="s">
        <v>3590</v>
      </c>
      <c r="D835">
        <v>1602</v>
      </c>
      <c r="E835">
        <v>249401000458177</v>
      </c>
      <c r="F835" t="s">
        <v>19</v>
      </c>
      <c r="G835">
        <v>7820314</v>
      </c>
      <c r="H835" t="s">
        <v>1832</v>
      </c>
      <c r="I835">
        <v>62</v>
      </c>
      <c r="J835">
        <v>0</v>
      </c>
      <c r="K835">
        <v>0</v>
      </c>
      <c r="L835">
        <v>0</v>
      </c>
      <c r="M835" t="s">
        <v>1833</v>
      </c>
      <c r="N835">
        <v>0</v>
      </c>
      <c r="O835">
        <v>62</v>
      </c>
      <c r="P835">
        <v>8.06</v>
      </c>
      <c r="Q835" t="s">
        <v>1834</v>
      </c>
      <c r="R835" t="s">
        <v>20</v>
      </c>
      <c r="S835" s="9" t="str">
        <f t="shared" si="20"/>
        <v>FR</v>
      </c>
      <c r="T835" s="9" t="str">
        <f>VLOOKUP(S835,Parametrica!$C$2:$D$110,2,FALSE)</f>
        <v>Repuestos</v>
      </c>
    </row>
    <row r="836" spans="2:20" x14ac:dyDescent="0.25">
      <c r="B836">
        <v>352</v>
      </c>
      <c r="C836" s="14" t="s">
        <v>3590</v>
      </c>
      <c r="D836">
        <v>1603</v>
      </c>
      <c r="E836">
        <v>249401000458177</v>
      </c>
      <c r="F836" t="s">
        <v>19</v>
      </c>
      <c r="G836">
        <v>127097029</v>
      </c>
      <c r="H836" t="s">
        <v>742</v>
      </c>
      <c r="I836">
        <v>602</v>
      </c>
      <c r="J836">
        <v>0</v>
      </c>
      <c r="K836">
        <v>0</v>
      </c>
      <c r="L836">
        <v>0</v>
      </c>
      <c r="M836" t="s">
        <v>1835</v>
      </c>
      <c r="N836">
        <v>0</v>
      </c>
      <c r="O836">
        <v>602</v>
      </c>
      <c r="P836">
        <v>78.260000000000005</v>
      </c>
      <c r="Q836" t="s">
        <v>1836</v>
      </c>
      <c r="R836" t="s">
        <v>20</v>
      </c>
      <c r="S836" s="9" t="str">
        <f t="shared" si="20"/>
        <v>FR</v>
      </c>
      <c r="T836" s="9" t="str">
        <f>VLOOKUP(S836,Parametrica!$C$2:$D$110,2,FALSE)</f>
        <v>Repuestos</v>
      </c>
    </row>
    <row r="837" spans="2:20" x14ac:dyDescent="0.25">
      <c r="B837">
        <v>353</v>
      </c>
      <c r="C837" s="14" t="s">
        <v>3590</v>
      </c>
      <c r="D837">
        <v>1604</v>
      </c>
      <c r="E837">
        <v>249401000458177</v>
      </c>
      <c r="F837" t="s">
        <v>19</v>
      </c>
      <c r="G837">
        <v>3543366</v>
      </c>
      <c r="H837" t="s">
        <v>1837</v>
      </c>
      <c r="I837">
        <v>408</v>
      </c>
      <c r="J837">
        <v>0</v>
      </c>
      <c r="K837">
        <v>0</v>
      </c>
      <c r="L837">
        <v>0</v>
      </c>
      <c r="M837" t="s">
        <v>1838</v>
      </c>
      <c r="N837">
        <v>0</v>
      </c>
      <c r="O837">
        <v>408</v>
      </c>
      <c r="P837">
        <v>53.04</v>
      </c>
      <c r="Q837" t="s">
        <v>1839</v>
      </c>
      <c r="R837" t="s">
        <v>20</v>
      </c>
      <c r="S837" s="9" t="str">
        <f t="shared" si="20"/>
        <v>FR</v>
      </c>
      <c r="T837" s="9" t="str">
        <f>VLOOKUP(S837,Parametrica!$C$2:$D$110,2,FALSE)</f>
        <v>Repuestos</v>
      </c>
    </row>
    <row r="838" spans="2:20" x14ac:dyDescent="0.25">
      <c r="B838">
        <v>354</v>
      </c>
      <c r="C838" s="14" t="s">
        <v>3590</v>
      </c>
      <c r="D838">
        <v>1605</v>
      </c>
      <c r="E838">
        <v>249401000458177</v>
      </c>
      <c r="F838" t="s">
        <v>19</v>
      </c>
      <c r="G838">
        <v>1559703013</v>
      </c>
      <c r="H838" t="s">
        <v>1840</v>
      </c>
      <c r="I838">
        <v>866</v>
      </c>
      <c r="J838">
        <v>0</v>
      </c>
      <c r="K838">
        <v>0</v>
      </c>
      <c r="L838">
        <v>0</v>
      </c>
      <c r="M838" t="s">
        <v>1841</v>
      </c>
      <c r="N838">
        <v>0</v>
      </c>
      <c r="O838">
        <v>866</v>
      </c>
      <c r="P838">
        <v>112.58</v>
      </c>
      <c r="Q838" t="s">
        <v>1842</v>
      </c>
      <c r="R838" t="s">
        <v>20</v>
      </c>
      <c r="S838" s="9" t="str">
        <f t="shared" si="20"/>
        <v>FR</v>
      </c>
      <c r="T838" s="9" t="str">
        <f>VLOOKUP(S838,Parametrica!$C$2:$D$110,2,FALSE)</f>
        <v>Repuestos</v>
      </c>
    </row>
    <row r="839" spans="2:20" x14ac:dyDescent="0.25">
      <c r="B839">
        <v>355</v>
      </c>
      <c r="C839" s="14" t="s">
        <v>3590</v>
      </c>
      <c r="D839">
        <v>1606</v>
      </c>
      <c r="E839">
        <v>249401000458177</v>
      </c>
      <c r="F839" t="s">
        <v>19</v>
      </c>
      <c r="G839">
        <v>1020351029</v>
      </c>
      <c r="H839" t="s">
        <v>86</v>
      </c>
      <c r="I839">
        <v>807.3</v>
      </c>
      <c r="J839">
        <v>0</v>
      </c>
      <c r="K839">
        <v>0</v>
      </c>
      <c r="L839">
        <v>0</v>
      </c>
      <c r="M839" t="s">
        <v>1843</v>
      </c>
      <c r="N839">
        <v>0</v>
      </c>
      <c r="O839">
        <v>807.3</v>
      </c>
      <c r="P839">
        <v>104.95</v>
      </c>
      <c r="Q839" t="s">
        <v>1844</v>
      </c>
      <c r="R839" t="s">
        <v>20</v>
      </c>
      <c r="S839" s="9" t="str">
        <f t="shared" si="20"/>
        <v>FR</v>
      </c>
      <c r="T839" s="9" t="str">
        <f>VLOOKUP(S839,Parametrica!$C$2:$D$110,2,FALSE)</f>
        <v>Repuestos</v>
      </c>
    </row>
    <row r="840" spans="2:20" x14ac:dyDescent="0.25">
      <c r="B840">
        <v>356</v>
      </c>
      <c r="C840" s="14" t="s">
        <v>3590</v>
      </c>
      <c r="D840">
        <v>1607</v>
      </c>
      <c r="E840">
        <v>249401000458177</v>
      </c>
      <c r="F840" t="s">
        <v>19</v>
      </c>
      <c r="G840">
        <v>716075</v>
      </c>
      <c r="H840" t="s">
        <v>1845</v>
      </c>
      <c r="I840">
        <v>2354</v>
      </c>
      <c r="J840">
        <v>0</v>
      </c>
      <c r="K840">
        <v>0</v>
      </c>
      <c r="L840">
        <v>0</v>
      </c>
      <c r="M840" t="s">
        <v>1846</v>
      </c>
      <c r="N840">
        <v>0</v>
      </c>
      <c r="O840">
        <v>2354</v>
      </c>
      <c r="P840">
        <v>306.02</v>
      </c>
      <c r="Q840" t="s">
        <v>1847</v>
      </c>
      <c r="R840" t="s">
        <v>20</v>
      </c>
      <c r="S840" s="9" t="str">
        <f t="shared" si="20"/>
        <v>FR</v>
      </c>
      <c r="T840" s="9" t="str">
        <f>VLOOKUP(S840,Parametrica!$C$2:$D$110,2,FALSE)</f>
        <v>Repuestos</v>
      </c>
    </row>
    <row r="841" spans="2:20" x14ac:dyDescent="0.25">
      <c r="B841">
        <v>357</v>
      </c>
      <c r="C841" s="14" t="s">
        <v>3590</v>
      </c>
      <c r="D841">
        <v>1608</v>
      </c>
      <c r="E841">
        <v>249401000458177</v>
      </c>
      <c r="F841" t="s">
        <v>19</v>
      </c>
      <c r="G841">
        <v>6435602</v>
      </c>
      <c r="H841" t="s">
        <v>753</v>
      </c>
      <c r="I841">
        <v>359</v>
      </c>
      <c r="J841">
        <v>0</v>
      </c>
      <c r="K841">
        <v>0</v>
      </c>
      <c r="L841">
        <v>0</v>
      </c>
      <c r="M841" t="s">
        <v>1848</v>
      </c>
      <c r="N841">
        <v>0</v>
      </c>
      <c r="O841">
        <v>359</v>
      </c>
      <c r="P841">
        <v>46.67</v>
      </c>
      <c r="Q841" t="s">
        <v>1849</v>
      </c>
      <c r="R841" t="s">
        <v>20</v>
      </c>
      <c r="S841" s="9" t="str">
        <f t="shared" si="20"/>
        <v>FR</v>
      </c>
      <c r="T841" s="9" t="str">
        <f>VLOOKUP(S841,Parametrica!$C$2:$D$110,2,FALSE)</f>
        <v>Repuestos</v>
      </c>
    </row>
    <row r="842" spans="2:20" x14ac:dyDescent="0.25">
      <c r="B842">
        <v>358</v>
      </c>
      <c r="C842" s="14" t="s">
        <v>3590</v>
      </c>
      <c r="D842">
        <v>1609</v>
      </c>
      <c r="E842">
        <v>249401000458177</v>
      </c>
      <c r="F842" t="s">
        <v>19</v>
      </c>
      <c r="G842">
        <v>1521130</v>
      </c>
      <c r="H842" t="s">
        <v>1850</v>
      </c>
      <c r="I842">
        <v>4854</v>
      </c>
      <c r="J842">
        <v>0</v>
      </c>
      <c r="K842">
        <v>0</v>
      </c>
      <c r="L842">
        <v>0</v>
      </c>
      <c r="M842" t="s">
        <v>1851</v>
      </c>
      <c r="N842">
        <v>0</v>
      </c>
      <c r="O842">
        <v>4854</v>
      </c>
      <c r="P842">
        <v>631.02</v>
      </c>
      <c r="Q842" t="s">
        <v>1852</v>
      </c>
      <c r="R842" t="s">
        <v>20</v>
      </c>
      <c r="S842" s="9" t="str">
        <f t="shared" si="20"/>
        <v>FR</v>
      </c>
      <c r="T842" s="9" t="str">
        <f>VLOOKUP(S842,Parametrica!$C$2:$D$110,2,FALSE)</f>
        <v>Repuestos</v>
      </c>
    </row>
    <row r="843" spans="2:20" x14ac:dyDescent="0.25">
      <c r="B843">
        <v>359</v>
      </c>
      <c r="C843" s="14" t="s">
        <v>3590</v>
      </c>
      <c r="D843">
        <v>1610</v>
      </c>
      <c r="E843">
        <v>249401000458177</v>
      </c>
      <c r="F843" t="s">
        <v>19</v>
      </c>
      <c r="G843">
        <v>3764715</v>
      </c>
      <c r="H843" t="s">
        <v>1853</v>
      </c>
      <c r="I843">
        <v>94</v>
      </c>
      <c r="J843">
        <v>0</v>
      </c>
      <c r="K843">
        <v>0</v>
      </c>
      <c r="L843">
        <v>0</v>
      </c>
      <c r="M843" t="s">
        <v>1854</v>
      </c>
      <c r="N843">
        <v>0</v>
      </c>
      <c r="O843">
        <v>94</v>
      </c>
      <c r="P843">
        <v>12.22</v>
      </c>
      <c r="Q843" t="s">
        <v>1855</v>
      </c>
      <c r="R843" t="s">
        <v>20</v>
      </c>
      <c r="S843" s="9" t="str">
        <f t="shared" si="20"/>
        <v>FR</v>
      </c>
      <c r="T843" s="9" t="str">
        <f>VLOOKUP(S843,Parametrica!$C$2:$D$110,2,FALSE)</f>
        <v>Repuestos</v>
      </c>
    </row>
    <row r="844" spans="2:20" x14ac:dyDescent="0.25">
      <c r="B844">
        <v>360</v>
      </c>
      <c r="C844" s="14" t="s">
        <v>3590</v>
      </c>
      <c r="D844">
        <v>1611</v>
      </c>
      <c r="E844">
        <v>249401000458177</v>
      </c>
      <c r="F844" t="s">
        <v>19</v>
      </c>
      <c r="G844">
        <v>4581432011</v>
      </c>
      <c r="H844" t="s">
        <v>1856</v>
      </c>
      <c r="I844">
        <v>2598</v>
      </c>
      <c r="J844">
        <v>0</v>
      </c>
      <c r="K844">
        <v>0</v>
      </c>
      <c r="L844">
        <v>0</v>
      </c>
      <c r="M844" t="s">
        <v>1857</v>
      </c>
      <c r="N844">
        <v>0</v>
      </c>
      <c r="O844">
        <v>2598</v>
      </c>
      <c r="P844">
        <v>337.74</v>
      </c>
      <c r="Q844" t="s">
        <v>1858</v>
      </c>
      <c r="R844" t="s">
        <v>20</v>
      </c>
      <c r="S844" s="9" t="str">
        <f t="shared" si="20"/>
        <v>FR</v>
      </c>
      <c r="T844" s="9" t="str">
        <f>VLOOKUP(S844,Parametrica!$C$2:$D$110,2,FALSE)</f>
        <v>Repuestos</v>
      </c>
    </row>
    <row r="845" spans="2:20" x14ac:dyDescent="0.25">
      <c r="B845">
        <v>361</v>
      </c>
      <c r="C845" s="14" t="s">
        <v>3590</v>
      </c>
      <c r="D845">
        <v>1612</v>
      </c>
      <c r="E845">
        <v>249401000458177</v>
      </c>
      <c r="F845" t="s">
        <v>19</v>
      </c>
      <c r="G845">
        <v>127097029</v>
      </c>
      <c r="H845" t="s">
        <v>742</v>
      </c>
      <c r="I845">
        <v>55</v>
      </c>
      <c r="J845">
        <v>0</v>
      </c>
      <c r="K845">
        <v>0</v>
      </c>
      <c r="L845">
        <v>0</v>
      </c>
      <c r="M845" t="s">
        <v>1859</v>
      </c>
      <c r="N845">
        <v>0</v>
      </c>
      <c r="O845">
        <v>55</v>
      </c>
      <c r="P845">
        <v>7.15</v>
      </c>
      <c r="Q845" t="s">
        <v>1860</v>
      </c>
      <c r="R845" t="s">
        <v>20</v>
      </c>
      <c r="S845" s="9" t="str">
        <f t="shared" si="20"/>
        <v>FR</v>
      </c>
      <c r="T845" s="9" t="str">
        <f>VLOOKUP(S845,Parametrica!$C$2:$D$110,2,FALSE)</f>
        <v>Repuestos</v>
      </c>
    </row>
    <row r="846" spans="2:20" x14ac:dyDescent="0.25">
      <c r="B846">
        <v>362</v>
      </c>
      <c r="C846" s="14" t="s">
        <v>3590</v>
      </c>
      <c r="D846">
        <v>1613</v>
      </c>
      <c r="E846">
        <v>249401000458177</v>
      </c>
      <c r="F846" t="s">
        <v>19</v>
      </c>
      <c r="G846">
        <v>4655608012</v>
      </c>
      <c r="H846" t="s">
        <v>751</v>
      </c>
      <c r="I846">
        <v>445</v>
      </c>
      <c r="J846">
        <v>0</v>
      </c>
      <c r="K846">
        <v>0</v>
      </c>
      <c r="L846">
        <v>0</v>
      </c>
      <c r="M846" t="s">
        <v>1861</v>
      </c>
      <c r="N846">
        <v>0</v>
      </c>
      <c r="O846">
        <v>445</v>
      </c>
      <c r="P846">
        <v>57.85</v>
      </c>
      <c r="Q846" t="s">
        <v>1862</v>
      </c>
      <c r="R846" t="s">
        <v>20</v>
      </c>
      <c r="S846" s="9" t="str">
        <f t="shared" si="20"/>
        <v>FR</v>
      </c>
      <c r="T846" s="9" t="str">
        <f>VLOOKUP(S846,Parametrica!$C$2:$D$110,2,FALSE)</f>
        <v>Repuestos</v>
      </c>
    </row>
    <row r="847" spans="2:20" x14ac:dyDescent="0.25">
      <c r="B847">
        <v>363</v>
      </c>
      <c r="C847" s="14" t="s">
        <v>3590</v>
      </c>
      <c r="D847">
        <v>1614</v>
      </c>
      <c r="E847">
        <v>249401000458177</v>
      </c>
      <c r="F847" t="s">
        <v>19</v>
      </c>
      <c r="G847">
        <v>127097029</v>
      </c>
      <c r="H847" t="s">
        <v>742</v>
      </c>
      <c r="I847">
        <v>3893</v>
      </c>
      <c r="J847">
        <v>0</v>
      </c>
      <c r="K847">
        <v>0</v>
      </c>
      <c r="L847">
        <v>0</v>
      </c>
      <c r="M847" t="s">
        <v>1863</v>
      </c>
      <c r="N847">
        <v>0</v>
      </c>
      <c r="O847">
        <v>3893</v>
      </c>
      <c r="P847">
        <v>506.09</v>
      </c>
      <c r="Q847" t="s">
        <v>1864</v>
      </c>
      <c r="R847" t="s">
        <v>20</v>
      </c>
      <c r="S847" s="9" t="str">
        <f t="shared" si="20"/>
        <v>FR</v>
      </c>
      <c r="T847" s="9" t="str">
        <f>VLOOKUP(S847,Parametrica!$C$2:$D$110,2,FALSE)</f>
        <v>Repuestos</v>
      </c>
    </row>
    <row r="848" spans="2:20" x14ac:dyDescent="0.25">
      <c r="B848">
        <v>364</v>
      </c>
      <c r="C848" s="14" t="s">
        <v>3590</v>
      </c>
      <c r="D848">
        <v>1615</v>
      </c>
      <c r="E848">
        <v>249401000458177</v>
      </c>
      <c r="F848" t="s">
        <v>19</v>
      </c>
      <c r="G848">
        <v>14086</v>
      </c>
      <c r="H848" t="s">
        <v>1865</v>
      </c>
      <c r="I848">
        <v>148</v>
      </c>
      <c r="J848">
        <v>0</v>
      </c>
      <c r="K848">
        <v>0</v>
      </c>
      <c r="L848">
        <v>0</v>
      </c>
      <c r="M848" t="s">
        <v>1866</v>
      </c>
      <c r="N848">
        <v>0</v>
      </c>
      <c r="O848">
        <v>148</v>
      </c>
      <c r="P848">
        <v>19.239999999999998</v>
      </c>
      <c r="Q848" t="s">
        <v>1867</v>
      </c>
      <c r="R848" t="s">
        <v>20</v>
      </c>
      <c r="S848" s="9" t="str">
        <f t="shared" si="20"/>
        <v>FR</v>
      </c>
      <c r="T848" s="9" t="str">
        <f>VLOOKUP(S848,Parametrica!$C$2:$D$110,2,FALSE)</f>
        <v>Repuestos</v>
      </c>
    </row>
    <row r="849" spans="2:20" x14ac:dyDescent="0.25">
      <c r="B849">
        <v>365</v>
      </c>
      <c r="C849" s="14" t="s">
        <v>3590</v>
      </c>
      <c r="D849">
        <v>1616</v>
      </c>
      <c r="E849">
        <v>249401000458177</v>
      </c>
      <c r="F849" t="s">
        <v>19</v>
      </c>
      <c r="G849">
        <v>367055023</v>
      </c>
      <c r="H849" t="s">
        <v>745</v>
      </c>
      <c r="I849">
        <v>380</v>
      </c>
      <c r="J849">
        <v>0</v>
      </c>
      <c r="K849">
        <v>0</v>
      </c>
      <c r="L849">
        <v>0</v>
      </c>
      <c r="M849" t="s">
        <v>1868</v>
      </c>
      <c r="N849">
        <v>0</v>
      </c>
      <c r="O849">
        <v>380</v>
      </c>
      <c r="P849">
        <v>49.4</v>
      </c>
      <c r="Q849" t="s">
        <v>1869</v>
      </c>
      <c r="R849" t="s">
        <v>20</v>
      </c>
      <c r="S849" s="9" t="str">
        <f t="shared" si="20"/>
        <v>FR</v>
      </c>
      <c r="T849" s="9" t="str">
        <f>VLOOKUP(S849,Parametrica!$C$2:$D$110,2,FALSE)</f>
        <v>Repuestos</v>
      </c>
    </row>
    <row r="850" spans="2:20" x14ac:dyDescent="0.25">
      <c r="B850">
        <v>366</v>
      </c>
      <c r="C850" s="14" t="s">
        <v>3590</v>
      </c>
      <c r="D850">
        <v>1617</v>
      </c>
      <c r="E850">
        <v>249401000458177</v>
      </c>
      <c r="F850" t="s">
        <v>19</v>
      </c>
      <c r="G850">
        <v>367055023</v>
      </c>
      <c r="H850" t="s">
        <v>745</v>
      </c>
      <c r="I850">
        <v>42</v>
      </c>
      <c r="J850">
        <v>0</v>
      </c>
      <c r="K850">
        <v>0</v>
      </c>
      <c r="L850">
        <v>0</v>
      </c>
      <c r="M850" t="s">
        <v>1870</v>
      </c>
      <c r="N850">
        <v>0</v>
      </c>
      <c r="O850">
        <v>42</v>
      </c>
      <c r="P850">
        <v>5.46</v>
      </c>
      <c r="Q850" t="s">
        <v>1871</v>
      </c>
      <c r="R850" t="s">
        <v>20</v>
      </c>
      <c r="S850" s="9" t="str">
        <f t="shared" si="20"/>
        <v>FR</v>
      </c>
      <c r="T850" s="9" t="str">
        <f>VLOOKUP(S850,Parametrica!$C$2:$D$110,2,FALSE)</f>
        <v>Repuestos</v>
      </c>
    </row>
    <row r="851" spans="2:20" x14ac:dyDescent="0.25">
      <c r="B851">
        <v>367</v>
      </c>
      <c r="C851" s="14" t="s">
        <v>3590</v>
      </c>
      <c r="D851">
        <v>1618</v>
      </c>
      <c r="E851">
        <v>249401000458177</v>
      </c>
      <c r="F851" t="s">
        <v>19</v>
      </c>
      <c r="G851">
        <v>1020351029</v>
      </c>
      <c r="H851" t="s">
        <v>86</v>
      </c>
      <c r="I851">
        <v>808.2</v>
      </c>
      <c r="J851">
        <v>0</v>
      </c>
      <c r="K851">
        <v>0</v>
      </c>
      <c r="L851">
        <v>0</v>
      </c>
      <c r="M851" t="s">
        <v>1872</v>
      </c>
      <c r="N851">
        <v>0</v>
      </c>
      <c r="O851">
        <v>808.2</v>
      </c>
      <c r="P851">
        <v>105.07</v>
      </c>
      <c r="Q851" t="s">
        <v>1873</v>
      </c>
      <c r="R851" t="s">
        <v>20</v>
      </c>
      <c r="S851" s="9" t="str">
        <f t="shared" si="20"/>
        <v>FR</v>
      </c>
      <c r="T851" s="9" t="str">
        <f>VLOOKUP(S851,Parametrica!$C$2:$D$110,2,FALSE)</f>
        <v>Repuestos</v>
      </c>
    </row>
    <row r="852" spans="2:20" x14ac:dyDescent="0.25">
      <c r="B852">
        <v>368</v>
      </c>
      <c r="C852" s="14" t="s">
        <v>3590</v>
      </c>
      <c r="D852">
        <v>1619</v>
      </c>
      <c r="E852">
        <v>249401000458177</v>
      </c>
      <c r="F852" t="s">
        <v>19</v>
      </c>
      <c r="G852">
        <v>8891504</v>
      </c>
      <c r="H852" t="s">
        <v>757</v>
      </c>
      <c r="I852">
        <v>48</v>
      </c>
      <c r="J852">
        <v>0</v>
      </c>
      <c r="K852">
        <v>0</v>
      </c>
      <c r="L852">
        <v>0</v>
      </c>
      <c r="M852" t="s">
        <v>1874</v>
      </c>
      <c r="N852">
        <v>0</v>
      </c>
      <c r="O852">
        <v>48</v>
      </c>
      <c r="P852">
        <v>6.24</v>
      </c>
      <c r="Q852" t="s">
        <v>1875</v>
      </c>
      <c r="R852" t="s">
        <v>20</v>
      </c>
      <c r="S852" s="9" t="str">
        <f t="shared" si="20"/>
        <v>FR</v>
      </c>
      <c r="T852" s="9" t="str">
        <f>VLOOKUP(S852,Parametrica!$C$2:$D$110,2,FALSE)</f>
        <v>Repuestos</v>
      </c>
    </row>
    <row r="853" spans="2:20" x14ac:dyDescent="0.25">
      <c r="B853">
        <v>369</v>
      </c>
      <c r="C853" s="14" t="s">
        <v>3590</v>
      </c>
      <c r="D853">
        <v>1620</v>
      </c>
      <c r="E853">
        <v>249401000458177</v>
      </c>
      <c r="F853" t="s">
        <v>19</v>
      </c>
      <c r="G853">
        <v>3443989012</v>
      </c>
      <c r="H853" t="s">
        <v>1876</v>
      </c>
      <c r="I853">
        <v>368</v>
      </c>
      <c r="J853">
        <v>0</v>
      </c>
      <c r="K853">
        <v>0</v>
      </c>
      <c r="L853">
        <v>0</v>
      </c>
      <c r="M853" t="s">
        <v>1877</v>
      </c>
      <c r="N853">
        <v>0</v>
      </c>
      <c r="O853">
        <v>368</v>
      </c>
      <c r="P853">
        <v>47.84</v>
      </c>
      <c r="Q853" t="s">
        <v>1878</v>
      </c>
      <c r="R853" t="s">
        <v>20</v>
      </c>
      <c r="S853" s="9" t="str">
        <f t="shared" si="20"/>
        <v>FR</v>
      </c>
      <c r="T853" s="9" t="str">
        <f>VLOOKUP(S853,Parametrica!$C$2:$D$110,2,FALSE)</f>
        <v>Repuestos</v>
      </c>
    </row>
    <row r="854" spans="2:20" x14ac:dyDescent="0.25">
      <c r="B854">
        <v>370</v>
      </c>
      <c r="C854" s="14" t="s">
        <v>3590</v>
      </c>
      <c r="D854">
        <v>1621</v>
      </c>
      <c r="E854">
        <v>249401000458177</v>
      </c>
      <c r="F854" t="s">
        <v>19</v>
      </c>
      <c r="G854">
        <v>1141185010</v>
      </c>
      <c r="H854" t="s">
        <v>748</v>
      </c>
      <c r="I854">
        <v>213</v>
      </c>
      <c r="J854">
        <v>0</v>
      </c>
      <c r="K854">
        <v>0</v>
      </c>
      <c r="L854">
        <v>0</v>
      </c>
      <c r="M854" t="s">
        <v>1879</v>
      </c>
      <c r="N854">
        <v>0</v>
      </c>
      <c r="O854">
        <v>213</v>
      </c>
      <c r="P854">
        <v>27.69</v>
      </c>
      <c r="Q854" t="s">
        <v>1880</v>
      </c>
      <c r="R854" t="s">
        <v>20</v>
      </c>
      <c r="S854" s="9" t="str">
        <f t="shared" si="20"/>
        <v>FR</v>
      </c>
      <c r="T854" s="9" t="str">
        <f>VLOOKUP(S854,Parametrica!$C$2:$D$110,2,FALSE)</f>
        <v>Repuestos</v>
      </c>
    </row>
    <row r="855" spans="2:20" x14ac:dyDescent="0.25">
      <c r="B855">
        <v>371</v>
      </c>
      <c r="C855" s="14" t="s">
        <v>3590</v>
      </c>
      <c r="D855">
        <v>1622</v>
      </c>
      <c r="E855">
        <v>249401000458177</v>
      </c>
      <c r="F855" t="s">
        <v>19</v>
      </c>
      <c r="G855">
        <v>8059856</v>
      </c>
      <c r="H855" t="s">
        <v>1881</v>
      </c>
      <c r="I855">
        <v>356</v>
      </c>
      <c r="J855">
        <v>0</v>
      </c>
      <c r="K855">
        <v>0</v>
      </c>
      <c r="L855">
        <v>0</v>
      </c>
      <c r="M855" t="s">
        <v>1882</v>
      </c>
      <c r="N855">
        <v>0</v>
      </c>
      <c r="O855">
        <v>356</v>
      </c>
      <c r="P855">
        <v>46.28</v>
      </c>
      <c r="Q855" t="s">
        <v>1883</v>
      </c>
      <c r="R855" t="s">
        <v>20</v>
      </c>
      <c r="S855" s="9" t="str">
        <f t="shared" si="20"/>
        <v>FR</v>
      </c>
      <c r="T855" s="9" t="str">
        <f>VLOOKUP(S855,Parametrica!$C$2:$D$110,2,FALSE)</f>
        <v>Repuestos</v>
      </c>
    </row>
    <row r="856" spans="2:20" x14ac:dyDescent="0.25">
      <c r="B856">
        <v>372</v>
      </c>
      <c r="C856" s="14" t="s">
        <v>3590</v>
      </c>
      <c r="D856">
        <v>1623</v>
      </c>
      <c r="E856">
        <v>249401000458177</v>
      </c>
      <c r="F856" t="s">
        <v>19</v>
      </c>
      <c r="G856">
        <v>1972223</v>
      </c>
      <c r="H856" t="s">
        <v>1560</v>
      </c>
      <c r="I856">
        <v>394</v>
      </c>
      <c r="J856">
        <v>0</v>
      </c>
      <c r="K856">
        <v>0</v>
      </c>
      <c r="L856">
        <v>0</v>
      </c>
      <c r="M856" t="s">
        <v>1884</v>
      </c>
      <c r="N856">
        <v>0</v>
      </c>
      <c r="O856">
        <v>394</v>
      </c>
      <c r="P856">
        <v>51.22</v>
      </c>
      <c r="Q856" t="s">
        <v>1885</v>
      </c>
      <c r="R856" t="s">
        <v>20</v>
      </c>
      <c r="S856" s="9" t="str">
        <f t="shared" si="20"/>
        <v>FR</v>
      </c>
      <c r="T856" s="9" t="str">
        <f>VLOOKUP(S856,Parametrica!$C$2:$D$110,2,FALSE)</f>
        <v>Repuestos</v>
      </c>
    </row>
    <row r="857" spans="2:20" x14ac:dyDescent="0.25">
      <c r="B857">
        <v>373</v>
      </c>
      <c r="C857" s="14" t="s">
        <v>3590</v>
      </c>
      <c r="D857">
        <v>1624</v>
      </c>
      <c r="E857">
        <v>249401000458177</v>
      </c>
      <c r="F857" t="s">
        <v>19</v>
      </c>
      <c r="G857">
        <v>1591557010</v>
      </c>
      <c r="H857" t="s">
        <v>761</v>
      </c>
      <c r="I857">
        <v>3140</v>
      </c>
      <c r="J857">
        <v>0</v>
      </c>
      <c r="K857">
        <v>0</v>
      </c>
      <c r="L857">
        <v>0</v>
      </c>
      <c r="M857" t="s">
        <v>1886</v>
      </c>
      <c r="N857">
        <v>0</v>
      </c>
      <c r="O857">
        <v>3140</v>
      </c>
      <c r="P857">
        <v>408.2</v>
      </c>
      <c r="Q857" t="s">
        <v>1887</v>
      </c>
      <c r="R857" t="s">
        <v>20</v>
      </c>
      <c r="S857" s="9" t="str">
        <f t="shared" si="20"/>
        <v>FR</v>
      </c>
      <c r="T857" s="9" t="str">
        <f>VLOOKUP(S857,Parametrica!$C$2:$D$110,2,FALSE)</f>
        <v>Repuestos</v>
      </c>
    </row>
    <row r="858" spans="2:20" x14ac:dyDescent="0.25">
      <c r="B858">
        <v>374</v>
      </c>
      <c r="C858" s="14" t="s">
        <v>3591</v>
      </c>
      <c r="D858">
        <v>1625</v>
      </c>
      <c r="E858">
        <v>249401000458177</v>
      </c>
      <c r="F858" t="s">
        <v>19</v>
      </c>
      <c r="G858">
        <v>3246243</v>
      </c>
      <c r="H858" t="s">
        <v>747</v>
      </c>
      <c r="I858">
        <v>712</v>
      </c>
      <c r="J858">
        <v>0</v>
      </c>
      <c r="K858">
        <v>0</v>
      </c>
      <c r="L858">
        <v>0</v>
      </c>
      <c r="M858" t="s">
        <v>3298</v>
      </c>
      <c r="N858">
        <v>0</v>
      </c>
      <c r="O858">
        <v>712</v>
      </c>
      <c r="P858">
        <v>92.56</v>
      </c>
      <c r="Q858" t="s">
        <v>3299</v>
      </c>
      <c r="R858" t="s">
        <v>20</v>
      </c>
      <c r="S858" s="9" t="str">
        <f t="shared" si="20"/>
        <v>FR</v>
      </c>
      <c r="T858" s="9" t="str">
        <f>VLOOKUP(S858,Parametrica!$C$2:$D$110,2,FALSE)</f>
        <v>Repuestos</v>
      </c>
    </row>
    <row r="859" spans="2:20" x14ac:dyDescent="0.25">
      <c r="B859">
        <v>375</v>
      </c>
      <c r="C859" s="14" t="s">
        <v>3591</v>
      </c>
      <c r="D859">
        <v>1626</v>
      </c>
      <c r="E859">
        <v>249401000458177</v>
      </c>
      <c r="F859" t="s">
        <v>19</v>
      </c>
      <c r="G859">
        <v>7831544</v>
      </c>
      <c r="H859" t="s">
        <v>3300</v>
      </c>
      <c r="I859">
        <v>36</v>
      </c>
      <c r="J859">
        <v>0</v>
      </c>
      <c r="K859">
        <v>0</v>
      </c>
      <c r="L859">
        <v>0</v>
      </c>
      <c r="M859" t="s">
        <v>3301</v>
      </c>
      <c r="N859">
        <v>0</v>
      </c>
      <c r="O859">
        <v>36</v>
      </c>
      <c r="P859">
        <v>4.68</v>
      </c>
      <c r="Q859" t="s">
        <v>3302</v>
      </c>
      <c r="R859" t="s">
        <v>20</v>
      </c>
      <c r="S859" s="9" t="str">
        <f t="shared" si="20"/>
        <v>FR</v>
      </c>
      <c r="T859" s="9" t="str">
        <f>VLOOKUP(S859,Parametrica!$C$2:$D$110,2,FALSE)</f>
        <v>Repuestos</v>
      </c>
    </row>
    <row r="860" spans="2:20" x14ac:dyDescent="0.25">
      <c r="B860">
        <v>376</v>
      </c>
      <c r="C860" s="14" t="s">
        <v>3591</v>
      </c>
      <c r="D860">
        <v>1627</v>
      </c>
      <c r="E860">
        <v>249401000458177</v>
      </c>
      <c r="F860" t="s">
        <v>19</v>
      </c>
      <c r="G860">
        <v>308690023</v>
      </c>
      <c r="H860" t="s">
        <v>1791</v>
      </c>
      <c r="I860">
        <v>118</v>
      </c>
      <c r="J860">
        <v>0</v>
      </c>
      <c r="K860">
        <v>0</v>
      </c>
      <c r="L860">
        <v>0</v>
      </c>
      <c r="M860" t="s">
        <v>3303</v>
      </c>
      <c r="N860">
        <v>0</v>
      </c>
      <c r="O860">
        <v>118</v>
      </c>
      <c r="P860">
        <v>15.34</v>
      </c>
      <c r="Q860" t="s">
        <v>3304</v>
      </c>
      <c r="R860" t="s">
        <v>20</v>
      </c>
      <c r="S860" s="9" t="str">
        <f t="shared" si="20"/>
        <v>FR</v>
      </c>
      <c r="T860" s="9" t="str">
        <f>VLOOKUP(S860,Parametrica!$C$2:$D$110,2,FALSE)</f>
        <v>Repuestos</v>
      </c>
    </row>
    <row r="861" spans="2:20" x14ac:dyDescent="0.25">
      <c r="B861">
        <v>377</v>
      </c>
      <c r="C861" s="14" t="s">
        <v>3591</v>
      </c>
      <c r="D861">
        <v>1628</v>
      </c>
      <c r="E861">
        <v>249401000458177</v>
      </c>
      <c r="F861" t="s">
        <v>19</v>
      </c>
      <c r="G861">
        <v>3844824</v>
      </c>
      <c r="H861" t="s">
        <v>3305</v>
      </c>
      <c r="I861">
        <v>775</v>
      </c>
      <c r="J861">
        <v>0</v>
      </c>
      <c r="K861">
        <v>0</v>
      </c>
      <c r="L861">
        <v>0</v>
      </c>
      <c r="M861" t="s">
        <v>3306</v>
      </c>
      <c r="N861">
        <v>0</v>
      </c>
      <c r="O861">
        <v>775</v>
      </c>
      <c r="P861">
        <v>100.75</v>
      </c>
      <c r="Q861" t="s">
        <v>3307</v>
      </c>
      <c r="R861" t="s">
        <v>20</v>
      </c>
      <c r="S861" s="9" t="str">
        <f t="shared" si="20"/>
        <v>FR</v>
      </c>
      <c r="T861" s="9" t="str">
        <f>VLOOKUP(S861,Parametrica!$C$2:$D$110,2,FALSE)</f>
        <v>Repuestos</v>
      </c>
    </row>
    <row r="862" spans="2:20" x14ac:dyDescent="0.25">
      <c r="B862">
        <v>378</v>
      </c>
      <c r="C862" s="14" t="s">
        <v>3591</v>
      </c>
      <c r="D862">
        <v>1629</v>
      </c>
      <c r="E862">
        <v>249401000458177</v>
      </c>
      <c r="F862" t="s">
        <v>19</v>
      </c>
      <c r="G862">
        <v>8891504</v>
      </c>
      <c r="H862" t="s">
        <v>757</v>
      </c>
      <c r="I862">
        <v>196</v>
      </c>
      <c r="J862">
        <v>0</v>
      </c>
      <c r="K862">
        <v>0</v>
      </c>
      <c r="L862">
        <v>0</v>
      </c>
      <c r="M862" t="s">
        <v>3308</v>
      </c>
      <c r="N862">
        <v>0</v>
      </c>
      <c r="O862">
        <v>196</v>
      </c>
      <c r="P862">
        <v>25.48</v>
      </c>
      <c r="Q862" t="s">
        <v>3309</v>
      </c>
      <c r="R862" t="s">
        <v>20</v>
      </c>
      <c r="S862" s="9" t="str">
        <f t="shared" si="20"/>
        <v>FR</v>
      </c>
      <c r="T862" s="9" t="str">
        <f>VLOOKUP(S862,Parametrica!$C$2:$D$110,2,FALSE)</f>
        <v>Repuestos</v>
      </c>
    </row>
    <row r="863" spans="2:20" x14ac:dyDescent="0.25">
      <c r="B863">
        <v>379</v>
      </c>
      <c r="C863" s="14" t="s">
        <v>3591</v>
      </c>
      <c r="D863">
        <v>1630</v>
      </c>
      <c r="E863">
        <v>249401000458177</v>
      </c>
      <c r="F863" t="s">
        <v>19</v>
      </c>
      <c r="G863">
        <v>127097029</v>
      </c>
      <c r="H863" t="s">
        <v>742</v>
      </c>
      <c r="I863">
        <v>592</v>
      </c>
      <c r="J863">
        <v>0</v>
      </c>
      <c r="K863">
        <v>0</v>
      </c>
      <c r="L863">
        <v>0</v>
      </c>
      <c r="M863" t="s">
        <v>3310</v>
      </c>
      <c r="N863">
        <v>0</v>
      </c>
      <c r="O863">
        <v>592</v>
      </c>
      <c r="P863">
        <v>76.959999999999994</v>
      </c>
      <c r="Q863" t="s">
        <v>3311</v>
      </c>
      <c r="R863" t="s">
        <v>20</v>
      </c>
      <c r="S863" s="9" t="str">
        <f t="shared" si="20"/>
        <v>FR</v>
      </c>
      <c r="T863" s="9" t="str">
        <f>VLOOKUP(S863,Parametrica!$C$2:$D$110,2,FALSE)</f>
        <v>Repuestos</v>
      </c>
    </row>
    <row r="864" spans="2:20" x14ac:dyDescent="0.25">
      <c r="B864">
        <v>380</v>
      </c>
      <c r="C864" s="14" t="s">
        <v>3591</v>
      </c>
      <c r="D864">
        <v>1631</v>
      </c>
      <c r="E864">
        <v>249401000458177</v>
      </c>
      <c r="F864" t="s">
        <v>19</v>
      </c>
      <c r="G864">
        <v>3893767</v>
      </c>
      <c r="H864" t="s">
        <v>3312</v>
      </c>
      <c r="I864">
        <v>844</v>
      </c>
      <c r="J864">
        <v>0</v>
      </c>
      <c r="K864">
        <v>0</v>
      </c>
      <c r="L864">
        <v>0</v>
      </c>
      <c r="M864" t="s">
        <v>3313</v>
      </c>
      <c r="N864">
        <v>0</v>
      </c>
      <c r="O864">
        <v>844</v>
      </c>
      <c r="P864">
        <v>109.72</v>
      </c>
      <c r="Q864" t="s">
        <v>3314</v>
      </c>
      <c r="R864" t="s">
        <v>20</v>
      </c>
      <c r="S864" s="9" t="str">
        <f t="shared" si="20"/>
        <v>FR</v>
      </c>
      <c r="T864" s="9" t="str">
        <f>VLOOKUP(S864,Parametrica!$C$2:$D$110,2,FALSE)</f>
        <v>Repuestos</v>
      </c>
    </row>
    <row r="865" spans="2:20" x14ac:dyDescent="0.25">
      <c r="B865">
        <v>381</v>
      </c>
      <c r="C865" s="14" t="s">
        <v>3591</v>
      </c>
      <c r="D865">
        <v>1632</v>
      </c>
      <c r="E865">
        <v>249401000458177</v>
      </c>
      <c r="F865" t="s">
        <v>19</v>
      </c>
      <c r="G865">
        <v>7701159014</v>
      </c>
      <c r="H865" t="s">
        <v>3315</v>
      </c>
      <c r="I865">
        <v>302</v>
      </c>
      <c r="J865">
        <v>0</v>
      </c>
      <c r="K865">
        <v>0</v>
      </c>
      <c r="L865">
        <v>0</v>
      </c>
      <c r="M865" t="s">
        <v>3316</v>
      </c>
      <c r="N865">
        <v>0</v>
      </c>
      <c r="O865">
        <v>302</v>
      </c>
      <c r="P865">
        <v>39.26</v>
      </c>
      <c r="Q865" t="s">
        <v>3317</v>
      </c>
      <c r="R865" t="s">
        <v>20</v>
      </c>
      <c r="S865" s="9" t="str">
        <f t="shared" ref="S865:S915" si="21">LEFT(M865,2)</f>
        <v>FR</v>
      </c>
      <c r="T865" s="9" t="str">
        <f>VLOOKUP(S865,Parametrica!$C$2:$D$110,2,FALSE)</f>
        <v>Repuestos</v>
      </c>
    </row>
    <row r="866" spans="2:20" x14ac:dyDescent="0.25">
      <c r="B866">
        <v>382</v>
      </c>
      <c r="C866" s="14" t="s">
        <v>3591</v>
      </c>
      <c r="D866">
        <v>1633</v>
      </c>
      <c r="E866">
        <v>249401000458177</v>
      </c>
      <c r="F866" t="s">
        <v>19</v>
      </c>
      <c r="G866">
        <v>3776655</v>
      </c>
      <c r="H866" t="s">
        <v>3318</v>
      </c>
      <c r="I866">
        <v>4942</v>
      </c>
      <c r="J866">
        <v>0</v>
      </c>
      <c r="K866">
        <v>0</v>
      </c>
      <c r="L866">
        <v>0</v>
      </c>
      <c r="M866" t="s">
        <v>3319</v>
      </c>
      <c r="N866">
        <v>0</v>
      </c>
      <c r="O866">
        <v>4942</v>
      </c>
      <c r="P866">
        <v>642.46</v>
      </c>
      <c r="Q866" t="s">
        <v>3320</v>
      </c>
      <c r="R866" t="s">
        <v>20</v>
      </c>
      <c r="S866" s="9" t="str">
        <f t="shared" si="21"/>
        <v>FR</v>
      </c>
      <c r="T866" s="9" t="str">
        <f>VLOOKUP(S866,Parametrica!$C$2:$D$110,2,FALSE)</f>
        <v>Repuestos</v>
      </c>
    </row>
    <row r="867" spans="2:20" x14ac:dyDescent="0.25">
      <c r="B867">
        <v>383</v>
      </c>
      <c r="C867" s="14" t="s">
        <v>3591</v>
      </c>
      <c r="D867">
        <v>1634</v>
      </c>
      <c r="E867">
        <v>249401000458177</v>
      </c>
      <c r="F867" t="s">
        <v>19</v>
      </c>
      <c r="G867">
        <v>1471558</v>
      </c>
      <c r="H867" t="s">
        <v>3225</v>
      </c>
      <c r="I867">
        <v>2296</v>
      </c>
      <c r="J867">
        <v>0</v>
      </c>
      <c r="K867">
        <v>0</v>
      </c>
      <c r="L867">
        <v>0</v>
      </c>
      <c r="M867" t="s">
        <v>3321</v>
      </c>
      <c r="N867">
        <v>0</v>
      </c>
      <c r="O867">
        <v>2296</v>
      </c>
      <c r="P867">
        <v>298.48</v>
      </c>
      <c r="Q867" t="s">
        <v>3322</v>
      </c>
      <c r="R867" t="s">
        <v>20</v>
      </c>
      <c r="S867" s="9" t="str">
        <f t="shared" si="21"/>
        <v>FR</v>
      </c>
      <c r="T867" s="9" t="str">
        <f>VLOOKUP(S867,Parametrica!$C$2:$D$110,2,FALSE)</f>
        <v>Repuestos</v>
      </c>
    </row>
    <row r="868" spans="2:20" x14ac:dyDescent="0.25">
      <c r="B868">
        <v>384</v>
      </c>
      <c r="C868" s="14" t="s">
        <v>3591</v>
      </c>
      <c r="D868">
        <v>1635</v>
      </c>
      <c r="E868">
        <v>249401000458177</v>
      </c>
      <c r="F868" t="s">
        <v>19</v>
      </c>
      <c r="G868">
        <v>4701343019</v>
      </c>
      <c r="H868" t="s">
        <v>3323</v>
      </c>
      <c r="I868">
        <v>84</v>
      </c>
      <c r="J868">
        <v>0</v>
      </c>
      <c r="K868">
        <v>0</v>
      </c>
      <c r="L868">
        <v>0</v>
      </c>
      <c r="M868" t="s">
        <v>3324</v>
      </c>
      <c r="N868">
        <v>0</v>
      </c>
      <c r="O868">
        <v>84</v>
      </c>
      <c r="P868">
        <v>10.92</v>
      </c>
      <c r="Q868" t="s">
        <v>3325</v>
      </c>
      <c r="R868" t="s">
        <v>20</v>
      </c>
      <c r="S868" s="9" t="str">
        <f t="shared" si="21"/>
        <v>FR</v>
      </c>
      <c r="T868" s="9" t="str">
        <f>VLOOKUP(S868,Parametrica!$C$2:$D$110,2,FALSE)</f>
        <v>Repuestos</v>
      </c>
    </row>
    <row r="869" spans="2:20" x14ac:dyDescent="0.25">
      <c r="B869">
        <v>385</v>
      </c>
      <c r="C869" s="14" t="s">
        <v>3591</v>
      </c>
      <c r="D869">
        <v>1636</v>
      </c>
      <c r="E869">
        <v>249401000458177</v>
      </c>
      <c r="F869" t="s">
        <v>19</v>
      </c>
      <c r="G869">
        <v>3225817</v>
      </c>
      <c r="H869" t="s">
        <v>3326</v>
      </c>
      <c r="I869">
        <v>361</v>
      </c>
      <c r="J869">
        <v>0</v>
      </c>
      <c r="K869">
        <v>0</v>
      </c>
      <c r="L869">
        <v>0</v>
      </c>
      <c r="M869" t="s">
        <v>3327</v>
      </c>
      <c r="N869">
        <v>0</v>
      </c>
      <c r="O869">
        <v>361</v>
      </c>
      <c r="P869">
        <v>46.93</v>
      </c>
      <c r="Q869" t="s">
        <v>3328</v>
      </c>
      <c r="R869" t="s">
        <v>20</v>
      </c>
      <c r="S869" s="9" t="str">
        <f t="shared" si="21"/>
        <v>FR</v>
      </c>
      <c r="T869" s="9" t="str">
        <f>VLOOKUP(S869,Parametrica!$C$2:$D$110,2,FALSE)</f>
        <v>Repuestos</v>
      </c>
    </row>
    <row r="870" spans="2:20" x14ac:dyDescent="0.25">
      <c r="B870">
        <v>386</v>
      </c>
      <c r="C870" s="14" t="s">
        <v>3591</v>
      </c>
      <c r="D870">
        <v>1637</v>
      </c>
      <c r="E870">
        <v>249401000458177</v>
      </c>
      <c r="F870" t="s">
        <v>19</v>
      </c>
      <c r="G870">
        <v>1144475</v>
      </c>
      <c r="H870" t="s">
        <v>3329</v>
      </c>
      <c r="I870">
        <v>26</v>
      </c>
      <c r="J870">
        <v>0</v>
      </c>
      <c r="K870">
        <v>0</v>
      </c>
      <c r="L870">
        <v>0</v>
      </c>
      <c r="M870" t="s">
        <v>3330</v>
      </c>
      <c r="N870">
        <v>0</v>
      </c>
      <c r="O870">
        <v>26</v>
      </c>
      <c r="P870">
        <v>3.38</v>
      </c>
      <c r="Q870" t="s">
        <v>3331</v>
      </c>
      <c r="R870" t="s">
        <v>20</v>
      </c>
      <c r="S870" s="9" t="str">
        <f t="shared" si="21"/>
        <v>FR</v>
      </c>
      <c r="T870" s="9" t="str">
        <f>VLOOKUP(S870,Parametrica!$C$2:$D$110,2,FALSE)</f>
        <v>Repuestos</v>
      </c>
    </row>
    <row r="871" spans="2:20" x14ac:dyDescent="0.25">
      <c r="B871">
        <v>387</v>
      </c>
      <c r="C871" s="14" t="s">
        <v>3591</v>
      </c>
      <c r="D871">
        <v>1638</v>
      </c>
      <c r="E871">
        <v>249401000458177</v>
      </c>
      <c r="F871" t="s">
        <v>19</v>
      </c>
      <c r="G871">
        <v>3864560014</v>
      </c>
      <c r="H871" t="s">
        <v>3332</v>
      </c>
      <c r="I871">
        <v>1011</v>
      </c>
      <c r="J871">
        <v>0</v>
      </c>
      <c r="K871">
        <v>0</v>
      </c>
      <c r="L871">
        <v>0</v>
      </c>
      <c r="M871" t="s">
        <v>3333</v>
      </c>
      <c r="N871">
        <v>0</v>
      </c>
      <c r="O871">
        <v>1011</v>
      </c>
      <c r="P871">
        <v>131.43</v>
      </c>
      <c r="Q871" t="s">
        <v>3334</v>
      </c>
      <c r="R871" t="s">
        <v>20</v>
      </c>
      <c r="S871" s="9" t="str">
        <f t="shared" si="21"/>
        <v>FR</v>
      </c>
      <c r="T871" s="9" t="str">
        <f>VLOOKUP(S871,Parametrica!$C$2:$D$110,2,FALSE)</f>
        <v>Repuestos</v>
      </c>
    </row>
    <row r="872" spans="2:20" x14ac:dyDescent="0.25">
      <c r="B872">
        <v>388</v>
      </c>
      <c r="C872" s="14" t="s">
        <v>3591</v>
      </c>
      <c r="D872">
        <v>1639</v>
      </c>
      <c r="E872">
        <v>249401000458177</v>
      </c>
      <c r="F872" t="s">
        <v>19</v>
      </c>
      <c r="G872">
        <v>1020351029</v>
      </c>
      <c r="H872" t="s">
        <v>86</v>
      </c>
      <c r="I872">
        <v>3083.4</v>
      </c>
      <c r="J872">
        <v>0</v>
      </c>
      <c r="K872">
        <v>0</v>
      </c>
      <c r="L872">
        <v>0</v>
      </c>
      <c r="M872" t="s">
        <v>3335</v>
      </c>
      <c r="N872">
        <v>0</v>
      </c>
      <c r="O872">
        <v>3083.4</v>
      </c>
      <c r="P872">
        <v>400.84</v>
      </c>
      <c r="Q872" t="s">
        <v>3336</v>
      </c>
      <c r="R872" t="s">
        <v>20</v>
      </c>
      <c r="S872" s="9" t="str">
        <f t="shared" si="21"/>
        <v>FR</v>
      </c>
      <c r="T872" s="9" t="str">
        <f>VLOOKUP(S872,Parametrica!$C$2:$D$110,2,FALSE)</f>
        <v>Repuestos</v>
      </c>
    </row>
    <row r="873" spans="2:20" x14ac:dyDescent="0.25">
      <c r="B873">
        <v>389</v>
      </c>
      <c r="C873" s="14" t="s">
        <v>3591</v>
      </c>
      <c r="D873">
        <v>1640</v>
      </c>
      <c r="E873">
        <v>249401000458177</v>
      </c>
      <c r="F873" t="s">
        <v>19</v>
      </c>
      <c r="G873">
        <v>1006765027</v>
      </c>
      <c r="H873" t="s">
        <v>85</v>
      </c>
      <c r="I873">
        <v>2912.4</v>
      </c>
      <c r="J873">
        <v>0</v>
      </c>
      <c r="K873">
        <v>0</v>
      </c>
      <c r="L873">
        <v>0</v>
      </c>
      <c r="M873" t="s">
        <v>3337</v>
      </c>
      <c r="N873">
        <v>0</v>
      </c>
      <c r="O873">
        <v>2912.4</v>
      </c>
      <c r="P873">
        <v>378.61</v>
      </c>
      <c r="Q873" t="s">
        <v>3338</v>
      </c>
      <c r="R873" t="s">
        <v>20</v>
      </c>
      <c r="S873" s="9" t="str">
        <f t="shared" si="21"/>
        <v>FR</v>
      </c>
      <c r="T873" s="9" t="str">
        <f>VLOOKUP(S873,Parametrica!$C$2:$D$110,2,FALSE)</f>
        <v>Repuestos</v>
      </c>
    </row>
    <row r="874" spans="2:20" x14ac:dyDescent="0.25">
      <c r="B874">
        <v>390</v>
      </c>
      <c r="C874" s="14" t="s">
        <v>3591</v>
      </c>
      <c r="D874">
        <v>1641</v>
      </c>
      <c r="E874">
        <v>249401000458177</v>
      </c>
      <c r="F874" t="s">
        <v>19</v>
      </c>
      <c r="G874">
        <v>3167463</v>
      </c>
      <c r="H874" t="s">
        <v>3339</v>
      </c>
      <c r="I874">
        <v>120</v>
      </c>
      <c r="J874">
        <v>0</v>
      </c>
      <c r="K874">
        <v>0</v>
      </c>
      <c r="L874">
        <v>0</v>
      </c>
      <c r="M874" t="s">
        <v>3340</v>
      </c>
      <c r="N874">
        <v>0</v>
      </c>
      <c r="O874">
        <v>120</v>
      </c>
      <c r="P874">
        <v>15.6</v>
      </c>
      <c r="Q874" t="s">
        <v>3341</v>
      </c>
      <c r="R874" t="s">
        <v>20</v>
      </c>
      <c r="S874" s="9" t="str">
        <f t="shared" si="21"/>
        <v>FR</v>
      </c>
      <c r="T874" s="9" t="str">
        <f>VLOOKUP(S874,Parametrica!$C$2:$D$110,2,FALSE)</f>
        <v>Repuestos</v>
      </c>
    </row>
    <row r="875" spans="2:20" x14ac:dyDescent="0.25">
      <c r="B875">
        <v>391</v>
      </c>
      <c r="C875" s="14" t="s">
        <v>3591</v>
      </c>
      <c r="D875">
        <v>1642</v>
      </c>
      <c r="E875">
        <v>249401000458177</v>
      </c>
      <c r="F875" t="s">
        <v>19</v>
      </c>
      <c r="G875">
        <v>1023113020</v>
      </c>
      <c r="H875" t="s">
        <v>84</v>
      </c>
      <c r="I875">
        <v>4395</v>
      </c>
      <c r="J875">
        <v>0</v>
      </c>
      <c r="K875">
        <v>0</v>
      </c>
      <c r="L875">
        <v>0</v>
      </c>
      <c r="M875" t="s">
        <v>3342</v>
      </c>
      <c r="N875">
        <v>0</v>
      </c>
      <c r="O875">
        <v>4395</v>
      </c>
      <c r="P875">
        <v>571.35</v>
      </c>
      <c r="Q875" t="s">
        <v>3343</v>
      </c>
      <c r="R875" t="s">
        <v>20</v>
      </c>
      <c r="S875" s="9" t="str">
        <f t="shared" si="21"/>
        <v>FR</v>
      </c>
      <c r="T875" s="9" t="str">
        <f>VLOOKUP(S875,Parametrica!$C$2:$D$110,2,FALSE)</f>
        <v>Repuestos</v>
      </c>
    </row>
    <row r="876" spans="2:20" x14ac:dyDescent="0.25">
      <c r="B876">
        <v>392</v>
      </c>
      <c r="C876" s="14" t="s">
        <v>3591</v>
      </c>
      <c r="D876">
        <v>1643</v>
      </c>
      <c r="E876">
        <v>249401000458177</v>
      </c>
      <c r="F876" t="s">
        <v>19</v>
      </c>
      <c r="G876">
        <v>1013947023</v>
      </c>
      <c r="H876" t="s">
        <v>3344</v>
      </c>
      <c r="I876">
        <v>433</v>
      </c>
      <c r="J876">
        <v>0</v>
      </c>
      <c r="K876">
        <v>0</v>
      </c>
      <c r="L876">
        <v>0</v>
      </c>
      <c r="M876" t="s">
        <v>3345</v>
      </c>
      <c r="N876">
        <v>0</v>
      </c>
      <c r="O876">
        <v>433</v>
      </c>
      <c r="P876">
        <v>56.29</v>
      </c>
      <c r="Q876" t="s">
        <v>3346</v>
      </c>
      <c r="R876" t="s">
        <v>20</v>
      </c>
      <c r="S876" s="9" t="str">
        <f t="shared" si="21"/>
        <v>FR</v>
      </c>
      <c r="T876" s="9" t="str">
        <f>VLOOKUP(S876,Parametrica!$C$2:$D$110,2,FALSE)</f>
        <v>Repuestos</v>
      </c>
    </row>
    <row r="877" spans="2:20" x14ac:dyDescent="0.25">
      <c r="B877">
        <v>393</v>
      </c>
      <c r="C877" s="14" t="s">
        <v>3591</v>
      </c>
      <c r="D877">
        <v>1644</v>
      </c>
      <c r="E877">
        <v>249401000458177</v>
      </c>
      <c r="F877" t="s">
        <v>19</v>
      </c>
      <c r="G877">
        <v>1013947023</v>
      </c>
      <c r="H877" t="s">
        <v>3344</v>
      </c>
      <c r="I877">
        <v>433</v>
      </c>
      <c r="J877">
        <v>0</v>
      </c>
      <c r="K877">
        <v>0</v>
      </c>
      <c r="L877">
        <v>0</v>
      </c>
      <c r="M877" t="s">
        <v>3347</v>
      </c>
      <c r="N877">
        <v>0</v>
      </c>
      <c r="O877">
        <v>433</v>
      </c>
      <c r="P877">
        <v>56.29</v>
      </c>
      <c r="Q877" t="s">
        <v>3348</v>
      </c>
      <c r="R877" t="s">
        <v>20</v>
      </c>
      <c r="S877" s="9" t="str">
        <f t="shared" si="21"/>
        <v>FR</v>
      </c>
      <c r="T877" s="9" t="str">
        <f>VLOOKUP(S877,Parametrica!$C$2:$D$110,2,FALSE)</f>
        <v>Repuestos</v>
      </c>
    </row>
    <row r="878" spans="2:20" x14ac:dyDescent="0.25">
      <c r="B878">
        <v>394</v>
      </c>
      <c r="C878" s="14" t="s">
        <v>3587</v>
      </c>
      <c r="D878">
        <v>337</v>
      </c>
      <c r="E878">
        <v>248401000030693</v>
      </c>
      <c r="F878" t="s">
        <v>19</v>
      </c>
      <c r="G878">
        <v>2925977</v>
      </c>
      <c r="H878" t="s">
        <v>1888</v>
      </c>
      <c r="I878">
        <v>283968</v>
      </c>
      <c r="J878">
        <v>0</v>
      </c>
      <c r="K878">
        <v>0</v>
      </c>
      <c r="L878">
        <v>0</v>
      </c>
      <c r="M878" t="s">
        <v>1889</v>
      </c>
      <c r="N878">
        <v>0</v>
      </c>
      <c r="O878">
        <v>283968</v>
      </c>
      <c r="P878">
        <v>36915.839999999997</v>
      </c>
      <c r="Q878" t="s">
        <v>1890</v>
      </c>
      <c r="R878" t="s">
        <v>20</v>
      </c>
      <c r="S878" s="9" t="str">
        <f t="shared" si="21"/>
        <v>FV</v>
      </c>
      <c r="T878" s="9" t="str">
        <f>VLOOKUP(S878,Parametrica!$C$2:$D$110,2,FALSE)</f>
        <v>Vehiculos</v>
      </c>
    </row>
    <row r="879" spans="2:20" x14ac:dyDescent="0.25">
      <c r="B879">
        <v>395</v>
      </c>
      <c r="C879" s="14" t="s">
        <v>3588</v>
      </c>
      <c r="D879">
        <v>338</v>
      </c>
      <c r="E879">
        <v>248401000030693</v>
      </c>
      <c r="F879" t="s">
        <v>19</v>
      </c>
      <c r="G879">
        <v>3194536</v>
      </c>
      <c r="H879" t="s">
        <v>1891</v>
      </c>
      <c r="I879">
        <v>190690.08</v>
      </c>
      <c r="J879">
        <v>0</v>
      </c>
      <c r="K879">
        <v>0</v>
      </c>
      <c r="L879">
        <v>0</v>
      </c>
      <c r="M879" t="s">
        <v>1892</v>
      </c>
      <c r="N879">
        <v>0</v>
      </c>
      <c r="O879">
        <v>190690.08</v>
      </c>
      <c r="P879">
        <v>24789.71</v>
      </c>
      <c r="Q879" t="s">
        <v>1893</v>
      </c>
      <c r="R879" t="s">
        <v>20</v>
      </c>
      <c r="S879" s="9" t="str">
        <f t="shared" si="21"/>
        <v>FV</v>
      </c>
      <c r="T879" s="9" t="str">
        <f>VLOOKUP(S879,Parametrica!$C$2:$D$110,2,FALSE)</f>
        <v>Vehiculos</v>
      </c>
    </row>
    <row r="880" spans="2:20" x14ac:dyDescent="0.25">
      <c r="B880">
        <v>396</v>
      </c>
      <c r="C880" s="14" t="s">
        <v>3588</v>
      </c>
      <c r="D880">
        <v>339</v>
      </c>
      <c r="E880">
        <v>248401000030693</v>
      </c>
      <c r="F880" t="s">
        <v>19</v>
      </c>
      <c r="G880">
        <v>5349777</v>
      </c>
      <c r="H880" t="s">
        <v>1894</v>
      </c>
      <c r="I880">
        <v>192096</v>
      </c>
      <c r="J880">
        <v>0</v>
      </c>
      <c r="K880">
        <v>0</v>
      </c>
      <c r="L880">
        <v>0</v>
      </c>
      <c r="M880" t="s">
        <v>1895</v>
      </c>
      <c r="N880">
        <v>0</v>
      </c>
      <c r="O880">
        <v>192096</v>
      </c>
      <c r="P880">
        <v>24972.48</v>
      </c>
      <c r="Q880" t="s">
        <v>1896</v>
      </c>
      <c r="R880" t="s">
        <v>20</v>
      </c>
      <c r="S880" s="9" t="str">
        <f t="shared" si="21"/>
        <v>FV</v>
      </c>
      <c r="T880" s="9" t="str">
        <f>VLOOKUP(S880,Parametrica!$C$2:$D$110,2,FALSE)</f>
        <v>Vehiculos</v>
      </c>
    </row>
    <row r="881" spans="2:20" x14ac:dyDescent="0.25">
      <c r="B881">
        <v>397</v>
      </c>
      <c r="C881" s="14" t="s">
        <v>3588</v>
      </c>
      <c r="D881">
        <v>340</v>
      </c>
      <c r="E881">
        <v>248401000030693</v>
      </c>
      <c r="F881" t="s">
        <v>19</v>
      </c>
      <c r="G881">
        <v>1775156</v>
      </c>
      <c r="H881" t="s">
        <v>1897</v>
      </c>
      <c r="I881">
        <v>240120</v>
      </c>
      <c r="J881">
        <v>0</v>
      </c>
      <c r="K881">
        <v>0</v>
      </c>
      <c r="L881">
        <v>0</v>
      </c>
      <c r="M881" t="s">
        <v>1898</v>
      </c>
      <c r="N881">
        <v>0</v>
      </c>
      <c r="O881">
        <v>240120</v>
      </c>
      <c r="P881">
        <v>31215.599999999999</v>
      </c>
      <c r="Q881" t="s">
        <v>1899</v>
      </c>
      <c r="R881" t="s">
        <v>20</v>
      </c>
      <c r="S881" s="9" t="str">
        <f t="shared" si="21"/>
        <v>FV</v>
      </c>
      <c r="T881" s="9" t="str">
        <f>VLOOKUP(S881,Parametrica!$C$2:$D$110,2,FALSE)</f>
        <v>Vehiculos</v>
      </c>
    </row>
    <row r="882" spans="2:20" x14ac:dyDescent="0.25">
      <c r="B882">
        <v>398</v>
      </c>
      <c r="C882" s="14" t="s">
        <v>3588</v>
      </c>
      <c r="D882">
        <v>341</v>
      </c>
      <c r="E882">
        <v>248401000030693</v>
      </c>
      <c r="F882" t="s">
        <v>19</v>
      </c>
      <c r="G882">
        <v>6251162</v>
      </c>
      <c r="H882" t="s">
        <v>1900</v>
      </c>
      <c r="I882">
        <v>236640</v>
      </c>
      <c r="J882">
        <v>0</v>
      </c>
      <c r="K882">
        <v>0</v>
      </c>
      <c r="L882">
        <v>0</v>
      </c>
      <c r="M882" t="s">
        <v>1901</v>
      </c>
      <c r="N882">
        <v>0</v>
      </c>
      <c r="O882">
        <v>236640</v>
      </c>
      <c r="P882">
        <v>30763.200000000001</v>
      </c>
      <c r="Q882" t="s">
        <v>1902</v>
      </c>
      <c r="R882" t="s">
        <v>20</v>
      </c>
      <c r="S882" s="9" t="str">
        <f t="shared" si="21"/>
        <v>FV</v>
      </c>
      <c r="T882" s="9" t="str">
        <f>VLOOKUP(S882,Parametrica!$C$2:$D$110,2,FALSE)</f>
        <v>Vehiculos</v>
      </c>
    </row>
    <row r="883" spans="2:20" x14ac:dyDescent="0.25">
      <c r="B883">
        <v>399</v>
      </c>
      <c r="C883" s="14" t="s">
        <v>3592</v>
      </c>
      <c r="D883">
        <v>342</v>
      </c>
      <c r="E883">
        <v>248401000030693</v>
      </c>
      <c r="F883" t="s">
        <v>19</v>
      </c>
      <c r="G883">
        <v>5825201</v>
      </c>
      <c r="H883" t="s">
        <v>1903</v>
      </c>
      <c r="I883">
        <v>405072</v>
      </c>
      <c r="J883">
        <v>0</v>
      </c>
      <c r="K883">
        <v>0</v>
      </c>
      <c r="L883">
        <v>0</v>
      </c>
      <c r="M883" t="s">
        <v>1904</v>
      </c>
      <c r="N883">
        <v>0</v>
      </c>
      <c r="O883">
        <v>405072</v>
      </c>
      <c r="P883">
        <v>52659.360000000001</v>
      </c>
      <c r="Q883" t="s">
        <v>1905</v>
      </c>
      <c r="R883" t="s">
        <v>20</v>
      </c>
      <c r="S883" s="9" t="str">
        <f t="shared" si="21"/>
        <v>FV</v>
      </c>
      <c r="T883" s="9" t="str">
        <f>VLOOKUP(S883,Parametrica!$C$2:$D$110,2,FALSE)</f>
        <v>Vehiculos</v>
      </c>
    </row>
    <row r="884" spans="2:20" x14ac:dyDescent="0.25">
      <c r="B884">
        <v>400</v>
      </c>
      <c r="C884" s="14" t="s">
        <v>3592</v>
      </c>
      <c r="D884">
        <v>343</v>
      </c>
      <c r="E884">
        <v>248401000030693</v>
      </c>
      <c r="F884" t="s">
        <v>19</v>
      </c>
      <c r="G884">
        <v>1979628</v>
      </c>
      <c r="H884" t="s">
        <v>1906</v>
      </c>
      <c r="I884">
        <v>288405</v>
      </c>
      <c r="J884">
        <v>0</v>
      </c>
      <c r="K884">
        <v>0</v>
      </c>
      <c r="L884">
        <v>0</v>
      </c>
      <c r="M884" t="s">
        <v>1907</v>
      </c>
      <c r="N884">
        <v>0</v>
      </c>
      <c r="O884">
        <v>288405</v>
      </c>
      <c r="P884">
        <v>37492.65</v>
      </c>
      <c r="Q884" t="s">
        <v>1908</v>
      </c>
      <c r="R884" t="s">
        <v>20</v>
      </c>
      <c r="S884" s="9" t="str">
        <f t="shared" si="21"/>
        <v>FV</v>
      </c>
      <c r="T884" s="9" t="str">
        <f>VLOOKUP(S884,Parametrica!$C$2:$D$110,2,FALSE)</f>
        <v>Vehiculos</v>
      </c>
    </row>
    <row r="885" spans="2:20" x14ac:dyDescent="0.25">
      <c r="B885">
        <v>401</v>
      </c>
      <c r="C885" s="14" t="s">
        <v>3590</v>
      </c>
      <c r="D885">
        <v>344</v>
      </c>
      <c r="E885">
        <v>248401000030693</v>
      </c>
      <c r="F885" t="s">
        <v>19</v>
      </c>
      <c r="G885">
        <v>1023113020</v>
      </c>
      <c r="H885" t="s">
        <v>84</v>
      </c>
      <c r="I885">
        <v>207408</v>
      </c>
      <c r="J885">
        <v>0</v>
      </c>
      <c r="K885">
        <v>0</v>
      </c>
      <c r="L885">
        <v>0</v>
      </c>
      <c r="M885" t="s">
        <v>1909</v>
      </c>
      <c r="N885">
        <v>0</v>
      </c>
      <c r="O885">
        <v>207408</v>
      </c>
      <c r="P885">
        <v>26963.040000000001</v>
      </c>
      <c r="Q885" t="s">
        <v>1910</v>
      </c>
      <c r="R885" t="s">
        <v>20</v>
      </c>
      <c r="S885" s="9" t="str">
        <f t="shared" si="21"/>
        <v>FV</v>
      </c>
      <c r="T885" s="9" t="str">
        <f>VLOOKUP(S885,Parametrica!$C$2:$D$110,2,FALSE)</f>
        <v>Vehiculos</v>
      </c>
    </row>
    <row r="886" spans="2:20" x14ac:dyDescent="0.25">
      <c r="B886">
        <v>402</v>
      </c>
      <c r="C886" s="14" t="s">
        <v>3590</v>
      </c>
      <c r="D886">
        <v>345</v>
      </c>
      <c r="E886">
        <v>248401000030693</v>
      </c>
      <c r="F886" t="s">
        <v>19</v>
      </c>
      <c r="G886">
        <v>6555577</v>
      </c>
      <c r="H886" t="s">
        <v>1911</v>
      </c>
      <c r="I886">
        <v>417600</v>
      </c>
      <c r="J886">
        <v>0</v>
      </c>
      <c r="K886">
        <v>0</v>
      </c>
      <c r="L886">
        <v>0</v>
      </c>
      <c r="M886" t="s">
        <v>1912</v>
      </c>
      <c r="N886">
        <v>0</v>
      </c>
      <c r="O886">
        <v>417600</v>
      </c>
      <c r="P886">
        <v>54288</v>
      </c>
      <c r="Q886" t="s">
        <v>1913</v>
      </c>
      <c r="R886" t="s">
        <v>20</v>
      </c>
      <c r="S886" s="9" t="str">
        <f t="shared" si="21"/>
        <v>FV</v>
      </c>
      <c r="T886" s="9" t="str">
        <f>VLOOKUP(S886,Parametrica!$C$2:$D$110,2,FALSE)</f>
        <v>Vehiculos</v>
      </c>
    </row>
    <row r="887" spans="2:20" x14ac:dyDescent="0.25">
      <c r="B887">
        <v>403</v>
      </c>
      <c r="C887" s="14" t="s">
        <v>3590</v>
      </c>
      <c r="D887">
        <v>346</v>
      </c>
      <c r="E887">
        <v>248401000030693</v>
      </c>
      <c r="F887" t="s">
        <v>19</v>
      </c>
      <c r="G887">
        <v>4086362011</v>
      </c>
      <c r="H887" t="s">
        <v>1914</v>
      </c>
      <c r="I887">
        <v>238046</v>
      </c>
      <c r="J887">
        <v>0</v>
      </c>
      <c r="K887">
        <v>0</v>
      </c>
      <c r="L887">
        <v>0</v>
      </c>
      <c r="M887" t="s">
        <v>1915</v>
      </c>
      <c r="N887">
        <v>0</v>
      </c>
      <c r="O887">
        <v>238046</v>
      </c>
      <c r="P887">
        <v>30945.98</v>
      </c>
      <c r="Q887" t="s">
        <v>1916</v>
      </c>
      <c r="R887" t="s">
        <v>20</v>
      </c>
      <c r="S887" s="9" t="str">
        <f t="shared" si="21"/>
        <v>FV</v>
      </c>
      <c r="T887" s="9" t="str">
        <f>VLOOKUP(S887,Parametrica!$C$2:$D$110,2,FALSE)</f>
        <v>Vehiculos</v>
      </c>
    </row>
    <row r="888" spans="2:20" x14ac:dyDescent="0.25">
      <c r="B888">
        <v>404</v>
      </c>
      <c r="C888" s="14" t="s">
        <v>3590</v>
      </c>
      <c r="D888">
        <v>347</v>
      </c>
      <c r="E888">
        <v>248401000030693</v>
      </c>
      <c r="F888" t="s">
        <v>19</v>
      </c>
      <c r="G888">
        <v>4591249</v>
      </c>
      <c r="H888" t="s">
        <v>1917</v>
      </c>
      <c r="I888">
        <v>171216</v>
      </c>
      <c r="J888">
        <v>0</v>
      </c>
      <c r="K888">
        <v>0</v>
      </c>
      <c r="L888">
        <v>0</v>
      </c>
      <c r="M888" t="s">
        <v>1918</v>
      </c>
      <c r="N888">
        <v>0</v>
      </c>
      <c r="O888">
        <v>171216</v>
      </c>
      <c r="P888">
        <v>22258.080000000002</v>
      </c>
      <c r="Q888" t="s">
        <v>1919</v>
      </c>
      <c r="R888" t="s">
        <v>20</v>
      </c>
      <c r="S888" s="9" t="str">
        <f t="shared" si="21"/>
        <v>FV</v>
      </c>
      <c r="T888" s="9" t="str">
        <f>VLOOKUP(S888,Parametrica!$C$2:$D$110,2,FALSE)</f>
        <v>Vehiculos</v>
      </c>
    </row>
    <row r="889" spans="2:20" x14ac:dyDescent="0.25">
      <c r="B889">
        <v>405</v>
      </c>
      <c r="C889" s="14" t="s">
        <v>3590</v>
      </c>
      <c r="D889">
        <v>348</v>
      </c>
      <c r="E889">
        <v>248401000030693</v>
      </c>
      <c r="F889" t="s">
        <v>19</v>
      </c>
      <c r="G889">
        <v>1975289</v>
      </c>
      <c r="H889" t="s">
        <v>1920</v>
      </c>
      <c r="I889">
        <v>236640</v>
      </c>
      <c r="J889">
        <v>0</v>
      </c>
      <c r="K889">
        <v>0</v>
      </c>
      <c r="L889">
        <v>0</v>
      </c>
      <c r="M889" t="s">
        <v>1921</v>
      </c>
      <c r="N889">
        <v>0</v>
      </c>
      <c r="O889">
        <v>236640</v>
      </c>
      <c r="P889">
        <v>30763.200000000001</v>
      </c>
      <c r="Q889" t="s">
        <v>1922</v>
      </c>
      <c r="R889" t="s">
        <v>20</v>
      </c>
      <c r="S889" s="9" t="str">
        <f t="shared" si="21"/>
        <v>FV</v>
      </c>
      <c r="T889" s="9" t="str">
        <f>VLOOKUP(S889,Parametrica!$C$2:$D$110,2,FALSE)</f>
        <v>Vehiculos</v>
      </c>
    </row>
    <row r="890" spans="2:20" x14ac:dyDescent="0.25">
      <c r="B890">
        <v>406</v>
      </c>
      <c r="C890" s="14" t="s">
        <v>3590</v>
      </c>
      <c r="D890">
        <v>349</v>
      </c>
      <c r="E890">
        <v>248401000030693</v>
      </c>
      <c r="F890" t="s">
        <v>19</v>
      </c>
      <c r="G890">
        <v>154330027</v>
      </c>
      <c r="H890" t="s">
        <v>217</v>
      </c>
      <c r="I890">
        <v>209816.79</v>
      </c>
      <c r="J890">
        <v>0</v>
      </c>
      <c r="K890">
        <v>0</v>
      </c>
      <c r="L890">
        <v>0</v>
      </c>
      <c r="M890" t="s">
        <v>1923</v>
      </c>
      <c r="N890">
        <v>0</v>
      </c>
      <c r="O890">
        <v>209816.79</v>
      </c>
      <c r="P890">
        <v>27276.18</v>
      </c>
      <c r="Q890" t="s">
        <v>1924</v>
      </c>
      <c r="R890" t="s">
        <v>20</v>
      </c>
      <c r="S890" s="9" t="str">
        <f t="shared" si="21"/>
        <v>FV</v>
      </c>
      <c r="T890" s="9" t="str">
        <f>VLOOKUP(S890,Parametrica!$C$2:$D$110,2,FALSE)</f>
        <v>Vehiculos</v>
      </c>
    </row>
    <row r="891" spans="2:20" x14ac:dyDescent="0.25">
      <c r="B891">
        <v>407</v>
      </c>
      <c r="C891" s="14" t="s">
        <v>3590</v>
      </c>
      <c r="D891">
        <v>350</v>
      </c>
      <c r="E891">
        <v>248401000030693</v>
      </c>
      <c r="F891" t="s">
        <v>19</v>
      </c>
      <c r="G891">
        <v>154330027</v>
      </c>
      <c r="H891" t="s">
        <v>217</v>
      </c>
      <c r="I891">
        <v>209816.79</v>
      </c>
      <c r="J891">
        <v>0</v>
      </c>
      <c r="K891">
        <v>0</v>
      </c>
      <c r="L891">
        <v>0</v>
      </c>
      <c r="M891" t="s">
        <v>1925</v>
      </c>
      <c r="N891">
        <v>0</v>
      </c>
      <c r="O891">
        <v>209816.79</v>
      </c>
      <c r="P891">
        <v>27276.18</v>
      </c>
      <c r="Q891" t="s">
        <v>1926</v>
      </c>
      <c r="R891" t="s">
        <v>20</v>
      </c>
      <c r="S891" s="9" t="str">
        <f t="shared" si="21"/>
        <v>FV</v>
      </c>
      <c r="T891" s="9" t="str">
        <f>VLOOKUP(S891,Parametrica!$C$2:$D$110,2,FALSE)</f>
        <v>Vehiculos</v>
      </c>
    </row>
    <row r="892" spans="2:20" x14ac:dyDescent="0.25">
      <c r="B892">
        <v>408</v>
      </c>
      <c r="C892" s="14" t="s">
        <v>3591</v>
      </c>
      <c r="D892">
        <v>351</v>
      </c>
      <c r="E892">
        <v>248401000030693</v>
      </c>
      <c r="F892" t="s">
        <v>19</v>
      </c>
      <c r="G892">
        <v>1023113020</v>
      </c>
      <c r="H892" t="s">
        <v>84</v>
      </c>
      <c r="I892">
        <v>196202.4</v>
      </c>
      <c r="J892">
        <v>0</v>
      </c>
      <c r="K892">
        <v>0</v>
      </c>
      <c r="L892">
        <v>0</v>
      </c>
      <c r="M892" t="s">
        <v>3349</v>
      </c>
      <c r="N892">
        <v>0</v>
      </c>
      <c r="O892">
        <v>196202.4</v>
      </c>
      <c r="P892">
        <v>25506.31</v>
      </c>
      <c r="Q892" t="s">
        <v>3350</v>
      </c>
      <c r="R892" t="s">
        <v>20</v>
      </c>
      <c r="S892" s="9" t="str">
        <f t="shared" si="21"/>
        <v>FV</v>
      </c>
      <c r="T892" s="9" t="str">
        <f>VLOOKUP(S892,Parametrica!$C$2:$D$110,2,FALSE)</f>
        <v>Vehiculos</v>
      </c>
    </row>
    <row r="893" spans="2:20" x14ac:dyDescent="0.25">
      <c r="B893">
        <v>409</v>
      </c>
      <c r="C893" s="14" t="s">
        <v>3591</v>
      </c>
      <c r="D893">
        <v>352</v>
      </c>
      <c r="E893">
        <v>248401000030693</v>
      </c>
      <c r="F893" t="s">
        <v>19</v>
      </c>
      <c r="G893">
        <v>1023113020</v>
      </c>
      <c r="H893" t="s">
        <v>84</v>
      </c>
      <c r="I893">
        <v>206712</v>
      </c>
      <c r="J893">
        <v>0</v>
      </c>
      <c r="K893">
        <v>0</v>
      </c>
      <c r="L893">
        <v>0</v>
      </c>
      <c r="M893" t="s">
        <v>3351</v>
      </c>
      <c r="N893">
        <v>0</v>
      </c>
      <c r="O893">
        <v>206712</v>
      </c>
      <c r="P893">
        <v>26872.560000000001</v>
      </c>
      <c r="Q893" t="s">
        <v>3352</v>
      </c>
      <c r="R893" t="s">
        <v>20</v>
      </c>
      <c r="S893" s="9" t="str">
        <f t="shared" si="21"/>
        <v>FV</v>
      </c>
      <c r="T893" s="9" t="str">
        <f>VLOOKUP(S893,Parametrica!$C$2:$D$110,2,FALSE)</f>
        <v>Vehiculos</v>
      </c>
    </row>
    <row r="894" spans="2:20" x14ac:dyDescent="0.25">
      <c r="B894">
        <v>410</v>
      </c>
      <c r="C894" s="14" t="s">
        <v>3591</v>
      </c>
      <c r="D894">
        <v>353</v>
      </c>
      <c r="E894">
        <v>248401000030693</v>
      </c>
      <c r="F894" t="s">
        <v>19</v>
      </c>
      <c r="G894">
        <v>1023113020</v>
      </c>
      <c r="H894" t="s">
        <v>84</v>
      </c>
      <c r="I894">
        <v>206712</v>
      </c>
      <c r="J894">
        <v>0</v>
      </c>
      <c r="K894">
        <v>0</v>
      </c>
      <c r="L894">
        <v>0</v>
      </c>
      <c r="M894" t="s">
        <v>3353</v>
      </c>
      <c r="N894">
        <v>0</v>
      </c>
      <c r="O894">
        <v>206712</v>
      </c>
      <c r="P894">
        <v>26872.560000000001</v>
      </c>
      <c r="Q894" t="s">
        <v>3354</v>
      </c>
      <c r="R894" t="s">
        <v>20</v>
      </c>
      <c r="S894" s="9" t="str">
        <f t="shared" si="21"/>
        <v>FV</v>
      </c>
      <c r="T894" s="9" t="str">
        <f>VLOOKUP(S894,Parametrica!$C$2:$D$110,2,FALSE)</f>
        <v>Vehiculos</v>
      </c>
    </row>
    <row r="895" spans="2:20" x14ac:dyDescent="0.25">
      <c r="B895">
        <v>411</v>
      </c>
      <c r="C895" s="14" t="s">
        <v>3591</v>
      </c>
      <c r="D895">
        <v>354</v>
      </c>
      <c r="E895">
        <v>248401000030693</v>
      </c>
      <c r="F895" t="s">
        <v>19</v>
      </c>
      <c r="G895">
        <v>1023113020</v>
      </c>
      <c r="H895" t="s">
        <v>84</v>
      </c>
      <c r="I895">
        <v>206712</v>
      </c>
      <c r="J895">
        <v>0</v>
      </c>
      <c r="K895">
        <v>0</v>
      </c>
      <c r="L895">
        <v>0</v>
      </c>
      <c r="M895" t="s">
        <v>3355</v>
      </c>
      <c r="N895">
        <v>0</v>
      </c>
      <c r="O895">
        <v>206712</v>
      </c>
      <c r="P895">
        <v>26872.560000000001</v>
      </c>
      <c r="Q895" t="s">
        <v>3356</v>
      </c>
      <c r="R895" t="s">
        <v>20</v>
      </c>
      <c r="S895" s="9" t="str">
        <f t="shared" si="21"/>
        <v>FV</v>
      </c>
      <c r="T895" s="9" t="str">
        <f>VLOOKUP(S895,Parametrica!$C$2:$D$110,2,FALSE)</f>
        <v>Vehiculos</v>
      </c>
    </row>
    <row r="896" spans="2:20" x14ac:dyDescent="0.25">
      <c r="B896">
        <v>412</v>
      </c>
      <c r="C896" s="14" t="s">
        <v>3591</v>
      </c>
      <c r="D896">
        <v>355</v>
      </c>
      <c r="E896">
        <v>248401000030693</v>
      </c>
      <c r="F896" t="s">
        <v>19</v>
      </c>
      <c r="G896">
        <v>1023113020</v>
      </c>
      <c r="H896" t="s">
        <v>84</v>
      </c>
      <c r="I896">
        <v>196202.4</v>
      </c>
      <c r="J896">
        <v>0</v>
      </c>
      <c r="K896">
        <v>0</v>
      </c>
      <c r="L896">
        <v>0</v>
      </c>
      <c r="M896" t="s">
        <v>3357</v>
      </c>
      <c r="N896">
        <v>0</v>
      </c>
      <c r="O896">
        <v>196202.4</v>
      </c>
      <c r="P896">
        <v>25506.31</v>
      </c>
      <c r="Q896" t="s">
        <v>3358</v>
      </c>
      <c r="R896" t="s">
        <v>20</v>
      </c>
      <c r="S896" s="9" t="str">
        <f t="shared" si="21"/>
        <v>FV</v>
      </c>
      <c r="T896" s="9" t="str">
        <f>VLOOKUP(S896,Parametrica!$C$2:$D$110,2,FALSE)</f>
        <v>Vehiculos</v>
      </c>
    </row>
    <row r="897" spans="2:20" x14ac:dyDescent="0.25">
      <c r="B897">
        <v>413</v>
      </c>
      <c r="C897" s="14" t="s">
        <v>3591</v>
      </c>
      <c r="D897">
        <v>356</v>
      </c>
      <c r="E897">
        <v>248401000030693</v>
      </c>
      <c r="F897" t="s">
        <v>19</v>
      </c>
      <c r="G897">
        <v>1023113020</v>
      </c>
      <c r="H897" t="s">
        <v>84</v>
      </c>
      <c r="I897">
        <v>207408</v>
      </c>
      <c r="J897">
        <v>0</v>
      </c>
      <c r="K897">
        <v>0</v>
      </c>
      <c r="L897">
        <v>0</v>
      </c>
      <c r="M897" t="s">
        <v>3359</v>
      </c>
      <c r="N897">
        <v>0</v>
      </c>
      <c r="O897">
        <v>207408</v>
      </c>
      <c r="P897">
        <v>26963.040000000001</v>
      </c>
      <c r="Q897" t="s">
        <v>3360</v>
      </c>
      <c r="R897" t="s">
        <v>20</v>
      </c>
      <c r="S897" s="9" t="str">
        <f t="shared" si="21"/>
        <v>FV</v>
      </c>
      <c r="T897" s="9" t="str">
        <f>VLOOKUP(S897,Parametrica!$C$2:$D$110,2,FALSE)</f>
        <v>Vehiculos</v>
      </c>
    </row>
    <row r="898" spans="2:20" x14ac:dyDescent="0.25">
      <c r="B898">
        <v>414</v>
      </c>
      <c r="C898" s="14" t="s">
        <v>3591</v>
      </c>
      <c r="D898">
        <v>357</v>
      </c>
      <c r="E898">
        <v>248401000030693</v>
      </c>
      <c r="F898" t="s">
        <v>19</v>
      </c>
      <c r="G898">
        <v>1023113020</v>
      </c>
      <c r="H898" t="s">
        <v>84</v>
      </c>
      <c r="I898">
        <v>233090.4</v>
      </c>
      <c r="J898">
        <v>0</v>
      </c>
      <c r="K898">
        <v>0</v>
      </c>
      <c r="L898">
        <v>0</v>
      </c>
      <c r="M898" t="s">
        <v>3361</v>
      </c>
      <c r="N898">
        <v>0</v>
      </c>
      <c r="O898">
        <v>233090.4</v>
      </c>
      <c r="P898">
        <v>30301.75</v>
      </c>
      <c r="Q898" t="s">
        <v>3362</v>
      </c>
      <c r="R898" t="s">
        <v>20</v>
      </c>
      <c r="S898" s="9" t="str">
        <f t="shared" si="21"/>
        <v>FV</v>
      </c>
      <c r="T898" s="9" t="str">
        <f>VLOOKUP(S898,Parametrica!$C$2:$D$110,2,FALSE)</f>
        <v>Vehiculos</v>
      </c>
    </row>
    <row r="899" spans="2:20" x14ac:dyDescent="0.25">
      <c r="B899">
        <v>415</v>
      </c>
      <c r="C899" s="14" t="s">
        <v>3591</v>
      </c>
      <c r="D899">
        <v>358</v>
      </c>
      <c r="E899">
        <v>248401000030693</v>
      </c>
      <c r="F899" t="s">
        <v>19</v>
      </c>
      <c r="G899">
        <v>1023113020</v>
      </c>
      <c r="H899" t="s">
        <v>84</v>
      </c>
      <c r="I899">
        <v>233090.4</v>
      </c>
      <c r="J899">
        <v>0</v>
      </c>
      <c r="K899">
        <v>0</v>
      </c>
      <c r="L899">
        <v>0</v>
      </c>
      <c r="M899" t="s">
        <v>3363</v>
      </c>
      <c r="N899">
        <v>0</v>
      </c>
      <c r="O899">
        <v>233090.4</v>
      </c>
      <c r="P899">
        <v>30301.75</v>
      </c>
      <c r="Q899" t="s">
        <v>3364</v>
      </c>
      <c r="R899" t="s">
        <v>20</v>
      </c>
      <c r="S899" s="9" t="str">
        <f t="shared" si="21"/>
        <v>FV</v>
      </c>
      <c r="T899" s="9" t="str">
        <f>VLOOKUP(S899,Parametrica!$C$2:$D$110,2,FALSE)</f>
        <v>Vehiculos</v>
      </c>
    </row>
    <row r="900" spans="2:20" x14ac:dyDescent="0.25">
      <c r="B900">
        <v>416</v>
      </c>
      <c r="C900" s="14" t="s">
        <v>3591</v>
      </c>
      <c r="D900">
        <v>359</v>
      </c>
      <c r="E900">
        <v>248401000030693</v>
      </c>
      <c r="F900" t="s">
        <v>19</v>
      </c>
      <c r="G900">
        <v>1023113020</v>
      </c>
      <c r="H900" t="s">
        <v>84</v>
      </c>
      <c r="I900">
        <v>206712</v>
      </c>
      <c r="J900">
        <v>0</v>
      </c>
      <c r="K900">
        <v>0</v>
      </c>
      <c r="L900">
        <v>0</v>
      </c>
      <c r="M900" t="s">
        <v>3365</v>
      </c>
      <c r="N900">
        <v>0</v>
      </c>
      <c r="O900">
        <v>206712</v>
      </c>
      <c r="P900">
        <v>26872.560000000001</v>
      </c>
      <c r="Q900" t="s">
        <v>3366</v>
      </c>
      <c r="R900" t="s">
        <v>20</v>
      </c>
      <c r="S900" s="9" t="str">
        <f t="shared" si="21"/>
        <v>FV</v>
      </c>
      <c r="T900" s="9" t="str">
        <f>VLOOKUP(S900,Parametrica!$C$2:$D$110,2,FALSE)</f>
        <v>Vehiculos</v>
      </c>
    </row>
    <row r="901" spans="2:20" x14ac:dyDescent="0.25">
      <c r="B901">
        <v>417</v>
      </c>
      <c r="C901" s="14" t="s">
        <v>3591</v>
      </c>
      <c r="D901">
        <v>360</v>
      </c>
      <c r="E901">
        <v>248401000030693</v>
      </c>
      <c r="F901" t="s">
        <v>19</v>
      </c>
      <c r="G901">
        <v>1023113020</v>
      </c>
      <c r="H901" t="s">
        <v>84</v>
      </c>
      <c r="I901">
        <v>224320.8</v>
      </c>
      <c r="J901">
        <v>0</v>
      </c>
      <c r="K901">
        <v>0</v>
      </c>
      <c r="L901">
        <v>0</v>
      </c>
      <c r="M901" t="s">
        <v>3367</v>
      </c>
      <c r="N901">
        <v>0</v>
      </c>
      <c r="O901">
        <v>224320.8</v>
      </c>
      <c r="P901">
        <v>29161.7</v>
      </c>
      <c r="Q901" t="s">
        <v>3368</v>
      </c>
      <c r="R901" t="s">
        <v>20</v>
      </c>
      <c r="S901" s="9" t="str">
        <f t="shared" si="21"/>
        <v>FV</v>
      </c>
      <c r="T901" s="9" t="str">
        <f>VLOOKUP(S901,Parametrica!$C$2:$D$110,2,FALSE)</f>
        <v>Vehiculos</v>
      </c>
    </row>
    <row r="902" spans="2:20" x14ac:dyDescent="0.25">
      <c r="B902">
        <v>418</v>
      </c>
      <c r="C902" s="14" t="s">
        <v>3591</v>
      </c>
      <c r="D902">
        <v>361</v>
      </c>
      <c r="E902">
        <v>248401000030693</v>
      </c>
      <c r="F902" t="s">
        <v>19</v>
      </c>
      <c r="G902">
        <v>1023113020</v>
      </c>
      <c r="H902" t="s">
        <v>84</v>
      </c>
      <c r="I902">
        <v>377649.6</v>
      </c>
      <c r="J902">
        <v>0</v>
      </c>
      <c r="K902">
        <v>0</v>
      </c>
      <c r="L902">
        <v>0</v>
      </c>
      <c r="M902" t="s">
        <v>3369</v>
      </c>
      <c r="N902">
        <v>0</v>
      </c>
      <c r="O902">
        <v>377649.6</v>
      </c>
      <c r="P902">
        <v>49094.45</v>
      </c>
      <c r="Q902" t="s">
        <v>3370</v>
      </c>
      <c r="R902" t="s">
        <v>20</v>
      </c>
      <c r="S902" s="9" t="str">
        <f t="shared" si="21"/>
        <v>FV</v>
      </c>
      <c r="T902" s="9" t="str">
        <f>VLOOKUP(S902,Parametrica!$C$2:$D$110,2,FALSE)</f>
        <v>Vehiculos</v>
      </c>
    </row>
    <row r="903" spans="2:20" x14ac:dyDescent="0.25">
      <c r="B903">
        <v>419</v>
      </c>
      <c r="C903" s="14" t="s">
        <v>3591</v>
      </c>
      <c r="D903">
        <v>362</v>
      </c>
      <c r="E903">
        <v>248401000030693</v>
      </c>
      <c r="F903" t="s">
        <v>19</v>
      </c>
      <c r="G903">
        <v>1023113020</v>
      </c>
      <c r="H903" t="s">
        <v>84</v>
      </c>
      <c r="I903">
        <v>241164</v>
      </c>
      <c r="J903">
        <v>0</v>
      </c>
      <c r="K903">
        <v>0</v>
      </c>
      <c r="L903">
        <v>0</v>
      </c>
      <c r="M903" t="s">
        <v>3371</v>
      </c>
      <c r="N903">
        <v>0</v>
      </c>
      <c r="O903">
        <v>241164</v>
      </c>
      <c r="P903">
        <v>31351.32</v>
      </c>
      <c r="Q903" t="s">
        <v>3372</v>
      </c>
      <c r="R903" t="s">
        <v>20</v>
      </c>
      <c r="S903" s="9" t="str">
        <f t="shared" si="21"/>
        <v>FV</v>
      </c>
      <c r="T903" s="9" t="str">
        <f>VLOOKUP(S903,Parametrica!$C$2:$D$110,2,FALSE)</f>
        <v>Vehiculos</v>
      </c>
    </row>
    <row r="904" spans="2:20" x14ac:dyDescent="0.25">
      <c r="B904">
        <v>420</v>
      </c>
      <c r="C904" s="14" t="s">
        <v>3591</v>
      </c>
      <c r="D904">
        <v>363</v>
      </c>
      <c r="E904">
        <v>248401000030693</v>
      </c>
      <c r="F904" t="s">
        <v>19</v>
      </c>
      <c r="G904">
        <v>1023113020</v>
      </c>
      <c r="H904" t="s">
        <v>84</v>
      </c>
      <c r="I904">
        <v>206712</v>
      </c>
      <c r="J904">
        <v>0</v>
      </c>
      <c r="K904">
        <v>0</v>
      </c>
      <c r="L904">
        <v>0</v>
      </c>
      <c r="M904" t="s">
        <v>3373</v>
      </c>
      <c r="N904">
        <v>0</v>
      </c>
      <c r="O904">
        <v>206712</v>
      </c>
      <c r="P904">
        <v>26872.560000000001</v>
      </c>
      <c r="Q904" t="s">
        <v>3374</v>
      </c>
      <c r="R904" t="s">
        <v>20</v>
      </c>
      <c r="S904" s="9" t="str">
        <f t="shared" si="21"/>
        <v>FV</v>
      </c>
      <c r="T904" s="9" t="str">
        <f>VLOOKUP(S904,Parametrica!$C$2:$D$110,2,FALSE)</f>
        <v>Vehiculos</v>
      </c>
    </row>
    <row r="905" spans="2:20" x14ac:dyDescent="0.25">
      <c r="B905">
        <v>421</v>
      </c>
      <c r="C905" s="14" t="s">
        <v>3591</v>
      </c>
      <c r="D905">
        <v>364</v>
      </c>
      <c r="E905">
        <v>248401000030693</v>
      </c>
      <c r="F905" t="s">
        <v>19</v>
      </c>
      <c r="G905">
        <v>1023113020</v>
      </c>
      <c r="H905" t="s">
        <v>84</v>
      </c>
      <c r="I905">
        <v>206712</v>
      </c>
      <c r="J905">
        <v>0</v>
      </c>
      <c r="K905">
        <v>0</v>
      </c>
      <c r="L905">
        <v>0</v>
      </c>
      <c r="M905" t="s">
        <v>3375</v>
      </c>
      <c r="N905">
        <v>0</v>
      </c>
      <c r="O905">
        <v>206712</v>
      </c>
      <c r="P905">
        <v>26872.560000000001</v>
      </c>
      <c r="Q905" t="s">
        <v>3376</v>
      </c>
      <c r="R905" t="s">
        <v>20</v>
      </c>
      <c r="S905" s="9" t="str">
        <f t="shared" si="21"/>
        <v>FV</v>
      </c>
      <c r="T905" s="9" t="str">
        <f>VLOOKUP(S905,Parametrica!$C$2:$D$110,2,FALSE)</f>
        <v>Vehiculos</v>
      </c>
    </row>
    <row r="906" spans="2:20" x14ac:dyDescent="0.25">
      <c r="B906">
        <v>422</v>
      </c>
      <c r="C906" s="14" t="s">
        <v>3591</v>
      </c>
      <c r="D906">
        <v>365</v>
      </c>
      <c r="E906">
        <v>248401000030693</v>
      </c>
      <c r="F906" t="s">
        <v>19</v>
      </c>
      <c r="G906">
        <v>1023113020</v>
      </c>
      <c r="H906" t="s">
        <v>84</v>
      </c>
      <c r="I906">
        <v>304778.40000000002</v>
      </c>
      <c r="J906">
        <v>0</v>
      </c>
      <c r="K906">
        <v>0</v>
      </c>
      <c r="L906">
        <v>0</v>
      </c>
      <c r="M906" t="s">
        <v>3377</v>
      </c>
      <c r="N906">
        <v>0</v>
      </c>
      <c r="O906">
        <v>304778.40000000002</v>
      </c>
      <c r="P906">
        <v>39621.19</v>
      </c>
      <c r="Q906" t="s">
        <v>3378</v>
      </c>
      <c r="R906" t="s">
        <v>20</v>
      </c>
      <c r="S906" s="9" t="str">
        <f t="shared" si="21"/>
        <v>FV</v>
      </c>
      <c r="T906" s="9" t="str">
        <f>VLOOKUP(S906,Parametrica!$C$2:$D$110,2,FALSE)</f>
        <v>Vehiculos</v>
      </c>
    </row>
    <row r="907" spans="2:20" x14ac:dyDescent="0.25">
      <c r="B907">
        <v>423</v>
      </c>
      <c r="C907" s="14" t="s">
        <v>3591</v>
      </c>
      <c r="D907">
        <v>366</v>
      </c>
      <c r="E907">
        <v>248401000030693</v>
      </c>
      <c r="F907" t="s">
        <v>19</v>
      </c>
      <c r="G907">
        <v>1024939026</v>
      </c>
      <c r="H907" t="s">
        <v>1536</v>
      </c>
      <c r="I907">
        <v>217451.28</v>
      </c>
      <c r="J907">
        <v>0</v>
      </c>
      <c r="K907">
        <v>0</v>
      </c>
      <c r="L907">
        <v>0</v>
      </c>
      <c r="M907" t="s">
        <v>3379</v>
      </c>
      <c r="N907">
        <v>0</v>
      </c>
      <c r="O907">
        <v>217451.28</v>
      </c>
      <c r="P907">
        <v>28268.67</v>
      </c>
      <c r="Q907" t="s">
        <v>3380</v>
      </c>
      <c r="R907" t="s">
        <v>20</v>
      </c>
      <c r="S907" s="9" t="str">
        <f t="shared" si="21"/>
        <v>FV</v>
      </c>
      <c r="T907" s="9" t="str">
        <f>VLOOKUP(S907,Parametrica!$C$2:$D$110,2,FALSE)</f>
        <v>Vehiculos</v>
      </c>
    </row>
    <row r="908" spans="2:20" x14ac:dyDescent="0.25">
      <c r="B908">
        <v>424</v>
      </c>
      <c r="C908" s="14" t="s">
        <v>3591</v>
      </c>
      <c r="D908">
        <v>367</v>
      </c>
      <c r="E908">
        <v>248401000030693</v>
      </c>
      <c r="F908" t="s">
        <v>19</v>
      </c>
      <c r="G908">
        <v>5158100017</v>
      </c>
      <c r="H908" t="s">
        <v>3381</v>
      </c>
      <c r="I908">
        <v>240370.56</v>
      </c>
      <c r="J908">
        <v>0</v>
      </c>
      <c r="K908">
        <v>0</v>
      </c>
      <c r="L908">
        <v>0</v>
      </c>
      <c r="M908" t="s">
        <v>3382</v>
      </c>
      <c r="N908">
        <v>0</v>
      </c>
      <c r="O908">
        <v>240370.56</v>
      </c>
      <c r="P908">
        <v>31248.17</v>
      </c>
      <c r="Q908" t="s">
        <v>3383</v>
      </c>
      <c r="R908" t="s">
        <v>20</v>
      </c>
      <c r="S908" s="9" t="str">
        <f t="shared" si="21"/>
        <v>FV</v>
      </c>
      <c r="T908" s="9" t="str">
        <f>VLOOKUP(S908,Parametrica!$C$2:$D$110,2,FALSE)</f>
        <v>Vehiculos</v>
      </c>
    </row>
    <row r="909" spans="2:20" x14ac:dyDescent="0.25">
      <c r="B909">
        <v>425</v>
      </c>
      <c r="C909" s="14" t="s">
        <v>3591</v>
      </c>
      <c r="D909">
        <v>368</v>
      </c>
      <c r="E909">
        <v>248401000030693</v>
      </c>
      <c r="F909" t="s">
        <v>19</v>
      </c>
      <c r="G909">
        <v>9618523010</v>
      </c>
      <c r="H909" t="s">
        <v>3384</v>
      </c>
      <c r="I909">
        <v>405072</v>
      </c>
      <c r="J909">
        <v>0</v>
      </c>
      <c r="K909">
        <v>0</v>
      </c>
      <c r="L909">
        <v>0</v>
      </c>
      <c r="M909" t="s">
        <v>3385</v>
      </c>
      <c r="N909">
        <v>0</v>
      </c>
      <c r="O909">
        <v>405072</v>
      </c>
      <c r="P909">
        <v>52659.360000000001</v>
      </c>
      <c r="Q909" t="s">
        <v>3386</v>
      </c>
      <c r="R909" t="s">
        <v>20</v>
      </c>
      <c r="S909" s="9" t="str">
        <f t="shared" si="21"/>
        <v>FV</v>
      </c>
      <c r="T909" s="9" t="str">
        <f>VLOOKUP(S909,Parametrica!$C$2:$D$110,2,FALSE)</f>
        <v>Vehiculos</v>
      </c>
    </row>
    <row r="910" spans="2:20" x14ac:dyDescent="0.25">
      <c r="B910">
        <v>426</v>
      </c>
      <c r="C910" s="14" t="s">
        <v>3591</v>
      </c>
      <c r="D910">
        <v>369</v>
      </c>
      <c r="E910">
        <v>248401000030693</v>
      </c>
      <c r="F910" t="s">
        <v>19</v>
      </c>
      <c r="G910">
        <v>3878326</v>
      </c>
      <c r="H910" t="s">
        <v>3387</v>
      </c>
      <c r="I910">
        <v>192096</v>
      </c>
      <c r="J910">
        <v>0</v>
      </c>
      <c r="K910">
        <v>0</v>
      </c>
      <c r="L910">
        <v>0</v>
      </c>
      <c r="M910" t="s">
        <v>3388</v>
      </c>
      <c r="N910">
        <v>0</v>
      </c>
      <c r="O910">
        <v>192096</v>
      </c>
      <c r="P910">
        <v>24972.48</v>
      </c>
      <c r="Q910" t="s">
        <v>3389</v>
      </c>
      <c r="R910" t="s">
        <v>20</v>
      </c>
      <c r="S910" s="9" t="str">
        <f t="shared" si="21"/>
        <v>FV</v>
      </c>
      <c r="T910" s="9" t="str">
        <f>VLOOKUP(S910,Parametrica!$C$2:$D$110,2,FALSE)</f>
        <v>Vehiculos</v>
      </c>
    </row>
    <row r="911" spans="2:20" x14ac:dyDescent="0.25">
      <c r="B911">
        <v>427</v>
      </c>
      <c r="C911" s="14" t="s">
        <v>3591</v>
      </c>
      <c r="D911">
        <v>370</v>
      </c>
      <c r="E911">
        <v>248401000030693</v>
      </c>
      <c r="F911" t="s">
        <v>19</v>
      </c>
      <c r="G911">
        <v>1024939026</v>
      </c>
      <c r="H911" t="s">
        <v>1536</v>
      </c>
      <c r="I911">
        <v>217451.28</v>
      </c>
      <c r="J911">
        <v>0</v>
      </c>
      <c r="K911">
        <v>0</v>
      </c>
      <c r="L911">
        <v>0</v>
      </c>
      <c r="M911" t="s">
        <v>3390</v>
      </c>
      <c r="N911">
        <v>0</v>
      </c>
      <c r="O911">
        <v>217451.28</v>
      </c>
      <c r="P911">
        <v>28268.67</v>
      </c>
      <c r="Q911" t="s">
        <v>3391</v>
      </c>
      <c r="R911" t="s">
        <v>20</v>
      </c>
      <c r="S911" s="9" t="str">
        <f t="shared" si="21"/>
        <v>FV</v>
      </c>
      <c r="T911" s="9" t="str">
        <f>VLOOKUP(S911,Parametrica!$C$2:$D$110,2,FALSE)</f>
        <v>Vehiculos</v>
      </c>
    </row>
    <row r="912" spans="2:20" x14ac:dyDescent="0.25">
      <c r="B912">
        <v>428</v>
      </c>
      <c r="C912" s="14" t="s">
        <v>3591</v>
      </c>
      <c r="D912">
        <v>371</v>
      </c>
      <c r="E912">
        <v>248401000030693</v>
      </c>
      <c r="F912" t="s">
        <v>19</v>
      </c>
      <c r="G912">
        <v>1024939026</v>
      </c>
      <c r="H912" t="s">
        <v>1536</v>
      </c>
      <c r="I912">
        <v>217451.28</v>
      </c>
      <c r="J912">
        <v>0</v>
      </c>
      <c r="K912">
        <v>0</v>
      </c>
      <c r="L912">
        <v>0</v>
      </c>
      <c r="M912" t="s">
        <v>3392</v>
      </c>
      <c r="N912">
        <v>0</v>
      </c>
      <c r="O912">
        <v>217451.28</v>
      </c>
      <c r="P912">
        <v>28268.67</v>
      </c>
      <c r="Q912" t="s">
        <v>3393</v>
      </c>
      <c r="R912" t="s">
        <v>20</v>
      </c>
      <c r="S912" s="9" t="str">
        <f t="shared" si="21"/>
        <v>FV</v>
      </c>
      <c r="T912" s="9" t="str">
        <f>VLOOKUP(S912,Parametrica!$C$2:$D$110,2,FALSE)</f>
        <v>Vehiculos</v>
      </c>
    </row>
    <row r="913" spans="2:20" x14ac:dyDescent="0.25">
      <c r="B913">
        <v>429</v>
      </c>
      <c r="C913" s="14" t="s">
        <v>3586</v>
      </c>
      <c r="D913">
        <v>76</v>
      </c>
      <c r="E913">
        <v>367401000021871</v>
      </c>
      <c r="F913" t="s">
        <v>19</v>
      </c>
      <c r="G913">
        <v>3252168016</v>
      </c>
      <c r="H913" t="s">
        <v>171</v>
      </c>
      <c r="I913">
        <v>3136</v>
      </c>
      <c r="J913">
        <v>0</v>
      </c>
      <c r="K913">
        <v>0</v>
      </c>
      <c r="L913">
        <v>0</v>
      </c>
      <c r="M913" t="s">
        <v>1927</v>
      </c>
      <c r="N913">
        <v>0</v>
      </c>
      <c r="O913">
        <v>3136</v>
      </c>
      <c r="P913">
        <v>407.68</v>
      </c>
      <c r="Q913" t="s">
        <v>1928</v>
      </c>
      <c r="R913" t="s">
        <v>20</v>
      </c>
      <c r="S913" s="9" t="str">
        <f t="shared" si="21"/>
        <v>FX</v>
      </c>
      <c r="T913" s="9" t="str">
        <f>VLOOKUP(S913,Parametrica!$C$2:$D$110,2,FALSE)</f>
        <v>Varios</v>
      </c>
    </row>
    <row r="914" spans="2:20" x14ac:dyDescent="0.25">
      <c r="B914">
        <v>430</v>
      </c>
      <c r="C914" s="14" t="s">
        <v>3589</v>
      </c>
      <c r="D914">
        <v>77</v>
      </c>
      <c r="E914">
        <v>367401000021871</v>
      </c>
      <c r="F914" t="s">
        <v>19</v>
      </c>
      <c r="G914">
        <v>3918345</v>
      </c>
      <c r="H914" t="s">
        <v>1929</v>
      </c>
      <c r="I914">
        <v>1357.97</v>
      </c>
      <c r="J914">
        <v>0</v>
      </c>
      <c r="K914">
        <v>0</v>
      </c>
      <c r="L914">
        <v>0</v>
      </c>
      <c r="M914" t="s">
        <v>1930</v>
      </c>
      <c r="N914">
        <v>0</v>
      </c>
      <c r="O914">
        <v>1357.97</v>
      </c>
      <c r="P914">
        <v>176.54</v>
      </c>
      <c r="Q914" t="s">
        <v>1931</v>
      </c>
      <c r="R914" t="s">
        <v>20</v>
      </c>
      <c r="S914" s="9" t="str">
        <f t="shared" si="21"/>
        <v>FX</v>
      </c>
      <c r="T914" s="9" t="str">
        <f>VLOOKUP(S914,Parametrica!$C$2:$D$110,2,FALSE)</f>
        <v>Varios</v>
      </c>
    </row>
    <row r="915" spans="2:20" x14ac:dyDescent="0.25">
      <c r="B915">
        <v>431</v>
      </c>
      <c r="C915" s="14" t="s">
        <v>3589</v>
      </c>
      <c r="D915">
        <v>78</v>
      </c>
      <c r="E915">
        <v>367401000021871</v>
      </c>
      <c r="F915" t="s">
        <v>19</v>
      </c>
      <c r="G915">
        <v>3907363</v>
      </c>
      <c r="H915" t="s">
        <v>509</v>
      </c>
      <c r="I915">
        <v>8047.18</v>
      </c>
      <c r="J915">
        <v>0</v>
      </c>
      <c r="K915">
        <v>0</v>
      </c>
      <c r="L915">
        <v>0</v>
      </c>
      <c r="M915" t="s">
        <v>1932</v>
      </c>
      <c r="N915">
        <v>0</v>
      </c>
      <c r="O915">
        <v>8047.18</v>
      </c>
      <c r="P915">
        <v>1046.1300000000001</v>
      </c>
      <c r="Q915" t="s">
        <v>1933</v>
      </c>
      <c r="R915" t="s">
        <v>20</v>
      </c>
      <c r="S915" s="9" t="str">
        <f t="shared" si="21"/>
        <v>FX</v>
      </c>
      <c r="T915" s="9" t="str">
        <f>VLOOKUP(S915,Parametrica!$C$2:$D$110,2,FALSE)</f>
        <v>Varios</v>
      </c>
    </row>
    <row r="916" spans="2:20" x14ac:dyDescent="0.25">
      <c r="B916">
        <v>1</v>
      </c>
      <c r="C916" s="14" t="s">
        <v>3586</v>
      </c>
      <c r="D916">
        <v>223</v>
      </c>
      <c r="E916">
        <v>307401000154835</v>
      </c>
      <c r="F916" t="s">
        <v>19</v>
      </c>
      <c r="G916">
        <v>3569996</v>
      </c>
      <c r="H916" t="s">
        <v>3394</v>
      </c>
      <c r="I916">
        <v>708</v>
      </c>
      <c r="J916">
        <v>0</v>
      </c>
      <c r="K916">
        <v>0</v>
      </c>
      <c r="L916">
        <v>0</v>
      </c>
      <c r="M916" t="s">
        <v>1937</v>
      </c>
      <c r="N916">
        <v>0</v>
      </c>
      <c r="O916">
        <v>708</v>
      </c>
      <c r="P916">
        <v>92.04</v>
      </c>
      <c r="Q916" t="s">
        <v>3395</v>
      </c>
      <c r="R916" t="s">
        <v>51</v>
      </c>
      <c r="S916" s="9" t="str">
        <f t="shared" ref="S916" si="22">LEFT(M916,2)</f>
        <v>FP</v>
      </c>
      <c r="T916" s="9" t="str">
        <f>VLOOKUP(S916,Parametrica!$C$2:$D$110,2,FALSE)</f>
        <v>Servicios</v>
      </c>
    </row>
    <row r="917" spans="2:20" x14ac:dyDescent="0.25">
      <c r="B917">
        <v>2</v>
      </c>
      <c r="C917" s="14" t="s">
        <v>3586</v>
      </c>
      <c r="D917">
        <v>224</v>
      </c>
      <c r="E917">
        <v>307401000154835</v>
      </c>
      <c r="F917" t="s">
        <v>19</v>
      </c>
      <c r="G917">
        <v>7730556</v>
      </c>
      <c r="H917" t="s">
        <v>3396</v>
      </c>
      <c r="I917">
        <v>378</v>
      </c>
      <c r="J917">
        <v>0</v>
      </c>
      <c r="K917">
        <v>0</v>
      </c>
      <c r="L917">
        <v>0</v>
      </c>
      <c r="M917" t="s">
        <v>1940</v>
      </c>
      <c r="N917">
        <v>0</v>
      </c>
      <c r="O917">
        <v>378</v>
      </c>
      <c r="P917">
        <v>49.14</v>
      </c>
      <c r="Q917" t="s">
        <v>3397</v>
      </c>
      <c r="R917" t="s">
        <v>51</v>
      </c>
      <c r="S917" s="9" t="str">
        <f t="shared" ref="S917:S951" si="23">LEFT(M917,2)</f>
        <v>FP</v>
      </c>
      <c r="T917" s="9" t="str">
        <f>VLOOKUP(S917,Parametrica!$C$2:$D$110,2,FALSE)</f>
        <v>Servicios</v>
      </c>
    </row>
    <row r="918" spans="2:20" x14ac:dyDescent="0.25">
      <c r="B918">
        <v>3</v>
      </c>
      <c r="C918" s="14" t="s">
        <v>3586</v>
      </c>
      <c r="D918">
        <v>225</v>
      </c>
      <c r="E918">
        <v>307401000154835</v>
      </c>
      <c r="F918" t="s">
        <v>19</v>
      </c>
      <c r="G918">
        <v>3851115</v>
      </c>
      <c r="H918" t="s">
        <v>3398</v>
      </c>
      <c r="I918">
        <v>1451</v>
      </c>
      <c r="J918">
        <v>0</v>
      </c>
      <c r="K918">
        <v>0</v>
      </c>
      <c r="L918">
        <v>0</v>
      </c>
      <c r="M918" t="s">
        <v>1943</v>
      </c>
      <c r="N918">
        <v>0</v>
      </c>
      <c r="O918">
        <v>1451</v>
      </c>
      <c r="P918">
        <v>188.63</v>
      </c>
      <c r="Q918" t="s">
        <v>3399</v>
      </c>
      <c r="R918" t="s">
        <v>51</v>
      </c>
      <c r="S918" s="9" t="str">
        <f t="shared" si="23"/>
        <v>FP</v>
      </c>
      <c r="T918" s="9" t="str">
        <f>VLOOKUP(S918,Parametrica!$C$2:$D$110,2,FALSE)</f>
        <v>Servicios</v>
      </c>
    </row>
    <row r="919" spans="2:20" x14ac:dyDescent="0.25">
      <c r="B919">
        <v>4</v>
      </c>
      <c r="C919" s="14" t="s">
        <v>3586</v>
      </c>
      <c r="D919">
        <v>226</v>
      </c>
      <c r="E919">
        <v>307401000154835</v>
      </c>
      <c r="F919" t="s">
        <v>19</v>
      </c>
      <c r="G919">
        <v>1028175023</v>
      </c>
      <c r="H919" t="s">
        <v>3400</v>
      </c>
      <c r="I919">
        <v>16738</v>
      </c>
      <c r="J919">
        <v>0</v>
      </c>
      <c r="K919">
        <v>0</v>
      </c>
      <c r="L919">
        <v>0</v>
      </c>
      <c r="M919" t="s">
        <v>1946</v>
      </c>
      <c r="N919">
        <v>0</v>
      </c>
      <c r="O919">
        <v>16738</v>
      </c>
      <c r="P919">
        <v>2175.94</v>
      </c>
      <c r="Q919" t="s">
        <v>3401</v>
      </c>
      <c r="R919" t="s">
        <v>51</v>
      </c>
      <c r="S919" s="9" t="str">
        <f t="shared" si="23"/>
        <v>FP</v>
      </c>
      <c r="T919" s="9" t="str">
        <f>VLOOKUP(S919,Parametrica!$C$2:$D$110,2,FALSE)</f>
        <v>Servicios</v>
      </c>
    </row>
    <row r="920" spans="2:20" x14ac:dyDescent="0.25">
      <c r="B920">
        <v>5</v>
      </c>
      <c r="C920" s="14" t="s">
        <v>3587</v>
      </c>
      <c r="D920">
        <v>227</v>
      </c>
      <c r="E920">
        <v>307401000154835</v>
      </c>
      <c r="F920" t="s">
        <v>19</v>
      </c>
      <c r="G920">
        <v>8951237</v>
      </c>
      <c r="H920" t="s">
        <v>3402</v>
      </c>
      <c r="I920">
        <v>715</v>
      </c>
      <c r="J920">
        <v>0</v>
      </c>
      <c r="K920">
        <v>0</v>
      </c>
      <c r="L920">
        <v>0</v>
      </c>
      <c r="M920" t="s">
        <v>1949</v>
      </c>
      <c r="N920">
        <v>0</v>
      </c>
      <c r="O920">
        <v>715</v>
      </c>
      <c r="P920">
        <v>92.95</v>
      </c>
      <c r="Q920" t="s">
        <v>3403</v>
      </c>
      <c r="R920" t="s">
        <v>51</v>
      </c>
      <c r="S920" s="9" t="str">
        <f t="shared" si="23"/>
        <v>FP</v>
      </c>
      <c r="T920" s="9" t="str">
        <f>VLOOKUP(S920,Parametrica!$C$2:$D$110,2,FALSE)</f>
        <v>Servicios</v>
      </c>
    </row>
    <row r="921" spans="2:20" x14ac:dyDescent="0.25">
      <c r="B921">
        <v>6</v>
      </c>
      <c r="C921" s="14" t="s">
        <v>3587</v>
      </c>
      <c r="D921">
        <v>228</v>
      </c>
      <c r="E921">
        <v>307401000154835</v>
      </c>
      <c r="F921" t="s">
        <v>19</v>
      </c>
      <c r="G921">
        <v>1020251027</v>
      </c>
      <c r="H921" t="s">
        <v>531</v>
      </c>
      <c r="I921">
        <v>6989</v>
      </c>
      <c r="J921">
        <v>0</v>
      </c>
      <c r="K921">
        <v>0</v>
      </c>
      <c r="L921">
        <v>0</v>
      </c>
      <c r="M921" t="s">
        <v>1952</v>
      </c>
      <c r="N921">
        <v>0</v>
      </c>
      <c r="O921">
        <v>6989</v>
      </c>
      <c r="P921">
        <v>908.57</v>
      </c>
      <c r="Q921" t="s">
        <v>3404</v>
      </c>
      <c r="R921" t="s">
        <v>51</v>
      </c>
      <c r="S921" s="9" t="str">
        <f t="shared" si="23"/>
        <v>FP</v>
      </c>
      <c r="T921" s="9" t="str">
        <f>VLOOKUP(S921,Parametrica!$C$2:$D$110,2,FALSE)</f>
        <v>Servicios</v>
      </c>
    </row>
    <row r="922" spans="2:20" x14ac:dyDescent="0.25">
      <c r="B922">
        <v>7</v>
      </c>
      <c r="C922" s="14" t="s">
        <v>3587</v>
      </c>
      <c r="D922">
        <v>229</v>
      </c>
      <c r="E922">
        <v>307401000154835</v>
      </c>
      <c r="F922" t="s">
        <v>19</v>
      </c>
      <c r="G922">
        <v>6282887</v>
      </c>
      <c r="H922" t="s">
        <v>3405</v>
      </c>
      <c r="I922">
        <v>4052</v>
      </c>
      <c r="J922">
        <v>0</v>
      </c>
      <c r="K922">
        <v>0</v>
      </c>
      <c r="L922">
        <v>0</v>
      </c>
      <c r="M922" t="s">
        <v>1954</v>
      </c>
      <c r="N922">
        <v>0</v>
      </c>
      <c r="O922">
        <v>4052</v>
      </c>
      <c r="P922">
        <v>526.76</v>
      </c>
      <c r="Q922" t="s">
        <v>3406</v>
      </c>
      <c r="R922" t="s">
        <v>51</v>
      </c>
      <c r="S922" s="9" t="str">
        <f t="shared" si="23"/>
        <v>FP</v>
      </c>
      <c r="T922" s="9" t="str">
        <f>VLOOKUP(S922,Parametrica!$C$2:$D$110,2,FALSE)</f>
        <v>Servicios</v>
      </c>
    </row>
    <row r="923" spans="2:20" x14ac:dyDescent="0.25">
      <c r="B923">
        <v>8</v>
      </c>
      <c r="C923" s="14" t="s">
        <v>3588</v>
      </c>
      <c r="D923">
        <v>230</v>
      </c>
      <c r="E923">
        <v>307401000154835</v>
      </c>
      <c r="F923" t="s">
        <v>19</v>
      </c>
      <c r="G923">
        <v>6381599</v>
      </c>
      <c r="H923" t="s">
        <v>3407</v>
      </c>
      <c r="I923">
        <v>629</v>
      </c>
      <c r="J923">
        <v>0</v>
      </c>
      <c r="K923">
        <v>0</v>
      </c>
      <c r="L923">
        <v>0</v>
      </c>
      <c r="M923" t="s">
        <v>1957</v>
      </c>
      <c r="N923">
        <v>0</v>
      </c>
      <c r="O923">
        <v>629</v>
      </c>
      <c r="P923">
        <v>81.77</v>
      </c>
      <c r="Q923" t="s">
        <v>3408</v>
      </c>
      <c r="R923" t="s">
        <v>51</v>
      </c>
      <c r="S923" s="9" t="str">
        <f t="shared" si="23"/>
        <v>FP</v>
      </c>
      <c r="T923" s="9" t="str">
        <f>VLOOKUP(S923,Parametrica!$C$2:$D$110,2,FALSE)</f>
        <v>Servicios</v>
      </c>
    </row>
    <row r="924" spans="2:20" x14ac:dyDescent="0.25">
      <c r="B924">
        <v>9</v>
      </c>
      <c r="C924" s="14" t="s">
        <v>3588</v>
      </c>
      <c r="D924">
        <v>231</v>
      </c>
      <c r="E924">
        <v>307401000154835</v>
      </c>
      <c r="F924" t="s">
        <v>19</v>
      </c>
      <c r="G924">
        <v>1943273</v>
      </c>
      <c r="H924" t="s">
        <v>3409</v>
      </c>
      <c r="I924">
        <v>715</v>
      </c>
      <c r="J924">
        <v>0</v>
      </c>
      <c r="K924">
        <v>0</v>
      </c>
      <c r="L924">
        <v>0</v>
      </c>
      <c r="M924" t="s">
        <v>1960</v>
      </c>
      <c r="N924">
        <v>0</v>
      </c>
      <c r="O924">
        <v>715</v>
      </c>
      <c r="P924">
        <v>92.95</v>
      </c>
      <c r="Q924" t="s">
        <v>3410</v>
      </c>
      <c r="R924" t="s">
        <v>51</v>
      </c>
      <c r="S924" s="9" t="str">
        <f t="shared" si="23"/>
        <v>FP</v>
      </c>
      <c r="T924" s="9" t="str">
        <f>VLOOKUP(S924,Parametrica!$C$2:$D$110,2,FALSE)</f>
        <v>Servicios</v>
      </c>
    </row>
    <row r="925" spans="2:20" x14ac:dyDescent="0.25">
      <c r="B925">
        <v>10</v>
      </c>
      <c r="C925" s="14" t="s">
        <v>3593</v>
      </c>
      <c r="D925">
        <v>232</v>
      </c>
      <c r="E925">
        <v>307401000154835</v>
      </c>
      <c r="F925" t="s">
        <v>19</v>
      </c>
      <c r="G925">
        <v>3569996</v>
      </c>
      <c r="H925" t="s">
        <v>3394</v>
      </c>
      <c r="I925">
        <v>2145</v>
      </c>
      <c r="J925">
        <v>0</v>
      </c>
      <c r="K925">
        <v>0</v>
      </c>
      <c r="L925">
        <v>0</v>
      </c>
      <c r="M925" t="s">
        <v>1963</v>
      </c>
      <c r="N925">
        <v>0</v>
      </c>
      <c r="O925">
        <v>2145</v>
      </c>
      <c r="P925">
        <v>278.85000000000002</v>
      </c>
      <c r="Q925" t="s">
        <v>3411</v>
      </c>
      <c r="R925" t="s">
        <v>51</v>
      </c>
      <c r="S925" s="9" t="str">
        <f t="shared" si="23"/>
        <v>FP</v>
      </c>
      <c r="T925" s="9" t="str">
        <f>VLOOKUP(S925,Parametrica!$C$2:$D$110,2,FALSE)</f>
        <v>Servicios</v>
      </c>
    </row>
    <row r="926" spans="2:20" x14ac:dyDescent="0.25">
      <c r="B926">
        <v>11</v>
      </c>
      <c r="C926" s="14" t="s">
        <v>3589</v>
      </c>
      <c r="D926">
        <v>233</v>
      </c>
      <c r="E926">
        <v>307401000154835</v>
      </c>
      <c r="F926" t="s">
        <v>19</v>
      </c>
      <c r="G926">
        <v>3569996</v>
      </c>
      <c r="H926" t="s">
        <v>3394</v>
      </c>
      <c r="I926">
        <v>378</v>
      </c>
      <c r="J926">
        <v>0</v>
      </c>
      <c r="K926">
        <v>0</v>
      </c>
      <c r="L926">
        <v>0</v>
      </c>
      <c r="M926" t="s">
        <v>1966</v>
      </c>
      <c r="N926">
        <v>0</v>
      </c>
      <c r="O926">
        <v>378</v>
      </c>
      <c r="P926">
        <v>49.14</v>
      </c>
      <c r="Q926" t="s">
        <v>3412</v>
      </c>
      <c r="R926" t="s">
        <v>51</v>
      </c>
      <c r="S926" s="9" t="str">
        <f t="shared" si="23"/>
        <v>FP</v>
      </c>
      <c r="T926" s="9" t="str">
        <f>VLOOKUP(S926,Parametrica!$C$2:$D$110,2,FALSE)</f>
        <v>Servicios</v>
      </c>
    </row>
    <row r="927" spans="2:20" x14ac:dyDescent="0.25">
      <c r="B927">
        <v>12</v>
      </c>
      <c r="C927" s="14" t="s">
        <v>3589</v>
      </c>
      <c r="D927">
        <v>234</v>
      </c>
      <c r="E927">
        <v>307401000154835</v>
      </c>
      <c r="F927" t="s">
        <v>19</v>
      </c>
      <c r="G927">
        <v>6418155</v>
      </c>
      <c r="H927" t="s">
        <v>3413</v>
      </c>
      <c r="I927">
        <v>2527.5</v>
      </c>
      <c r="J927">
        <v>0</v>
      </c>
      <c r="K927">
        <v>0</v>
      </c>
      <c r="L927">
        <v>0</v>
      </c>
      <c r="M927" t="s">
        <v>1969</v>
      </c>
      <c r="N927">
        <v>0</v>
      </c>
      <c r="O927">
        <v>2527.5</v>
      </c>
      <c r="P927">
        <v>328.58</v>
      </c>
      <c r="Q927" t="s">
        <v>3414</v>
      </c>
      <c r="R927" t="s">
        <v>51</v>
      </c>
      <c r="S927" s="9" t="str">
        <f t="shared" si="23"/>
        <v>FP</v>
      </c>
      <c r="T927" s="9" t="str">
        <f>VLOOKUP(S927,Parametrica!$C$2:$D$110,2,FALSE)</f>
        <v>Servicios</v>
      </c>
    </row>
    <row r="928" spans="2:20" x14ac:dyDescent="0.25">
      <c r="B928">
        <v>13</v>
      </c>
      <c r="C928" s="14" t="s">
        <v>3589</v>
      </c>
      <c r="D928">
        <v>235</v>
      </c>
      <c r="E928">
        <v>307401000154835</v>
      </c>
      <c r="F928" t="s">
        <v>19</v>
      </c>
      <c r="G928">
        <v>6378788</v>
      </c>
      <c r="H928" t="s">
        <v>3415</v>
      </c>
      <c r="I928">
        <v>430</v>
      </c>
      <c r="J928">
        <v>0</v>
      </c>
      <c r="K928">
        <v>0</v>
      </c>
      <c r="L928">
        <v>0</v>
      </c>
      <c r="M928" t="s">
        <v>1972</v>
      </c>
      <c r="N928">
        <v>0</v>
      </c>
      <c r="O928">
        <v>430</v>
      </c>
      <c r="P928">
        <v>55.9</v>
      </c>
      <c r="Q928" t="s">
        <v>3416</v>
      </c>
      <c r="R928" t="s">
        <v>51</v>
      </c>
      <c r="S928" s="9" t="str">
        <f t="shared" si="23"/>
        <v>FP</v>
      </c>
      <c r="T928" s="9" t="str">
        <f>VLOOKUP(S928,Parametrica!$C$2:$D$110,2,FALSE)</f>
        <v>Servicios</v>
      </c>
    </row>
    <row r="929" spans="2:20" x14ac:dyDescent="0.25">
      <c r="B929">
        <v>14</v>
      </c>
      <c r="C929" s="14" t="s">
        <v>3589</v>
      </c>
      <c r="D929">
        <v>236</v>
      </c>
      <c r="E929">
        <v>307401000154835</v>
      </c>
      <c r="F929" t="s">
        <v>19</v>
      </c>
      <c r="G929">
        <v>8980483</v>
      </c>
      <c r="H929" t="s">
        <v>3417</v>
      </c>
      <c r="I929">
        <v>821</v>
      </c>
      <c r="J929">
        <v>0</v>
      </c>
      <c r="K929">
        <v>0</v>
      </c>
      <c r="L929">
        <v>0</v>
      </c>
      <c r="M929" t="s">
        <v>1974</v>
      </c>
      <c r="N929">
        <v>0</v>
      </c>
      <c r="O929">
        <v>821</v>
      </c>
      <c r="P929">
        <v>106.73</v>
      </c>
      <c r="Q929" t="s">
        <v>3418</v>
      </c>
      <c r="R929" t="s">
        <v>51</v>
      </c>
      <c r="S929" s="9" t="str">
        <f t="shared" si="23"/>
        <v>FP</v>
      </c>
      <c r="T929" s="9" t="str">
        <f>VLOOKUP(S929,Parametrica!$C$2:$D$110,2,FALSE)</f>
        <v>Servicios</v>
      </c>
    </row>
    <row r="930" spans="2:20" x14ac:dyDescent="0.25">
      <c r="B930">
        <v>15</v>
      </c>
      <c r="C930" s="14" t="s">
        <v>3589</v>
      </c>
      <c r="D930">
        <v>237</v>
      </c>
      <c r="E930">
        <v>307401000154835</v>
      </c>
      <c r="F930" t="s">
        <v>19</v>
      </c>
      <c r="G930">
        <v>3916569</v>
      </c>
      <c r="H930" t="s">
        <v>3419</v>
      </c>
      <c r="I930">
        <v>884</v>
      </c>
      <c r="J930">
        <v>0</v>
      </c>
      <c r="K930">
        <v>0</v>
      </c>
      <c r="L930">
        <v>0</v>
      </c>
      <c r="M930" t="s">
        <v>1977</v>
      </c>
      <c r="N930">
        <v>0</v>
      </c>
      <c r="O930">
        <v>884</v>
      </c>
      <c r="P930">
        <v>114.92</v>
      </c>
      <c r="Q930" t="s">
        <v>3420</v>
      </c>
      <c r="R930" t="s">
        <v>51</v>
      </c>
      <c r="S930" s="9" t="str">
        <f t="shared" si="23"/>
        <v>FP</v>
      </c>
      <c r="T930" s="9" t="str">
        <f>VLOOKUP(S930,Parametrica!$C$2:$D$110,2,FALSE)</f>
        <v>Servicios</v>
      </c>
    </row>
    <row r="931" spans="2:20" x14ac:dyDescent="0.25">
      <c r="B931">
        <v>16</v>
      </c>
      <c r="C931" s="14" t="s">
        <v>3592</v>
      </c>
      <c r="D931">
        <v>238</v>
      </c>
      <c r="E931">
        <v>307401000154835</v>
      </c>
      <c r="F931" t="s">
        <v>19</v>
      </c>
      <c r="G931">
        <v>8213879</v>
      </c>
      <c r="H931" t="s">
        <v>3421</v>
      </c>
      <c r="I931">
        <v>430</v>
      </c>
      <c r="J931">
        <v>0</v>
      </c>
      <c r="K931">
        <v>0</v>
      </c>
      <c r="L931">
        <v>0</v>
      </c>
      <c r="M931" t="s">
        <v>3422</v>
      </c>
      <c r="N931">
        <v>0</v>
      </c>
      <c r="O931">
        <v>430</v>
      </c>
      <c r="P931">
        <v>55.9</v>
      </c>
      <c r="Q931" t="s">
        <v>3423</v>
      </c>
      <c r="R931" t="s">
        <v>51</v>
      </c>
      <c r="S931" s="9" t="str">
        <f t="shared" si="23"/>
        <v>FP</v>
      </c>
      <c r="T931" s="9" t="str">
        <f>VLOOKUP(S931,Parametrica!$C$2:$D$110,2,FALSE)</f>
        <v>Servicios</v>
      </c>
    </row>
    <row r="932" spans="2:20" x14ac:dyDescent="0.25">
      <c r="B932">
        <v>17</v>
      </c>
      <c r="C932" s="14" t="s">
        <v>3592</v>
      </c>
      <c r="D932">
        <v>239</v>
      </c>
      <c r="E932">
        <v>307401000154835</v>
      </c>
      <c r="F932" t="s">
        <v>19</v>
      </c>
      <c r="G932">
        <v>1702310013</v>
      </c>
      <c r="H932" t="s">
        <v>3424</v>
      </c>
      <c r="I932">
        <v>488</v>
      </c>
      <c r="J932">
        <v>0</v>
      </c>
      <c r="K932">
        <v>0</v>
      </c>
      <c r="L932">
        <v>0</v>
      </c>
      <c r="M932" t="s">
        <v>3425</v>
      </c>
      <c r="N932">
        <v>0</v>
      </c>
      <c r="O932">
        <v>488</v>
      </c>
      <c r="P932">
        <v>63.44</v>
      </c>
      <c r="Q932" t="s">
        <v>3426</v>
      </c>
      <c r="R932" t="s">
        <v>51</v>
      </c>
      <c r="S932" s="9" t="str">
        <f t="shared" si="23"/>
        <v>FP</v>
      </c>
      <c r="T932" s="9" t="str">
        <f>VLOOKUP(S932,Parametrica!$C$2:$D$110,2,FALSE)</f>
        <v>Servicios</v>
      </c>
    </row>
    <row r="933" spans="2:20" x14ac:dyDescent="0.25">
      <c r="B933">
        <v>18</v>
      </c>
      <c r="C933" s="14" t="s">
        <v>3592</v>
      </c>
      <c r="D933">
        <v>240</v>
      </c>
      <c r="E933">
        <v>307401000154835</v>
      </c>
      <c r="F933" t="s">
        <v>19</v>
      </c>
      <c r="G933">
        <v>1028409020</v>
      </c>
      <c r="H933" t="s">
        <v>592</v>
      </c>
      <c r="I933">
        <v>708</v>
      </c>
      <c r="J933">
        <v>0</v>
      </c>
      <c r="K933">
        <v>0</v>
      </c>
      <c r="L933">
        <v>0</v>
      </c>
      <c r="M933" t="s">
        <v>3427</v>
      </c>
      <c r="N933">
        <v>0</v>
      </c>
      <c r="O933">
        <v>708</v>
      </c>
      <c r="P933">
        <v>92.04</v>
      </c>
      <c r="Q933" t="s">
        <v>3428</v>
      </c>
      <c r="R933" t="s">
        <v>51</v>
      </c>
      <c r="S933" s="9" t="str">
        <f t="shared" si="23"/>
        <v>FP</v>
      </c>
      <c r="T933" s="9" t="str">
        <f>VLOOKUP(S933,Parametrica!$C$2:$D$110,2,FALSE)</f>
        <v>Servicios</v>
      </c>
    </row>
    <row r="934" spans="2:20" x14ac:dyDescent="0.25">
      <c r="B934">
        <v>19</v>
      </c>
      <c r="C934" s="14" t="s">
        <v>3592</v>
      </c>
      <c r="D934">
        <v>241</v>
      </c>
      <c r="E934">
        <v>307401000154835</v>
      </c>
      <c r="F934" t="s">
        <v>19</v>
      </c>
      <c r="G934">
        <v>4712913</v>
      </c>
      <c r="H934" t="s">
        <v>3429</v>
      </c>
      <c r="I934">
        <v>2254</v>
      </c>
      <c r="J934">
        <v>0</v>
      </c>
      <c r="K934">
        <v>0</v>
      </c>
      <c r="L934">
        <v>0</v>
      </c>
      <c r="M934" t="s">
        <v>3430</v>
      </c>
      <c r="N934">
        <v>0</v>
      </c>
      <c r="O934">
        <v>2254</v>
      </c>
      <c r="P934">
        <v>293.02</v>
      </c>
      <c r="Q934" t="s">
        <v>3431</v>
      </c>
      <c r="R934" t="s">
        <v>51</v>
      </c>
      <c r="S934" s="9" t="str">
        <f t="shared" si="23"/>
        <v>FP</v>
      </c>
      <c r="T934" s="9" t="str">
        <f>VLOOKUP(S934,Parametrica!$C$2:$D$110,2,FALSE)</f>
        <v>Servicios</v>
      </c>
    </row>
    <row r="935" spans="2:20" x14ac:dyDescent="0.25">
      <c r="B935">
        <v>20</v>
      </c>
      <c r="C935" s="14" t="s">
        <v>3590</v>
      </c>
      <c r="D935">
        <v>242</v>
      </c>
      <c r="E935">
        <v>307401000154835</v>
      </c>
      <c r="F935" t="s">
        <v>19</v>
      </c>
      <c r="G935">
        <v>2830081</v>
      </c>
      <c r="H935" t="s">
        <v>3432</v>
      </c>
      <c r="I935">
        <v>220</v>
      </c>
      <c r="J935">
        <v>0</v>
      </c>
      <c r="K935">
        <v>0</v>
      </c>
      <c r="L935">
        <v>0</v>
      </c>
      <c r="M935" t="s">
        <v>3433</v>
      </c>
      <c r="N935">
        <v>0</v>
      </c>
      <c r="O935">
        <v>220</v>
      </c>
      <c r="P935">
        <v>28.6</v>
      </c>
      <c r="Q935" t="s">
        <v>3434</v>
      </c>
      <c r="R935" t="s">
        <v>51</v>
      </c>
      <c r="S935" s="9" t="str">
        <f t="shared" si="23"/>
        <v>FP</v>
      </c>
      <c r="T935" s="9" t="str">
        <f>VLOOKUP(S935,Parametrica!$C$2:$D$110,2,FALSE)</f>
        <v>Servicios</v>
      </c>
    </row>
    <row r="936" spans="2:20" x14ac:dyDescent="0.25">
      <c r="B936">
        <v>21</v>
      </c>
      <c r="C936" s="14" t="s">
        <v>3590</v>
      </c>
      <c r="D936">
        <v>243</v>
      </c>
      <c r="E936">
        <v>307401000154835</v>
      </c>
      <c r="F936" t="s">
        <v>19</v>
      </c>
      <c r="G936">
        <v>8188261</v>
      </c>
      <c r="H936" t="s">
        <v>3435</v>
      </c>
      <c r="I936">
        <v>3809</v>
      </c>
      <c r="J936">
        <v>0</v>
      </c>
      <c r="K936">
        <v>0</v>
      </c>
      <c r="L936">
        <v>0</v>
      </c>
      <c r="M936" t="s">
        <v>3436</v>
      </c>
      <c r="N936">
        <v>0</v>
      </c>
      <c r="O936">
        <v>3809</v>
      </c>
      <c r="P936">
        <v>495.17</v>
      </c>
      <c r="Q936" t="s">
        <v>3437</v>
      </c>
      <c r="R936" t="s">
        <v>51</v>
      </c>
      <c r="S936" s="9" t="str">
        <f t="shared" si="23"/>
        <v>FP</v>
      </c>
      <c r="T936" s="9" t="str">
        <f>VLOOKUP(S936,Parametrica!$C$2:$D$110,2,FALSE)</f>
        <v>Servicios</v>
      </c>
    </row>
    <row r="937" spans="2:20" x14ac:dyDescent="0.25">
      <c r="B937">
        <v>22</v>
      </c>
      <c r="C937" s="14" t="s">
        <v>3590</v>
      </c>
      <c r="D937">
        <v>244</v>
      </c>
      <c r="E937">
        <v>307401000154835</v>
      </c>
      <c r="F937" t="s">
        <v>19</v>
      </c>
      <c r="G937">
        <v>3068649</v>
      </c>
      <c r="H937" t="s">
        <v>3438</v>
      </c>
      <c r="I937">
        <v>559</v>
      </c>
      <c r="J937">
        <v>0</v>
      </c>
      <c r="K937">
        <v>0</v>
      </c>
      <c r="L937">
        <v>0</v>
      </c>
      <c r="M937" t="s">
        <v>3439</v>
      </c>
      <c r="N937">
        <v>0</v>
      </c>
      <c r="O937">
        <v>559</v>
      </c>
      <c r="P937">
        <v>72.67</v>
      </c>
      <c r="Q937" t="s">
        <v>3440</v>
      </c>
      <c r="R937" t="s">
        <v>51</v>
      </c>
      <c r="S937" s="9" t="str">
        <f t="shared" si="23"/>
        <v>FP</v>
      </c>
      <c r="T937" s="9" t="str">
        <f>VLOOKUP(S937,Parametrica!$C$2:$D$110,2,FALSE)</f>
        <v>Servicios</v>
      </c>
    </row>
    <row r="938" spans="2:20" x14ac:dyDescent="0.25">
      <c r="B938">
        <v>23</v>
      </c>
      <c r="C938" s="14" t="s">
        <v>3591</v>
      </c>
      <c r="D938">
        <v>245</v>
      </c>
      <c r="E938">
        <v>307401000154835</v>
      </c>
      <c r="F938" t="s">
        <v>19</v>
      </c>
      <c r="G938">
        <v>4615963</v>
      </c>
      <c r="H938" t="s">
        <v>3441</v>
      </c>
      <c r="I938">
        <v>3444</v>
      </c>
      <c r="J938">
        <v>0</v>
      </c>
      <c r="K938">
        <v>0</v>
      </c>
      <c r="L938">
        <v>0</v>
      </c>
      <c r="M938" t="s">
        <v>3442</v>
      </c>
      <c r="N938">
        <v>0</v>
      </c>
      <c r="O938">
        <v>3444</v>
      </c>
      <c r="P938">
        <v>447.72</v>
      </c>
      <c r="Q938" t="s">
        <v>3443</v>
      </c>
      <c r="R938" t="s">
        <v>51</v>
      </c>
      <c r="S938" s="9" t="str">
        <f t="shared" si="23"/>
        <v>FP</v>
      </c>
      <c r="T938" s="9" t="str">
        <f>VLOOKUP(S938,Parametrica!$C$2:$D$110,2,FALSE)</f>
        <v>Servicios</v>
      </c>
    </row>
    <row r="939" spans="2:20" x14ac:dyDescent="0.25">
      <c r="B939">
        <v>24</v>
      </c>
      <c r="C939" s="14" t="s">
        <v>3591</v>
      </c>
      <c r="D939">
        <v>246</v>
      </c>
      <c r="E939">
        <v>307401000154835</v>
      </c>
      <c r="F939" t="s">
        <v>19</v>
      </c>
      <c r="G939">
        <v>4576522</v>
      </c>
      <c r="H939" t="s">
        <v>3444</v>
      </c>
      <c r="I939">
        <v>1049</v>
      </c>
      <c r="J939">
        <v>0</v>
      </c>
      <c r="K939">
        <v>0</v>
      </c>
      <c r="L939">
        <v>0</v>
      </c>
      <c r="M939" t="s">
        <v>3445</v>
      </c>
      <c r="N939">
        <v>0</v>
      </c>
      <c r="O939">
        <v>1049</v>
      </c>
      <c r="P939">
        <v>136.37</v>
      </c>
      <c r="Q939" t="s">
        <v>3446</v>
      </c>
      <c r="R939" t="s">
        <v>51</v>
      </c>
      <c r="S939" s="9" t="str">
        <f t="shared" si="23"/>
        <v>FP</v>
      </c>
      <c r="T939" s="9" t="str">
        <f>VLOOKUP(S939,Parametrica!$C$2:$D$110,2,FALSE)</f>
        <v>Servicios</v>
      </c>
    </row>
    <row r="940" spans="2:20" x14ac:dyDescent="0.25">
      <c r="B940">
        <v>25</v>
      </c>
      <c r="C940" s="14" t="s">
        <v>3586</v>
      </c>
      <c r="D940">
        <v>88</v>
      </c>
      <c r="E940">
        <v>249401000466671</v>
      </c>
      <c r="F940" t="s">
        <v>19</v>
      </c>
      <c r="G940">
        <v>1526818</v>
      </c>
      <c r="H940" t="s">
        <v>3447</v>
      </c>
      <c r="I940">
        <v>597</v>
      </c>
      <c r="J940">
        <v>0</v>
      </c>
      <c r="K940">
        <v>0</v>
      </c>
      <c r="L940">
        <v>0</v>
      </c>
      <c r="M940" t="s">
        <v>3448</v>
      </c>
      <c r="N940">
        <v>0</v>
      </c>
      <c r="O940">
        <v>597</v>
      </c>
      <c r="P940">
        <v>77.61</v>
      </c>
      <c r="Q940" t="s">
        <v>3449</v>
      </c>
      <c r="R940" t="s">
        <v>51</v>
      </c>
      <c r="S940" s="9" t="str">
        <f t="shared" si="23"/>
        <v>FR</v>
      </c>
      <c r="T940" s="9" t="str">
        <f>VLOOKUP(S940,Parametrica!$C$2:$D$110,2,FALSE)</f>
        <v>Repuestos</v>
      </c>
    </row>
    <row r="941" spans="2:20" x14ac:dyDescent="0.25">
      <c r="B941">
        <v>26</v>
      </c>
      <c r="C941" s="14" t="s">
        <v>3586</v>
      </c>
      <c r="D941">
        <v>89</v>
      </c>
      <c r="E941">
        <v>249401000466671</v>
      </c>
      <c r="F941" t="s">
        <v>19</v>
      </c>
      <c r="G941">
        <v>190324025</v>
      </c>
      <c r="H941" t="s">
        <v>3450</v>
      </c>
      <c r="I941">
        <v>71</v>
      </c>
      <c r="J941">
        <v>0</v>
      </c>
      <c r="K941">
        <v>0</v>
      </c>
      <c r="L941">
        <v>0</v>
      </c>
      <c r="M941" t="s">
        <v>3451</v>
      </c>
      <c r="N941">
        <v>0</v>
      </c>
      <c r="O941">
        <v>71</v>
      </c>
      <c r="P941">
        <v>9.23</v>
      </c>
      <c r="Q941" t="s">
        <v>3452</v>
      </c>
      <c r="R941" t="s">
        <v>51</v>
      </c>
      <c r="S941" s="9" t="str">
        <f t="shared" si="23"/>
        <v>FR</v>
      </c>
      <c r="T941" s="9" t="str">
        <f>VLOOKUP(S941,Parametrica!$C$2:$D$110,2,FALSE)</f>
        <v>Repuestos</v>
      </c>
    </row>
    <row r="942" spans="2:20" x14ac:dyDescent="0.25">
      <c r="B942">
        <v>27</v>
      </c>
      <c r="C942" s="14" t="s">
        <v>3588</v>
      </c>
      <c r="D942">
        <v>90</v>
      </c>
      <c r="E942">
        <v>249401000466671</v>
      </c>
      <c r="F942" t="s">
        <v>19</v>
      </c>
      <c r="G942">
        <v>5350894019</v>
      </c>
      <c r="H942" t="s">
        <v>3453</v>
      </c>
      <c r="I942">
        <v>1584</v>
      </c>
      <c r="J942">
        <v>0</v>
      </c>
      <c r="K942">
        <v>0</v>
      </c>
      <c r="L942">
        <v>0</v>
      </c>
      <c r="M942" t="s">
        <v>3454</v>
      </c>
      <c r="N942">
        <v>0</v>
      </c>
      <c r="O942">
        <v>1584</v>
      </c>
      <c r="P942">
        <v>205.92</v>
      </c>
      <c r="Q942" t="s">
        <v>3455</v>
      </c>
      <c r="R942" t="s">
        <v>51</v>
      </c>
      <c r="S942" s="9" t="str">
        <f t="shared" si="23"/>
        <v>FR</v>
      </c>
      <c r="T942" s="9" t="str">
        <f>VLOOKUP(S942,Parametrica!$C$2:$D$110,2,FALSE)</f>
        <v>Repuestos</v>
      </c>
    </row>
    <row r="943" spans="2:20" x14ac:dyDescent="0.25">
      <c r="B943">
        <v>28</v>
      </c>
      <c r="C943" s="14" t="s">
        <v>3589</v>
      </c>
      <c r="D943">
        <v>91</v>
      </c>
      <c r="E943">
        <v>249401000466671</v>
      </c>
      <c r="F943" t="s">
        <v>19</v>
      </c>
      <c r="G943">
        <v>3238405</v>
      </c>
      <c r="H943" t="s">
        <v>3456</v>
      </c>
      <c r="I943">
        <v>2962</v>
      </c>
      <c r="J943">
        <v>0</v>
      </c>
      <c r="K943">
        <v>0</v>
      </c>
      <c r="L943">
        <v>0</v>
      </c>
      <c r="M943" t="s">
        <v>3457</v>
      </c>
      <c r="N943">
        <v>0</v>
      </c>
      <c r="O943">
        <v>2962</v>
      </c>
      <c r="P943">
        <v>385.06</v>
      </c>
      <c r="Q943" t="s">
        <v>3458</v>
      </c>
      <c r="R943" t="s">
        <v>51</v>
      </c>
      <c r="S943" s="9" t="str">
        <f t="shared" si="23"/>
        <v>FR</v>
      </c>
      <c r="T943" s="9" t="str">
        <f>VLOOKUP(S943,Parametrica!$C$2:$D$110,2,FALSE)</f>
        <v>Repuestos</v>
      </c>
    </row>
    <row r="944" spans="2:20" x14ac:dyDescent="0.25">
      <c r="B944">
        <v>29</v>
      </c>
      <c r="C944" s="14" t="s">
        <v>3589</v>
      </c>
      <c r="D944">
        <v>92</v>
      </c>
      <c r="E944">
        <v>249401000466671</v>
      </c>
      <c r="F944" t="s">
        <v>19</v>
      </c>
      <c r="G944">
        <v>5844591014</v>
      </c>
      <c r="H944" t="s">
        <v>3459</v>
      </c>
      <c r="I944">
        <v>2574</v>
      </c>
      <c r="J944">
        <v>0</v>
      </c>
      <c r="K944">
        <v>0</v>
      </c>
      <c r="L944">
        <v>0</v>
      </c>
      <c r="M944" t="s">
        <v>3460</v>
      </c>
      <c r="N944">
        <v>0</v>
      </c>
      <c r="O944">
        <v>2574</v>
      </c>
      <c r="P944">
        <v>334.62</v>
      </c>
      <c r="Q944" t="s">
        <v>3461</v>
      </c>
      <c r="R944" t="s">
        <v>51</v>
      </c>
      <c r="S944" s="9" t="str">
        <f t="shared" si="23"/>
        <v>FR</v>
      </c>
      <c r="T944" s="9" t="str">
        <f>VLOOKUP(S944,Parametrica!$C$2:$D$110,2,FALSE)</f>
        <v>Repuestos</v>
      </c>
    </row>
    <row r="945" spans="2:20" x14ac:dyDescent="0.25">
      <c r="B945">
        <v>30</v>
      </c>
      <c r="C945" s="14" t="s">
        <v>3592</v>
      </c>
      <c r="D945">
        <v>93</v>
      </c>
      <c r="E945">
        <v>249401000466671</v>
      </c>
      <c r="F945" t="s">
        <v>19</v>
      </c>
      <c r="G945">
        <v>4917577</v>
      </c>
      <c r="H945" t="s">
        <v>3462</v>
      </c>
      <c r="I945">
        <v>89</v>
      </c>
      <c r="J945">
        <v>0</v>
      </c>
      <c r="K945">
        <v>0</v>
      </c>
      <c r="L945">
        <v>0</v>
      </c>
      <c r="M945" t="s">
        <v>3463</v>
      </c>
      <c r="N945">
        <v>0</v>
      </c>
      <c r="O945">
        <v>89</v>
      </c>
      <c r="P945">
        <v>11.57</v>
      </c>
      <c r="Q945" t="s">
        <v>3464</v>
      </c>
      <c r="R945" t="s">
        <v>51</v>
      </c>
      <c r="S945" s="9" t="str">
        <f t="shared" si="23"/>
        <v>FR</v>
      </c>
      <c r="T945" s="9" t="str">
        <f>VLOOKUP(S945,Parametrica!$C$2:$D$110,2,FALSE)</f>
        <v>Repuestos</v>
      </c>
    </row>
    <row r="946" spans="2:20" x14ac:dyDescent="0.25">
      <c r="B946">
        <v>31</v>
      </c>
      <c r="C946" s="14" t="s">
        <v>3592</v>
      </c>
      <c r="D946">
        <v>94</v>
      </c>
      <c r="E946">
        <v>249401000466671</v>
      </c>
      <c r="F946" t="s">
        <v>19</v>
      </c>
      <c r="G946">
        <v>4917577</v>
      </c>
      <c r="H946" t="s">
        <v>3462</v>
      </c>
      <c r="I946">
        <v>151</v>
      </c>
      <c r="J946">
        <v>0</v>
      </c>
      <c r="K946">
        <v>0</v>
      </c>
      <c r="L946">
        <v>0</v>
      </c>
      <c r="M946" t="s">
        <v>3465</v>
      </c>
      <c r="N946">
        <v>0</v>
      </c>
      <c r="O946">
        <v>151</v>
      </c>
      <c r="P946">
        <v>19.63</v>
      </c>
      <c r="Q946" t="s">
        <v>3466</v>
      </c>
      <c r="R946" t="s">
        <v>51</v>
      </c>
      <c r="S946" s="9" t="str">
        <f t="shared" si="23"/>
        <v>FR</v>
      </c>
      <c r="T946" s="9" t="str">
        <f>VLOOKUP(S946,Parametrica!$C$2:$D$110,2,FALSE)</f>
        <v>Repuestos</v>
      </c>
    </row>
    <row r="947" spans="2:20" x14ac:dyDescent="0.25">
      <c r="B947">
        <v>32</v>
      </c>
      <c r="C947" s="14" t="s">
        <v>3590</v>
      </c>
      <c r="D947">
        <v>95</v>
      </c>
      <c r="E947">
        <v>249401000466671</v>
      </c>
      <c r="F947" t="s">
        <v>19</v>
      </c>
      <c r="G947">
        <v>4645106015</v>
      </c>
      <c r="H947" t="s">
        <v>3467</v>
      </c>
      <c r="I947">
        <v>13</v>
      </c>
      <c r="J947">
        <v>0</v>
      </c>
      <c r="K947">
        <v>0</v>
      </c>
      <c r="L947">
        <v>0</v>
      </c>
      <c r="M947" t="s">
        <v>3468</v>
      </c>
      <c r="N947">
        <v>0</v>
      </c>
      <c r="O947">
        <v>13</v>
      </c>
      <c r="P947">
        <v>1.69</v>
      </c>
      <c r="Q947" t="s">
        <v>3469</v>
      </c>
      <c r="R947" t="s">
        <v>51</v>
      </c>
      <c r="S947" s="9" t="str">
        <f t="shared" si="23"/>
        <v>FR</v>
      </c>
      <c r="T947" s="9" t="str">
        <f>VLOOKUP(S947,Parametrica!$C$2:$D$110,2,FALSE)</f>
        <v>Repuestos</v>
      </c>
    </row>
    <row r="948" spans="2:20" x14ac:dyDescent="0.25">
      <c r="B948">
        <v>33</v>
      </c>
      <c r="C948" s="14" t="s">
        <v>3591</v>
      </c>
      <c r="D948">
        <v>96</v>
      </c>
      <c r="E948">
        <v>249401000466671</v>
      </c>
      <c r="F948" t="s">
        <v>19</v>
      </c>
      <c r="G948">
        <v>3363654</v>
      </c>
      <c r="H948" t="s">
        <v>3470</v>
      </c>
      <c r="I948">
        <v>1328</v>
      </c>
      <c r="J948">
        <v>0</v>
      </c>
      <c r="K948">
        <v>0</v>
      </c>
      <c r="L948">
        <v>0</v>
      </c>
      <c r="M948" t="s">
        <v>3471</v>
      </c>
      <c r="N948">
        <v>0</v>
      </c>
      <c r="O948">
        <v>1328</v>
      </c>
      <c r="P948">
        <v>172.64</v>
      </c>
      <c r="Q948" t="s">
        <v>3472</v>
      </c>
      <c r="R948" t="s">
        <v>51</v>
      </c>
      <c r="S948" s="9" t="str">
        <f t="shared" si="23"/>
        <v>FR</v>
      </c>
      <c r="T948" s="9" t="str">
        <f>VLOOKUP(S948,Parametrica!$C$2:$D$110,2,FALSE)</f>
        <v>Repuestos</v>
      </c>
    </row>
    <row r="949" spans="2:20" x14ac:dyDescent="0.25">
      <c r="B949">
        <v>34</v>
      </c>
      <c r="C949" s="14" t="s">
        <v>3592</v>
      </c>
      <c r="D949">
        <v>33</v>
      </c>
      <c r="E949">
        <v>248401000031312</v>
      </c>
      <c r="F949" t="s">
        <v>19</v>
      </c>
      <c r="G949">
        <v>4623972</v>
      </c>
      <c r="H949" t="s">
        <v>3473</v>
      </c>
      <c r="I949">
        <v>101616</v>
      </c>
      <c r="J949">
        <v>0</v>
      </c>
      <c r="K949">
        <v>0</v>
      </c>
      <c r="L949">
        <v>0</v>
      </c>
      <c r="M949" t="s">
        <v>3474</v>
      </c>
      <c r="N949">
        <v>0</v>
      </c>
      <c r="O949">
        <v>101616</v>
      </c>
      <c r="P949">
        <v>13210.08</v>
      </c>
      <c r="Q949" t="s">
        <v>3475</v>
      </c>
      <c r="R949" t="s">
        <v>51</v>
      </c>
      <c r="S949" s="9" t="str">
        <f t="shared" si="23"/>
        <v>FV</v>
      </c>
      <c r="T949" s="9" t="str">
        <f>VLOOKUP(S949,Parametrica!$C$2:$D$110,2,FALSE)</f>
        <v>Vehiculos</v>
      </c>
    </row>
    <row r="950" spans="2:20" x14ac:dyDescent="0.25">
      <c r="B950">
        <v>35</v>
      </c>
      <c r="C950" s="14" t="s">
        <v>3590</v>
      </c>
      <c r="D950">
        <v>34</v>
      </c>
      <c r="E950">
        <v>248401000031312</v>
      </c>
      <c r="F950" t="s">
        <v>19</v>
      </c>
      <c r="G950">
        <v>5839651</v>
      </c>
      <c r="H950" t="s">
        <v>3476</v>
      </c>
      <c r="I950">
        <v>171216</v>
      </c>
      <c r="J950">
        <v>0</v>
      </c>
      <c r="K950">
        <v>0</v>
      </c>
      <c r="L950">
        <v>0</v>
      </c>
      <c r="M950" t="s">
        <v>3477</v>
      </c>
      <c r="N950">
        <v>0</v>
      </c>
      <c r="O950">
        <v>171216</v>
      </c>
      <c r="P950">
        <v>22258.080000000002</v>
      </c>
      <c r="Q950" t="s">
        <v>3478</v>
      </c>
      <c r="R950" t="s">
        <v>51</v>
      </c>
      <c r="S950" s="9" t="str">
        <f t="shared" si="23"/>
        <v>FV</v>
      </c>
      <c r="T950" s="9" t="str">
        <f>VLOOKUP(S950,Parametrica!$C$2:$D$110,2,FALSE)</f>
        <v>Vehiculos</v>
      </c>
    </row>
    <row r="951" spans="2:20" x14ac:dyDescent="0.25">
      <c r="B951">
        <v>36</v>
      </c>
      <c r="C951" s="14" t="s">
        <v>3590</v>
      </c>
      <c r="D951">
        <v>35</v>
      </c>
      <c r="E951">
        <v>248401000031312</v>
      </c>
      <c r="F951" t="s">
        <v>19</v>
      </c>
      <c r="G951">
        <v>3871293</v>
      </c>
      <c r="H951" t="s">
        <v>3479</v>
      </c>
      <c r="I951">
        <v>171216</v>
      </c>
      <c r="J951">
        <v>0</v>
      </c>
      <c r="K951">
        <v>0</v>
      </c>
      <c r="L951">
        <v>0</v>
      </c>
      <c r="M951" t="s">
        <v>3480</v>
      </c>
      <c r="N951">
        <v>0</v>
      </c>
      <c r="O951">
        <v>171216</v>
      </c>
      <c r="P951">
        <v>22258.080000000002</v>
      </c>
      <c r="Q951" t="s">
        <v>3481</v>
      </c>
      <c r="R951" t="s">
        <v>51</v>
      </c>
      <c r="S951" s="9" t="str">
        <f t="shared" si="23"/>
        <v>FV</v>
      </c>
      <c r="T951" s="9" t="str">
        <f>VLOOKUP(S951,Parametrica!$C$2:$D$110,2,FALSE)</f>
        <v>Vehiculos</v>
      </c>
    </row>
    <row r="952" spans="2:20" x14ac:dyDescent="0.25">
      <c r="B952">
        <v>1</v>
      </c>
      <c r="C952" s="14" t="s">
        <v>3586</v>
      </c>
      <c r="D952">
        <v>208</v>
      </c>
      <c r="E952">
        <v>307401000154874</v>
      </c>
      <c r="F952" t="s">
        <v>19</v>
      </c>
      <c r="G952">
        <v>4035817</v>
      </c>
      <c r="H952" t="s">
        <v>2627</v>
      </c>
      <c r="I952">
        <v>445</v>
      </c>
      <c r="J952">
        <v>0</v>
      </c>
      <c r="K952">
        <v>0</v>
      </c>
      <c r="L952">
        <v>0</v>
      </c>
      <c r="M952" t="s">
        <v>497</v>
      </c>
      <c r="N952">
        <v>0</v>
      </c>
      <c r="O952">
        <v>445</v>
      </c>
      <c r="P952">
        <v>57.85</v>
      </c>
      <c r="Q952" t="s">
        <v>2628</v>
      </c>
      <c r="R952" t="s">
        <v>45</v>
      </c>
      <c r="S952" s="9" t="str">
        <f t="shared" ref="S952" si="24">LEFT(M952,2)</f>
        <v>FP</v>
      </c>
      <c r="T952" s="9" t="str">
        <f>VLOOKUP(S952,Parametrica!$C$2:$D$110,2,FALSE)</f>
        <v>Servicios</v>
      </c>
    </row>
    <row r="953" spans="2:20" x14ac:dyDescent="0.25">
      <c r="B953">
        <v>2</v>
      </c>
      <c r="C953" s="14" t="s">
        <v>3586</v>
      </c>
      <c r="D953">
        <v>209</v>
      </c>
      <c r="E953">
        <v>307401000154874</v>
      </c>
      <c r="F953" t="s">
        <v>19</v>
      </c>
      <c r="G953">
        <v>182956022</v>
      </c>
      <c r="H953" t="s">
        <v>2629</v>
      </c>
      <c r="I953">
        <v>1096</v>
      </c>
      <c r="J953">
        <v>0</v>
      </c>
      <c r="K953">
        <v>0</v>
      </c>
      <c r="L953">
        <v>0</v>
      </c>
      <c r="M953" t="s">
        <v>498</v>
      </c>
      <c r="N953">
        <v>0</v>
      </c>
      <c r="O953">
        <v>1096</v>
      </c>
      <c r="P953">
        <v>142.47999999999999</v>
      </c>
      <c r="Q953" t="s">
        <v>2630</v>
      </c>
      <c r="R953" t="s">
        <v>45</v>
      </c>
      <c r="S953" s="9" t="str">
        <f t="shared" ref="S953:S998" si="25">LEFT(M953,2)</f>
        <v>FP</v>
      </c>
      <c r="T953" s="9" t="str">
        <f>VLOOKUP(S953,Parametrica!$C$2:$D$110,2,FALSE)</f>
        <v>Servicios</v>
      </c>
    </row>
    <row r="954" spans="2:20" x14ac:dyDescent="0.25">
      <c r="B954">
        <v>3</v>
      </c>
      <c r="C954" s="14" t="s">
        <v>3586</v>
      </c>
      <c r="D954">
        <v>210</v>
      </c>
      <c r="E954">
        <v>307401000154874</v>
      </c>
      <c r="F954" t="s">
        <v>19</v>
      </c>
      <c r="G954">
        <v>4040987</v>
      </c>
      <c r="H954" t="s">
        <v>2631</v>
      </c>
      <c r="I954">
        <v>456</v>
      </c>
      <c r="J954">
        <v>0</v>
      </c>
      <c r="K954">
        <v>0</v>
      </c>
      <c r="L954">
        <v>0</v>
      </c>
      <c r="M954" t="s">
        <v>499</v>
      </c>
      <c r="N954">
        <v>0</v>
      </c>
      <c r="O954">
        <v>456</v>
      </c>
      <c r="P954">
        <v>59.28</v>
      </c>
      <c r="Q954" t="s">
        <v>2632</v>
      </c>
      <c r="R954" t="s">
        <v>45</v>
      </c>
      <c r="S954" s="9" t="str">
        <f t="shared" si="25"/>
        <v>FP</v>
      </c>
      <c r="T954" s="9" t="str">
        <f>VLOOKUP(S954,Parametrica!$C$2:$D$110,2,FALSE)</f>
        <v>Servicios</v>
      </c>
    </row>
    <row r="955" spans="2:20" x14ac:dyDescent="0.25">
      <c r="B955">
        <v>4</v>
      </c>
      <c r="C955" s="14" t="s">
        <v>3587</v>
      </c>
      <c r="D955">
        <v>211</v>
      </c>
      <c r="E955">
        <v>307401000154874</v>
      </c>
      <c r="F955" t="s">
        <v>19</v>
      </c>
      <c r="G955">
        <v>5729653</v>
      </c>
      <c r="H955" t="s">
        <v>2633</v>
      </c>
      <c r="I955">
        <v>445</v>
      </c>
      <c r="J955">
        <v>0</v>
      </c>
      <c r="K955">
        <v>0</v>
      </c>
      <c r="L955">
        <v>0</v>
      </c>
      <c r="M955" t="s">
        <v>500</v>
      </c>
      <c r="N955">
        <v>0</v>
      </c>
      <c r="O955">
        <v>445</v>
      </c>
      <c r="P955">
        <v>57.85</v>
      </c>
      <c r="Q955" t="s">
        <v>2634</v>
      </c>
      <c r="R955" t="s">
        <v>45</v>
      </c>
      <c r="S955" s="9" t="str">
        <f t="shared" si="25"/>
        <v>FP</v>
      </c>
      <c r="T955" s="9" t="str">
        <f>VLOOKUP(S955,Parametrica!$C$2:$D$110,2,FALSE)</f>
        <v>Servicios</v>
      </c>
    </row>
    <row r="956" spans="2:20" x14ac:dyDescent="0.25">
      <c r="B956">
        <v>5</v>
      </c>
      <c r="C956" s="14" t="s">
        <v>3587</v>
      </c>
      <c r="D956">
        <v>212</v>
      </c>
      <c r="E956">
        <v>307401000154874</v>
      </c>
      <c r="F956" t="s">
        <v>19</v>
      </c>
      <c r="G956">
        <v>132555026</v>
      </c>
      <c r="H956" t="s">
        <v>2635</v>
      </c>
      <c r="I956">
        <v>3209</v>
      </c>
      <c r="J956">
        <v>0</v>
      </c>
      <c r="K956">
        <v>0</v>
      </c>
      <c r="L956">
        <v>0</v>
      </c>
      <c r="M956" t="s">
        <v>501</v>
      </c>
      <c r="N956">
        <v>0</v>
      </c>
      <c r="O956">
        <v>3209</v>
      </c>
      <c r="P956">
        <v>417.17</v>
      </c>
      <c r="Q956" t="s">
        <v>2636</v>
      </c>
      <c r="R956" t="s">
        <v>45</v>
      </c>
      <c r="S956" s="9" t="str">
        <f t="shared" si="25"/>
        <v>FP</v>
      </c>
      <c r="T956" s="9" t="str">
        <f>VLOOKUP(S956,Parametrica!$C$2:$D$110,2,FALSE)</f>
        <v>Servicios</v>
      </c>
    </row>
    <row r="957" spans="2:20" x14ac:dyDescent="0.25">
      <c r="B957">
        <v>6</v>
      </c>
      <c r="C957" s="14" t="s">
        <v>3587</v>
      </c>
      <c r="D957">
        <v>213</v>
      </c>
      <c r="E957">
        <v>307401000154874</v>
      </c>
      <c r="F957" t="s">
        <v>19</v>
      </c>
      <c r="G957">
        <v>1020747028</v>
      </c>
      <c r="H957" t="s">
        <v>2637</v>
      </c>
      <c r="I957">
        <v>1978</v>
      </c>
      <c r="J957">
        <v>0</v>
      </c>
      <c r="K957">
        <v>0</v>
      </c>
      <c r="L957">
        <v>0</v>
      </c>
      <c r="M957" t="s">
        <v>502</v>
      </c>
      <c r="N957">
        <v>0</v>
      </c>
      <c r="O957">
        <v>1978</v>
      </c>
      <c r="P957">
        <v>257.14</v>
      </c>
      <c r="Q957" t="s">
        <v>2638</v>
      </c>
      <c r="R957" t="s">
        <v>45</v>
      </c>
      <c r="S957" s="9" t="str">
        <f t="shared" si="25"/>
        <v>FP</v>
      </c>
      <c r="T957" s="9" t="str">
        <f>VLOOKUP(S957,Parametrica!$C$2:$D$110,2,FALSE)</f>
        <v>Servicios</v>
      </c>
    </row>
    <row r="958" spans="2:20" x14ac:dyDescent="0.25">
      <c r="B958">
        <v>7</v>
      </c>
      <c r="C958" s="14" t="s">
        <v>3587</v>
      </c>
      <c r="D958">
        <v>214</v>
      </c>
      <c r="E958">
        <v>307401000154874</v>
      </c>
      <c r="F958" t="s">
        <v>19</v>
      </c>
      <c r="G958">
        <v>6617708</v>
      </c>
      <c r="H958" t="s">
        <v>463</v>
      </c>
      <c r="I958">
        <v>405</v>
      </c>
      <c r="J958">
        <v>0</v>
      </c>
      <c r="K958">
        <v>0</v>
      </c>
      <c r="L958">
        <v>0</v>
      </c>
      <c r="M958" t="s">
        <v>503</v>
      </c>
      <c r="N958">
        <v>0</v>
      </c>
      <c r="O958">
        <v>405</v>
      </c>
      <c r="P958">
        <v>52.65</v>
      </c>
      <c r="Q958" t="s">
        <v>2639</v>
      </c>
      <c r="R958" t="s">
        <v>45</v>
      </c>
      <c r="S958" s="9" t="str">
        <f t="shared" si="25"/>
        <v>FP</v>
      </c>
      <c r="T958" s="9" t="str">
        <f>VLOOKUP(S958,Parametrica!$C$2:$D$110,2,FALSE)</f>
        <v>Servicios</v>
      </c>
    </row>
    <row r="959" spans="2:20" x14ac:dyDescent="0.25">
      <c r="B959">
        <v>8</v>
      </c>
      <c r="C959" s="14" t="s">
        <v>3587</v>
      </c>
      <c r="D959">
        <v>215</v>
      </c>
      <c r="E959">
        <v>307401000154874</v>
      </c>
      <c r="F959" t="s">
        <v>19</v>
      </c>
      <c r="G959">
        <v>1009769021</v>
      </c>
      <c r="H959" t="s">
        <v>470</v>
      </c>
      <c r="I959">
        <v>445</v>
      </c>
      <c r="J959">
        <v>0</v>
      </c>
      <c r="K959">
        <v>0</v>
      </c>
      <c r="L959">
        <v>0</v>
      </c>
      <c r="M959" t="s">
        <v>504</v>
      </c>
      <c r="N959">
        <v>0</v>
      </c>
      <c r="O959">
        <v>445</v>
      </c>
      <c r="P959">
        <v>57.85</v>
      </c>
      <c r="Q959" t="s">
        <v>2640</v>
      </c>
      <c r="R959" t="s">
        <v>45</v>
      </c>
      <c r="S959" s="9" t="str">
        <f t="shared" si="25"/>
        <v>FP</v>
      </c>
      <c r="T959" s="9" t="str">
        <f>VLOOKUP(S959,Parametrica!$C$2:$D$110,2,FALSE)</f>
        <v>Servicios</v>
      </c>
    </row>
    <row r="960" spans="2:20" x14ac:dyDescent="0.25">
      <c r="B960">
        <v>9</v>
      </c>
      <c r="C960" s="14" t="s">
        <v>3588</v>
      </c>
      <c r="D960">
        <v>216</v>
      </c>
      <c r="E960">
        <v>307401000154874</v>
      </c>
      <c r="F960" t="s">
        <v>19</v>
      </c>
      <c r="G960">
        <v>1020351029</v>
      </c>
      <c r="H960" t="s">
        <v>86</v>
      </c>
      <c r="I960">
        <v>7294.4</v>
      </c>
      <c r="J960">
        <v>0</v>
      </c>
      <c r="K960">
        <v>0</v>
      </c>
      <c r="L960">
        <v>0</v>
      </c>
      <c r="M960" t="s">
        <v>505</v>
      </c>
      <c r="N960">
        <v>0</v>
      </c>
      <c r="O960">
        <v>7294.4</v>
      </c>
      <c r="P960">
        <v>948.27</v>
      </c>
      <c r="Q960" t="s">
        <v>2641</v>
      </c>
      <c r="R960" t="s">
        <v>45</v>
      </c>
      <c r="S960" s="9" t="str">
        <f t="shared" si="25"/>
        <v>FP</v>
      </c>
      <c r="T960" s="9" t="str">
        <f>VLOOKUP(S960,Parametrica!$C$2:$D$110,2,FALSE)</f>
        <v>Servicios</v>
      </c>
    </row>
    <row r="961" spans="2:20" x14ac:dyDescent="0.25">
      <c r="B961">
        <v>10</v>
      </c>
      <c r="C961" s="14" t="s">
        <v>3588</v>
      </c>
      <c r="D961">
        <v>217</v>
      </c>
      <c r="E961">
        <v>307401000154874</v>
      </c>
      <c r="F961" t="s">
        <v>19</v>
      </c>
      <c r="G961">
        <v>3101688</v>
      </c>
      <c r="H961" t="s">
        <v>2642</v>
      </c>
      <c r="I961">
        <v>445</v>
      </c>
      <c r="J961">
        <v>0</v>
      </c>
      <c r="K961">
        <v>0</v>
      </c>
      <c r="L961">
        <v>0</v>
      </c>
      <c r="M961" t="s">
        <v>506</v>
      </c>
      <c r="N961">
        <v>0</v>
      </c>
      <c r="O961">
        <v>445</v>
      </c>
      <c r="P961">
        <v>57.85</v>
      </c>
      <c r="Q961" t="s">
        <v>2643</v>
      </c>
      <c r="R961" t="s">
        <v>45</v>
      </c>
      <c r="S961" s="9" t="str">
        <f t="shared" si="25"/>
        <v>FP</v>
      </c>
      <c r="T961" s="9" t="str">
        <f>VLOOKUP(S961,Parametrica!$C$2:$D$110,2,FALSE)</f>
        <v>Servicios</v>
      </c>
    </row>
    <row r="962" spans="2:20" x14ac:dyDescent="0.25">
      <c r="B962">
        <v>11</v>
      </c>
      <c r="C962" s="14" t="s">
        <v>3588</v>
      </c>
      <c r="D962">
        <v>218</v>
      </c>
      <c r="E962">
        <v>307401000154874</v>
      </c>
      <c r="F962" t="s">
        <v>19</v>
      </c>
      <c r="G962">
        <v>3079491</v>
      </c>
      <c r="H962" t="s">
        <v>2644</v>
      </c>
      <c r="I962">
        <v>55</v>
      </c>
      <c r="J962">
        <v>0</v>
      </c>
      <c r="K962">
        <v>0</v>
      </c>
      <c r="L962">
        <v>0</v>
      </c>
      <c r="M962" t="s">
        <v>507</v>
      </c>
      <c r="N962">
        <v>0</v>
      </c>
      <c r="O962">
        <v>55</v>
      </c>
      <c r="P962">
        <v>7.15</v>
      </c>
      <c r="Q962" t="s">
        <v>2645</v>
      </c>
      <c r="R962" t="s">
        <v>45</v>
      </c>
      <c r="S962" s="9" t="str">
        <f t="shared" si="25"/>
        <v>FP</v>
      </c>
      <c r="T962" s="9" t="str">
        <f>VLOOKUP(S962,Parametrica!$C$2:$D$110,2,FALSE)</f>
        <v>Servicios</v>
      </c>
    </row>
    <row r="963" spans="2:20" x14ac:dyDescent="0.25">
      <c r="B963">
        <v>12</v>
      </c>
      <c r="C963" s="14" t="s">
        <v>3588</v>
      </c>
      <c r="D963">
        <v>219</v>
      </c>
      <c r="E963">
        <v>307401000154874</v>
      </c>
      <c r="F963" t="s">
        <v>19</v>
      </c>
      <c r="G963">
        <v>135581024</v>
      </c>
      <c r="H963" t="s">
        <v>2646</v>
      </c>
      <c r="I963">
        <v>1891</v>
      </c>
      <c r="J963">
        <v>0</v>
      </c>
      <c r="K963">
        <v>0</v>
      </c>
      <c r="L963">
        <v>0</v>
      </c>
      <c r="M963" t="s">
        <v>511</v>
      </c>
      <c r="N963">
        <v>0</v>
      </c>
      <c r="O963">
        <v>1891</v>
      </c>
      <c r="P963">
        <v>245.83</v>
      </c>
      <c r="Q963" t="s">
        <v>2647</v>
      </c>
      <c r="R963" t="s">
        <v>45</v>
      </c>
      <c r="S963" s="9" t="str">
        <f t="shared" si="25"/>
        <v>FP</v>
      </c>
      <c r="T963" s="9" t="str">
        <f>VLOOKUP(S963,Parametrica!$C$2:$D$110,2,FALSE)</f>
        <v>Servicios</v>
      </c>
    </row>
    <row r="964" spans="2:20" x14ac:dyDescent="0.25">
      <c r="B964">
        <v>13</v>
      </c>
      <c r="C964" s="14" t="s">
        <v>3593</v>
      </c>
      <c r="D964">
        <v>220</v>
      </c>
      <c r="E964">
        <v>307401000154874</v>
      </c>
      <c r="F964" t="s">
        <v>19</v>
      </c>
      <c r="G964">
        <v>5108539</v>
      </c>
      <c r="H964" t="s">
        <v>2648</v>
      </c>
      <c r="I964">
        <v>1618</v>
      </c>
      <c r="J964">
        <v>0</v>
      </c>
      <c r="K964">
        <v>0</v>
      </c>
      <c r="L964">
        <v>0</v>
      </c>
      <c r="M964" t="s">
        <v>512</v>
      </c>
      <c r="N964">
        <v>0</v>
      </c>
      <c r="O964">
        <v>1618</v>
      </c>
      <c r="P964">
        <v>210.34</v>
      </c>
      <c r="Q964" t="s">
        <v>2649</v>
      </c>
      <c r="R964" t="s">
        <v>45</v>
      </c>
      <c r="S964" s="9" t="str">
        <f t="shared" si="25"/>
        <v>FP</v>
      </c>
      <c r="T964" s="9" t="str">
        <f>VLOOKUP(S964,Parametrica!$C$2:$D$110,2,FALSE)</f>
        <v>Servicios</v>
      </c>
    </row>
    <row r="965" spans="2:20" x14ac:dyDescent="0.25">
      <c r="B965">
        <v>14</v>
      </c>
      <c r="C965" s="14" t="s">
        <v>3593</v>
      </c>
      <c r="D965">
        <v>221</v>
      </c>
      <c r="E965">
        <v>307401000154874</v>
      </c>
      <c r="F965" t="s">
        <v>19</v>
      </c>
      <c r="G965">
        <v>3147050016</v>
      </c>
      <c r="H965" t="s">
        <v>2650</v>
      </c>
      <c r="I965">
        <v>2426</v>
      </c>
      <c r="J965">
        <v>0</v>
      </c>
      <c r="K965">
        <v>0</v>
      </c>
      <c r="L965">
        <v>0</v>
      </c>
      <c r="M965" t="s">
        <v>513</v>
      </c>
      <c r="N965">
        <v>0</v>
      </c>
      <c r="O965">
        <v>2426</v>
      </c>
      <c r="P965">
        <v>315.38</v>
      </c>
      <c r="Q965" t="s">
        <v>2651</v>
      </c>
      <c r="R965" t="s">
        <v>45</v>
      </c>
      <c r="S965" s="9" t="str">
        <f t="shared" si="25"/>
        <v>FP</v>
      </c>
      <c r="T965" s="9" t="str">
        <f>VLOOKUP(S965,Parametrica!$C$2:$D$110,2,FALSE)</f>
        <v>Servicios</v>
      </c>
    </row>
    <row r="966" spans="2:20" x14ac:dyDescent="0.25">
      <c r="B966">
        <v>15</v>
      </c>
      <c r="C966" s="14" t="s">
        <v>3589</v>
      </c>
      <c r="D966">
        <v>222</v>
      </c>
      <c r="E966">
        <v>307401000154874</v>
      </c>
      <c r="F966" t="s">
        <v>19</v>
      </c>
      <c r="G966">
        <v>3114825</v>
      </c>
      <c r="H966" t="s">
        <v>2652</v>
      </c>
      <c r="I966">
        <v>45</v>
      </c>
      <c r="J966">
        <v>0</v>
      </c>
      <c r="K966">
        <v>0</v>
      </c>
      <c r="L966">
        <v>0</v>
      </c>
      <c r="M966" t="s">
        <v>796</v>
      </c>
      <c r="N966">
        <v>0</v>
      </c>
      <c r="O966">
        <v>45</v>
      </c>
      <c r="P966">
        <v>5.85</v>
      </c>
      <c r="Q966" t="s">
        <v>2653</v>
      </c>
      <c r="R966" t="s">
        <v>45</v>
      </c>
      <c r="S966" s="9" t="str">
        <f t="shared" si="25"/>
        <v>FP</v>
      </c>
      <c r="T966" s="9" t="str">
        <f>VLOOKUP(S966,Parametrica!$C$2:$D$110,2,FALSE)</f>
        <v>Servicios</v>
      </c>
    </row>
    <row r="967" spans="2:20" x14ac:dyDescent="0.25">
      <c r="B967">
        <v>16</v>
      </c>
      <c r="C967" s="14" t="s">
        <v>3589</v>
      </c>
      <c r="D967">
        <v>223</v>
      </c>
      <c r="E967">
        <v>307401000154874</v>
      </c>
      <c r="F967" t="s">
        <v>19</v>
      </c>
      <c r="G967">
        <v>4034103</v>
      </c>
      <c r="H967" t="s">
        <v>2654</v>
      </c>
      <c r="I967">
        <v>456</v>
      </c>
      <c r="J967">
        <v>0</v>
      </c>
      <c r="K967">
        <v>0</v>
      </c>
      <c r="L967">
        <v>0</v>
      </c>
      <c r="M967" t="s">
        <v>1937</v>
      </c>
      <c r="N967">
        <v>0</v>
      </c>
      <c r="O967">
        <v>456</v>
      </c>
      <c r="P967">
        <v>59.28</v>
      </c>
      <c r="Q967" t="s">
        <v>2655</v>
      </c>
      <c r="R967" t="s">
        <v>45</v>
      </c>
      <c r="S967" s="9" t="str">
        <f t="shared" si="25"/>
        <v>FP</v>
      </c>
      <c r="T967" s="9" t="str">
        <f>VLOOKUP(S967,Parametrica!$C$2:$D$110,2,FALSE)</f>
        <v>Servicios</v>
      </c>
    </row>
    <row r="968" spans="2:20" x14ac:dyDescent="0.25">
      <c r="B968">
        <v>17</v>
      </c>
      <c r="C968" s="14" t="s">
        <v>3592</v>
      </c>
      <c r="D968">
        <v>224</v>
      </c>
      <c r="E968">
        <v>307401000154874</v>
      </c>
      <c r="F968" t="s">
        <v>19</v>
      </c>
      <c r="G968">
        <v>4060769</v>
      </c>
      <c r="H968" t="s">
        <v>2656</v>
      </c>
      <c r="I968">
        <v>418</v>
      </c>
      <c r="J968">
        <v>0</v>
      </c>
      <c r="K968">
        <v>0</v>
      </c>
      <c r="L968">
        <v>0</v>
      </c>
      <c r="M968" t="s">
        <v>1940</v>
      </c>
      <c r="N968">
        <v>0</v>
      </c>
      <c r="O968">
        <v>418</v>
      </c>
      <c r="P968">
        <v>54.34</v>
      </c>
      <c r="Q968" t="s">
        <v>2657</v>
      </c>
      <c r="R968" t="s">
        <v>45</v>
      </c>
      <c r="S968" s="9" t="str">
        <f t="shared" si="25"/>
        <v>FP</v>
      </c>
      <c r="T968" s="9" t="str">
        <f>VLOOKUP(S968,Parametrica!$C$2:$D$110,2,FALSE)</f>
        <v>Servicios</v>
      </c>
    </row>
    <row r="969" spans="2:20" x14ac:dyDescent="0.25">
      <c r="B969">
        <v>18</v>
      </c>
      <c r="C969" s="14" t="s">
        <v>3590</v>
      </c>
      <c r="D969">
        <v>225</v>
      </c>
      <c r="E969">
        <v>307401000154874</v>
      </c>
      <c r="F969" t="s">
        <v>19</v>
      </c>
      <c r="G969">
        <v>1016445026</v>
      </c>
      <c r="H969" t="s">
        <v>462</v>
      </c>
      <c r="I969">
        <v>3432</v>
      </c>
      <c r="J969">
        <v>0</v>
      </c>
      <c r="K969">
        <v>0</v>
      </c>
      <c r="L969">
        <v>0</v>
      </c>
      <c r="M969" t="s">
        <v>1943</v>
      </c>
      <c r="N969">
        <v>0</v>
      </c>
      <c r="O969">
        <v>3432</v>
      </c>
      <c r="P969">
        <v>446.16</v>
      </c>
      <c r="Q969" t="s">
        <v>2658</v>
      </c>
      <c r="R969" t="s">
        <v>45</v>
      </c>
      <c r="S969" s="9" t="str">
        <f t="shared" si="25"/>
        <v>FP</v>
      </c>
      <c r="T969" s="9" t="str">
        <f>VLOOKUP(S969,Parametrica!$C$2:$D$110,2,FALSE)</f>
        <v>Servicios</v>
      </c>
    </row>
    <row r="970" spans="2:20" x14ac:dyDescent="0.25">
      <c r="B970">
        <v>19</v>
      </c>
      <c r="C970" s="14" t="s">
        <v>3590</v>
      </c>
      <c r="D970">
        <v>226</v>
      </c>
      <c r="E970">
        <v>307401000154874</v>
      </c>
      <c r="F970" t="s">
        <v>19</v>
      </c>
      <c r="G970">
        <v>2758981</v>
      </c>
      <c r="H970" t="s">
        <v>2659</v>
      </c>
      <c r="I970">
        <v>456</v>
      </c>
      <c r="J970">
        <v>0</v>
      </c>
      <c r="K970">
        <v>0</v>
      </c>
      <c r="L970">
        <v>0</v>
      </c>
      <c r="M970" t="s">
        <v>1946</v>
      </c>
      <c r="N970">
        <v>0</v>
      </c>
      <c r="O970">
        <v>456</v>
      </c>
      <c r="P970">
        <v>59.28</v>
      </c>
      <c r="Q970" t="s">
        <v>2660</v>
      </c>
      <c r="R970" t="s">
        <v>45</v>
      </c>
      <c r="S970" s="9" t="str">
        <f t="shared" si="25"/>
        <v>FP</v>
      </c>
      <c r="T970" s="9" t="str">
        <f>VLOOKUP(S970,Parametrica!$C$2:$D$110,2,FALSE)</f>
        <v>Servicios</v>
      </c>
    </row>
    <row r="971" spans="2:20" x14ac:dyDescent="0.25">
      <c r="B971">
        <v>20</v>
      </c>
      <c r="C971" s="14" t="s">
        <v>3590</v>
      </c>
      <c r="D971">
        <v>227</v>
      </c>
      <c r="E971">
        <v>307401000154874</v>
      </c>
      <c r="F971" t="s">
        <v>19</v>
      </c>
      <c r="G971">
        <v>6623492</v>
      </c>
      <c r="H971" t="s">
        <v>496</v>
      </c>
      <c r="I971">
        <v>445</v>
      </c>
      <c r="J971">
        <v>0</v>
      </c>
      <c r="K971">
        <v>0</v>
      </c>
      <c r="L971">
        <v>0</v>
      </c>
      <c r="M971" t="s">
        <v>1949</v>
      </c>
      <c r="N971">
        <v>0</v>
      </c>
      <c r="O971">
        <v>445</v>
      </c>
      <c r="P971">
        <v>57.85</v>
      </c>
      <c r="Q971" t="s">
        <v>2661</v>
      </c>
      <c r="R971" t="s">
        <v>45</v>
      </c>
      <c r="S971" s="9" t="str">
        <f t="shared" si="25"/>
        <v>FP</v>
      </c>
      <c r="T971" s="9" t="str">
        <f>VLOOKUP(S971,Parametrica!$C$2:$D$110,2,FALSE)</f>
        <v>Servicios</v>
      </c>
    </row>
    <row r="972" spans="2:20" x14ac:dyDescent="0.25">
      <c r="B972">
        <v>21</v>
      </c>
      <c r="C972" s="14" t="s">
        <v>3590</v>
      </c>
      <c r="D972">
        <v>228</v>
      </c>
      <c r="E972">
        <v>307401000154874</v>
      </c>
      <c r="F972" t="s">
        <v>19</v>
      </c>
      <c r="G972">
        <v>2738833</v>
      </c>
      <c r="H972" t="s">
        <v>2662</v>
      </c>
      <c r="I972">
        <v>505</v>
      </c>
      <c r="J972">
        <v>0</v>
      </c>
      <c r="K972">
        <v>0</v>
      </c>
      <c r="L972">
        <v>0</v>
      </c>
      <c r="M972" t="s">
        <v>1952</v>
      </c>
      <c r="N972">
        <v>0</v>
      </c>
      <c r="O972">
        <v>505</v>
      </c>
      <c r="P972">
        <v>65.650000000000006</v>
      </c>
      <c r="Q972" t="s">
        <v>2663</v>
      </c>
      <c r="R972" t="s">
        <v>45</v>
      </c>
      <c r="S972" s="9" t="str">
        <f t="shared" si="25"/>
        <v>FP</v>
      </c>
      <c r="T972" s="9" t="str">
        <f>VLOOKUP(S972,Parametrica!$C$2:$D$110,2,FALSE)</f>
        <v>Servicios</v>
      </c>
    </row>
    <row r="973" spans="2:20" x14ac:dyDescent="0.25">
      <c r="B973">
        <v>22</v>
      </c>
      <c r="C973" s="14" t="s">
        <v>3591</v>
      </c>
      <c r="D973">
        <v>229</v>
      </c>
      <c r="E973">
        <v>307401000154874</v>
      </c>
      <c r="F973" t="s">
        <v>19</v>
      </c>
      <c r="G973">
        <v>1009769021</v>
      </c>
      <c r="H973" t="s">
        <v>470</v>
      </c>
      <c r="I973">
        <v>1721</v>
      </c>
      <c r="J973">
        <v>0</v>
      </c>
      <c r="K973">
        <v>0</v>
      </c>
      <c r="L973">
        <v>0</v>
      </c>
      <c r="M973" t="s">
        <v>1954</v>
      </c>
      <c r="N973">
        <v>0</v>
      </c>
      <c r="O973">
        <v>1721</v>
      </c>
      <c r="P973">
        <v>223.73</v>
      </c>
      <c r="Q973" t="s">
        <v>3482</v>
      </c>
      <c r="R973" t="s">
        <v>45</v>
      </c>
      <c r="S973" s="9" t="str">
        <f t="shared" si="25"/>
        <v>FP</v>
      </c>
      <c r="T973" s="9" t="str">
        <f>VLOOKUP(S973,Parametrica!$C$2:$D$110,2,FALSE)</f>
        <v>Servicios</v>
      </c>
    </row>
    <row r="974" spans="2:20" x14ac:dyDescent="0.25">
      <c r="B974">
        <v>23</v>
      </c>
      <c r="C974" s="14" t="s">
        <v>3591</v>
      </c>
      <c r="D974">
        <v>230</v>
      </c>
      <c r="E974">
        <v>307401000154874</v>
      </c>
      <c r="F974" t="s">
        <v>19</v>
      </c>
      <c r="G974">
        <v>3526756014</v>
      </c>
      <c r="H974" t="s">
        <v>3483</v>
      </c>
      <c r="I974">
        <v>784</v>
      </c>
      <c r="J974">
        <v>0</v>
      </c>
      <c r="K974">
        <v>0</v>
      </c>
      <c r="L974">
        <v>0</v>
      </c>
      <c r="M974" t="s">
        <v>1957</v>
      </c>
      <c r="N974">
        <v>0</v>
      </c>
      <c r="O974">
        <v>784</v>
      </c>
      <c r="P974">
        <v>101.92</v>
      </c>
      <c r="Q974" t="s">
        <v>3484</v>
      </c>
      <c r="R974" t="s">
        <v>45</v>
      </c>
      <c r="S974" s="9" t="str">
        <f t="shared" si="25"/>
        <v>FP</v>
      </c>
      <c r="T974" s="9" t="str">
        <f>VLOOKUP(S974,Parametrica!$C$2:$D$110,2,FALSE)</f>
        <v>Servicios</v>
      </c>
    </row>
    <row r="975" spans="2:20" x14ac:dyDescent="0.25">
      <c r="B975">
        <v>24</v>
      </c>
      <c r="C975" s="14" t="s">
        <v>3591</v>
      </c>
      <c r="D975">
        <v>231</v>
      </c>
      <c r="E975">
        <v>307401000154874</v>
      </c>
      <c r="F975" t="s">
        <v>19</v>
      </c>
      <c r="G975">
        <v>2497663</v>
      </c>
      <c r="H975" t="s">
        <v>3485</v>
      </c>
      <c r="I975">
        <v>456</v>
      </c>
      <c r="J975">
        <v>0</v>
      </c>
      <c r="K975">
        <v>0</v>
      </c>
      <c r="L975">
        <v>0</v>
      </c>
      <c r="M975" t="s">
        <v>1960</v>
      </c>
      <c r="N975">
        <v>0</v>
      </c>
      <c r="O975">
        <v>456</v>
      </c>
      <c r="P975">
        <v>59.28</v>
      </c>
      <c r="Q975" t="s">
        <v>3486</v>
      </c>
      <c r="R975" t="s">
        <v>45</v>
      </c>
      <c r="S975" s="9" t="str">
        <f t="shared" si="25"/>
        <v>FP</v>
      </c>
      <c r="T975" s="9" t="str">
        <f>VLOOKUP(S975,Parametrica!$C$2:$D$110,2,FALSE)</f>
        <v>Servicios</v>
      </c>
    </row>
    <row r="976" spans="2:20" x14ac:dyDescent="0.25">
      <c r="B976">
        <v>25</v>
      </c>
      <c r="C976" s="14" t="s">
        <v>3591</v>
      </c>
      <c r="D976">
        <v>232</v>
      </c>
      <c r="E976">
        <v>307401000154874</v>
      </c>
      <c r="F976" t="s">
        <v>19</v>
      </c>
      <c r="G976">
        <v>3040175</v>
      </c>
      <c r="H976" t="s">
        <v>3487</v>
      </c>
      <c r="I976">
        <v>458</v>
      </c>
      <c r="J976">
        <v>0</v>
      </c>
      <c r="K976">
        <v>0</v>
      </c>
      <c r="L976">
        <v>0</v>
      </c>
      <c r="M976" t="s">
        <v>1963</v>
      </c>
      <c r="N976">
        <v>0</v>
      </c>
      <c r="O976">
        <v>458</v>
      </c>
      <c r="P976">
        <v>59.54</v>
      </c>
      <c r="Q976" t="s">
        <v>3488</v>
      </c>
      <c r="R976" t="s">
        <v>45</v>
      </c>
      <c r="S976" s="9" t="str">
        <f t="shared" si="25"/>
        <v>FP</v>
      </c>
      <c r="T976" s="9" t="str">
        <f>VLOOKUP(S976,Parametrica!$C$2:$D$110,2,FALSE)</f>
        <v>Servicios</v>
      </c>
    </row>
    <row r="977" spans="2:20" x14ac:dyDescent="0.25">
      <c r="B977">
        <v>26</v>
      </c>
      <c r="C977" s="14" t="s">
        <v>3591</v>
      </c>
      <c r="D977">
        <v>233</v>
      </c>
      <c r="E977">
        <v>307401000154874</v>
      </c>
      <c r="F977" t="s">
        <v>19</v>
      </c>
      <c r="G977">
        <v>4020458016</v>
      </c>
      <c r="H977" t="s">
        <v>3489</v>
      </c>
      <c r="I977">
        <v>752</v>
      </c>
      <c r="J977">
        <v>0</v>
      </c>
      <c r="K977">
        <v>0</v>
      </c>
      <c r="L977">
        <v>0</v>
      </c>
      <c r="M977" t="s">
        <v>1966</v>
      </c>
      <c r="N977">
        <v>0</v>
      </c>
      <c r="O977">
        <v>752</v>
      </c>
      <c r="P977">
        <v>97.76</v>
      </c>
      <c r="Q977" t="s">
        <v>3490</v>
      </c>
      <c r="R977" t="s">
        <v>45</v>
      </c>
      <c r="S977" s="9" t="str">
        <f t="shared" si="25"/>
        <v>FP</v>
      </c>
      <c r="T977" s="9" t="str">
        <f>VLOOKUP(S977,Parametrica!$C$2:$D$110,2,FALSE)</f>
        <v>Servicios</v>
      </c>
    </row>
    <row r="978" spans="2:20" x14ac:dyDescent="0.25">
      <c r="B978">
        <v>27</v>
      </c>
      <c r="C978" s="14" t="s">
        <v>3591</v>
      </c>
      <c r="D978">
        <v>234</v>
      </c>
      <c r="E978">
        <v>307401000154874</v>
      </c>
      <c r="F978" t="s">
        <v>19</v>
      </c>
      <c r="G978">
        <v>1023865020</v>
      </c>
      <c r="H978" t="s">
        <v>3491</v>
      </c>
      <c r="I978">
        <v>23335</v>
      </c>
      <c r="J978">
        <v>0</v>
      </c>
      <c r="K978">
        <v>0</v>
      </c>
      <c r="L978">
        <v>0</v>
      </c>
      <c r="M978" t="s">
        <v>1969</v>
      </c>
      <c r="N978">
        <v>0</v>
      </c>
      <c r="O978">
        <v>23335</v>
      </c>
      <c r="P978">
        <v>3033.55</v>
      </c>
      <c r="Q978" t="s">
        <v>3492</v>
      </c>
      <c r="R978" t="s">
        <v>45</v>
      </c>
      <c r="S978" s="9" t="str">
        <f t="shared" si="25"/>
        <v>FP</v>
      </c>
      <c r="T978" s="9" t="str">
        <f>VLOOKUP(S978,Parametrica!$C$2:$D$110,2,FALSE)</f>
        <v>Servicios</v>
      </c>
    </row>
    <row r="979" spans="2:20" x14ac:dyDescent="0.25">
      <c r="B979">
        <v>28</v>
      </c>
      <c r="C979" s="14" t="s">
        <v>3591</v>
      </c>
      <c r="D979">
        <v>235</v>
      </c>
      <c r="E979">
        <v>307401000154874</v>
      </c>
      <c r="F979" t="s">
        <v>19</v>
      </c>
      <c r="G979">
        <v>1023865020</v>
      </c>
      <c r="H979" t="s">
        <v>3491</v>
      </c>
      <c r="I979">
        <v>9146</v>
      </c>
      <c r="J979">
        <v>0</v>
      </c>
      <c r="K979">
        <v>0</v>
      </c>
      <c r="L979">
        <v>0</v>
      </c>
      <c r="M979" t="s">
        <v>1972</v>
      </c>
      <c r="N979">
        <v>0</v>
      </c>
      <c r="O979">
        <v>9146</v>
      </c>
      <c r="P979">
        <v>1188.98</v>
      </c>
      <c r="Q979" t="s">
        <v>3493</v>
      </c>
      <c r="R979" t="s">
        <v>45</v>
      </c>
      <c r="S979" s="9" t="str">
        <f t="shared" si="25"/>
        <v>FP</v>
      </c>
      <c r="T979" s="9" t="str">
        <f>VLOOKUP(S979,Parametrica!$C$2:$D$110,2,FALSE)</f>
        <v>Servicios</v>
      </c>
    </row>
    <row r="980" spans="2:20" x14ac:dyDescent="0.25">
      <c r="B980">
        <v>29</v>
      </c>
      <c r="C980" s="14" t="s">
        <v>3586</v>
      </c>
      <c r="D980">
        <v>68</v>
      </c>
      <c r="E980">
        <v>249401000466721</v>
      </c>
      <c r="F980" t="s">
        <v>19</v>
      </c>
      <c r="G980">
        <v>1007017028</v>
      </c>
      <c r="H980" t="s">
        <v>474</v>
      </c>
      <c r="I980">
        <v>166</v>
      </c>
      <c r="J980">
        <v>0</v>
      </c>
      <c r="K980">
        <v>0</v>
      </c>
      <c r="L980">
        <v>0</v>
      </c>
      <c r="M980" t="s">
        <v>192</v>
      </c>
      <c r="N980">
        <v>0</v>
      </c>
      <c r="O980">
        <v>166</v>
      </c>
      <c r="P980">
        <v>21.58</v>
      </c>
      <c r="Q980" t="s">
        <v>2664</v>
      </c>
      <c r="R980" t="s">
        <v>45</v>
      </c>
      <c r="S980" s="9" t="str">
        <f t="shared" si="25"/>
        <v>FR</v>
      </c>
      <c r="T980" s="9" t="str">
        <f>VLOOKUP(S980,Parametrica!$C$2:$D$110,2,FALSE)</f>
        <v>Repuestos</v>
      </c>
    </row>
    <row r="981" spans="2:20" x14ac:dyDescent="0.25">
      <c r="B981">
        <v>30</v>
      </c>
      <c r="C981" s="14" t="s">
        <v>3586</v>
      </c>
      <c r="D981">
        <v>69</v>
      </c>
      <c r="E981">
        <v>249401000466721</v>
      </c>
      <c r="F981" t="s">
        <v>19</v>
      </c>
      <c r="G981">
        <v>1020655027</v>
      </c>
      <c r="H981" t="s">
        <v>487</v>
      </c>
      <c r="I981">
        <v>2535</v>
      </c>
      <c r="J981">
        <v>0</v>
      </c>
      <c r="K981">
        <v>0</v>
      </c>
      <c r="L981">
        <v>0</v>
      </c>
      <c r="M981" t="s">
        <v>193</v>
      </c>
      <c r="N981">
        <v>0</v>
      </c>
      <c r="O981">
        <v>2535</v>
      </c>
      <c r="P981">
        <v>329.55</v>
      </c>
      <c r="Q981" t="s">
        <v>2665</v>
      </c>
      <c r="R981" t="s">
        <v>45</v>
      </c>
      <c r="S981" s="9" t="str">
        <f t="shared" si="25"/>
        <v>FR</v>
      </c>
      <c r="T981" s="9" t="str">
        <f>VLOOKUP(S981,Parametrica!$C$2:$D$110,2,FALSE)</f>
        <v>Repuestos</v>
      </c>
    </row>
    <row r="982" spans="2:20" x14ac:dyDescent="0.25">
      <c r="B982">
        <v>31</v>
      </c>
      <c r="C982" s="14" t="s">
        <v>3586</v>
      </c>
      <c r="D982">
        <v>70</v>
      </c>
      <c r="E982">
        <v>249401000466721</v>
      </c>
      <c r="F982" t="s">
        <v>19</v>
      </c>
      <c r="G982">
        <v>120129022</v>
      </c>
      <c r="H982" t="s">
        <v>2666</v>
      </c>
      <c r="I982">
        <v>1482</v>
      </c>
      <c r="J982">
        <v>0</v>
      </c>
      <c r="K982">
        <v>0</v>
      </c>
      <c r="L982">
        <v>0</v>
      </c>
      <c r="M982" t="s">
        <v>194</v>
      </c>
      <c r="N982">
        <v>0</v>
      </c>
      <c r="O982">
        <v>1482</v>
      </c>
      <c r="P982">
        <v>192.66</v>
      </c>
      <c r="Q982" t="s">
        <v>2667</v>
      </c>
      <c r="R982" t="s">
        <v>45</v>
      </c>
      <c r="S982" s="9" t="str">
        <f t="shared" si="25"/>
        <v>FR</v>
      </c>
      <c r="T982" s="9" t="str">
        <f>VLOOKUP(S982,Parametrica!$C$2:$D$110,2,FALSE)</f>
        <v>Repuestos</v>
      </c>
    </row>
    <row r="983" spans="2:20" x14ac:dyDescent="0.25">
      <c r="B983">
        <v>32</v>
      </c>
      <c r="C983" s="14" t="s">
        <v>3587</v>
      </c>
      <c r="D983">
        <v>71</v>
      </c>
      <c r="E983">
        <v>249401000466721</v>
      </c>
      <c r="F983" t="s">
        <v>19</v>
      </c>
      <c r="G983">
        <v>281048022</v>
      </c>
      <c r="H983" t="s">
        <v>2668</v>
      </c>
      <c r="I983">
        <v>2364</v>
      </c>
      <c r="J983">
        <v>0</v>
      </c>
      <c r="K983">
        <v>0</v>
      </c>
      <c r="L983">
        <v>0</v>
      </c>
      <c r="M983" t="s">
        <v>195</v>
      </c>
      <c r="N983">
        <v>0</v>
      </c>
      <c r="O983">
        <v>2364</v>
      </c>
      <c r="P983">
        <v>307.32</v>
      </c>
      <c r="Q983" t="s">
        <v>2669</v>
      </c>
      <c r="R983" t="s">
        <v>45</v>
      </c>
      <c r="S983" s="9" t="str">
        <f t="shared" si="25"/>
        <v>FR</v>
      </c>
      <c r="T983" s="9" t="str">
        <f>VLOOKUP(S983,Parametrica!$C$2:$D$110,2,FALSE)</f>
        <v>Repuestos</v>
      </c>
    </row>
    <row r="984" spans="2:20" x14ac:dyDescent="0.25">
      <c r="B984">
        <v>33</v>
      </c>
      <c r="C984" s="14" t="s">
        <v>3587</v>
      </c>
      <c r="D984">
        <v>72</v>
      </c>
      <c r="E984">
        <v>249401000466721</v>
      </c>
      <c r="F984" t="s">
        <v>19</v>
      </c>
      <c r="G984">
        <v>5723369</v>
      </c>
      <c r="H984" t="s">
        <v>2670</v>
      </c>
      <c r="I984">
        <v>332</v>
      </c>
      <c r="J984">
        <v>0</v>
      </c>
      <c r="K984">
        <v>0</v>
      </c>
      <c r="L984">
        <v>0</v>
      </c>
      <c r="M984" t="s">
        <v>196</v>
      </c>
      <c r="N984">
        <v>0</v>
      </c>
      <c r="O984">
        <v>332</v>
      </c>
      <c r="P984">
        <v>43.16</v>
      </c>
      <c r="Q984" t="s">
        <v>2671</v>
      </c>
      <c r="R984" t="s">
        <v>45</v>
      </c>
      <c r="S984" s="9" t="str">
        <f t="shared" si="25"/>
        <v>FR</v>
      </c>
      <c r="T984" s="9" t="str">
        <f>VLOOKUP(S984,Parametrica!$C$2:$D$110,2,FALSE)</f>
        <v>Repuestos</v>
      </c>
    </row>
    <row r="985" spans="2:20" x14ac:dyDescent="0.25">
      <c r="B985">
        <v>34</v>
      </c>
      <c r="C985" s="14" t="s">
        <v>3587</v>
      </c>
      <c r="D985">
        <v>73</v>
      </c>
      <c r="E985">
        <v>249401000466721</v>
      </c>
      <c r="F985" t="s">
        <v>19</v>
      </c>
      <c r="G985">
        <v>3529803019</v>
      </c>
      <c r="H985" t="s">
        <v>491</v>
      </c>
      <c r="I985">
        <v>6222</v>
      </c>
      <c r="J985">
        <v>0</v>
      </c>
      <c r="K985">
        <v>0</v>
      </c>
      <c r="L985">
        <v>0</v>
      </c>
      <c r="M985" t="s">
        <v>197</v>
      </c>
      <c r="N985">
        <v>0</v>
      </c>
      <c r="O985">
        <v>6222</v>
      </c>
      <c r="P985">
        <v>808.86</v>
      </c>
      <c r="Q985" t="s">
        <v>2672</v>
      </c>
      <c r="R985" t="s">
        <v>45</v>
      </c>
      <c r="S985" s="9" t="str">
        <f t="shared" si="25"/>
        <v>FR</v>
      </c>
      <c r="T985" s="9" t="str">
        <f>VLOOKUP(S985,Parametrica!$C$2:$D$110,2,FALSE)</f>
        <v>Repuestos</v>
      </c>
    </row>
    <row r="986" spans="2:20" x14ac:dyDescent="0.25">
      <c r="B986">
        <v>35</v>
      </c>
      <c r="C986" s="14" t="s">
        <v>3588</v>
      </c>
      <c r="D986">
        <v>74</v>
      </c>
      <c r="E986">
        <v>249401000466721</v>
      </c>
      <c r="F986" t="s">
        <v>19</v>
      </c>
      <c r="G986">
        <v>1009813024</v>
      </c>
      <c r="H986" t="s">
        <v>2673</v>
      </c>
      <c r="I986">
        <v>100</v>
      </c>
      <c r="J986">
        <v>0</v>
      </c>
      <c r="K986">
        <v>0</v>
      </c>
      <c r="L986">
        <v>0</v>
      </c>
      <c r="M986" t="s">
        <v>199</v>
      </c>
      <c r="N986">
        <v>0</v>
      </c>
      <c r="O986">
        <v>100</v>
      </c>
      <c r="P986">
        <v>13</v>
      </c>
      <c r="Q986" t="s">
        <v>2674</v>
      </c>
      <c r="R986" t="s">
        <v>45</v>
      </c>
      <c r="S986" s="9" t="str">
        <f t="shared" si="25"/>
        <v>FR</v>
      </c>
      <c r="T986" s="9" t="str">
        <f>VLOOKUP(S986,Parametrica!$C$2:$D$110,2,FALSE)</f>
        <v>Repuestos</v>
      </c>
    </row>
    <row r="987" spans="2:20" x14ac:dyDescent="0.25">
      <c r="B987">
        <v>36</v>
      </c>
      <c r="C987" s="14" t="s">
        <v>3588</v>
      </c>
      <c r="D987">
        <v>75</v>
      </c>
      <c r="E987">
        <v>249401000466721</v>
      </c>
      <c r="F987" t="s">
        <v>19</v>
      </c>
      <c r="G987">
        <v>1020351029</v>
      </c>
      <c r="H987" t="s">
        <v>86</v>
      </c>
      <c r="I987">
        <v>1978</v>
      </c>
      <c r="J987">
        <v>0</v>
      </c>
      <c r="K987">
        <v>0</v>
      </c>
      <c r="L987">
        <v>0</v>
      </c>
      <c r="M987" t="s">
        <v>200</v>
      </c>
      <c r="N987">
        <v>0</v>
      </c>
      <c r="O987">
        <v>1978</v>
      </c>
      <c r="P987">
        <v>257.14</v>
      </c>
      <c r="Q987" t="s">
        <v>2675</v>
      </c>
      <c r="R987" t="s">
        <v>45</v>
      </c>
      <c r="S987" s="9" t="str">
        <f t="shared" si="25"/>
        <v>FR</v>
      </c>
      <c r="T987" s="9" t="str">
        <f>VLOOKUP(S987,Parametrica!$C$2:$D$110,2,FALSE)</f>
        <v>Repuestos</v>
      </c>
    </row>
    <row r="988" spans="2:20" x14ac:dyDescent="0.25">
      <c r="B988">
        <v>37</v>
      </c>
      <c r="C988" s="14" t="s">
        <v>3588</v>
      </c>
      <c r="D988">
        <v>76</v>
      </c>
      <c r="E988">
        <v>249401000466721</v>
      </c>
      <c r="F988" t="s">
        <v>19</v>
      </c>
      <c r="G988">
        <v>5734257014</v>
      </c>
      <c r="H988" t="s">
        <v>2676</v>
      </c>
      <c r="I988">
        <v>1435</v>
      </c>
      <c r="J988">
        <v>0</v>
      </c>
      <c r="K988">
        <v>0</v>
      </c>
      <c r="L988">
        <v>0</v>
      </c>
      <c r="M988" t="s">
        <v>201</v>
      </c>
      <c r="N988">
        <v>0</v>
      </c>
      <c r="O988">
        <v>1435</v>
      </c>
      <c r="P988">
        <v>186.55</v>
      </c>
      <c r="Q988" t="s">
        <v>2677</v>
      </c>
      <c r="R988" t="s">
        <v>45</v>
      </c>
      <c r="S988" s="9" t="str">
        <f t="shared" si="25"/>
        <v>FR</v>
      </c>
      <c r="T988" s="9" t="str">
        <f>VLOOKUP(S988,Parametrica!$C$2:$D$110,2,FALSE)</f>
        <v>Repuestos</v>
      </c>
    </row>
    <row r="989" spans="2:20" x14ac:dyDescent="0.25">
      <c r="B989">
        <v>38</v>
      </c>
      <c r="C989" s="14" t="s">
        <v>3593</v>
      </c>
      <c r="D989">
        <v>77</v>
      </c>
      <c r="E989">
        <v>249401000466721</v>
      </c>
      <c r="F989" t="s">
        <v>19</v>
      </c>
      <c r="G989">
        <v>2737204</v>
      </c>
      <c r="H989" t="s">
        <v>2678</v>
      </c>
      <c r="I989">
        <v>3355</v>
      </c>
      <c r="J989">
        <v>0</v>
      </c>
      <c r="K989">
        <v>0</v>
      </c>
      <c r="L989">
        <v>0</v>
      </c>
      <c r="M989" t="s">
        <v>202</v>
      </c>
      <c r="N989">
        <v>0</v>
      </c>
      <c r="O989">
        <v>3355</v>
      </c>
      <c r="P989">
        <v>436.15</v>
      </c>
      <c r="Q989" t="s">
        <v>2679</v>
      </c>
      <c r="R989" t="s">
        <v>45</v>
      </c>
      <c r="S989" s="9" t="str">
        <f t="shared" si="25"/>
        <v>FR</v>
      </c>
      <c r="T989" s="9" t="str">
        <f>VLOOKUP(S989,Parametrica!$C$2:$D$110,2,FALSE)</f>
        <v>Repuestos</v>
      </c>
    </row>
    <row r="990" spans="2:20" x14ac:dyDescent="0.25">
      <c r="B990">
        <v>39</v>
      </c>
      <c r="C990" s="14" t="s">
        <v>3589</v>
      </c>
      <c r="D990">
        <v>78</v>
      </c>
      <c r="E990">
        <v>249401000466721</v>
      </c>
      <c r="F990" t="s">
        <v>19</v>
      </c>
      <c r="G990">
        <v>170092023</v>
      </c>
      <c r="H990" t="s">
        <v>2680</v>
      </c>
      <c r="I990">
        <v>180</v>
      </c>
      <c r="J990">
        <v>0</v>
      </c>
      <c r="K990">
        <v>0</v>
      </c>
      <c r="L990">
        <v>0</v>
      </c>
      <c r="M990" t="s">
        <v>203</v>
      </c>
      <c r="N990">
        <v>0</v>
      </c>
      <c r="O990">
        <v>180</v>
      </c>
      <c r="P990">
        <v>23.4</v>
      </c>
      <c r="Q990" t="s">
        <v>2681</v>
      </c>
      <c r="R990" t="s">
        <v>45</v>
      </c>
      <c r="S990" s="9" t="str">
        <f t="shared" si="25"/>
        <v>FR</v>
      </c>
      <c r="T990" s="9" t="str">
        <f>VLOOKUP(S990,Parametrica!$C$2:$D$110,2,FALSE)</f>
        <v>Repuestos</v>
      </c>
    </row>
    <row r="991" spans="2:20" x14ac:dyDescent="0.25">
      <c r="B991">
        <v>40</v>
      </c>
      <c r="C991" s="14" t="s">
        <v>3592</v>
      </c>
      <c r="D991">
        <v>79</v>
      </c>
      <c r="E991">
        <v>249401000466721</v>
      </c>
      <c r="F991" t="s">
        <v>19</v>
      </c>
      <c r="G991">
        <v>2762501</v>
      </c>
      <c r="H991" t="s">
        <v>2682</v>
      </c>
      <c r="I991">
        <v>536</v>
      </c>
      <c r="J991">
        <v>0</v>
      </c>
      <c r="K991">
        <v>0</v>
      </c>
      <c r="L991">
        <v>0</v>
      </c>
      <c r="M991" t="s">
        <v>204</v>
      </c>
      <c r="N991">
        <v>0</v>
      </c>
      <c r="O991">
        <v>536</v>
      </c>
      <c r="P991">
        <v>69.680000000000007</v>
      </c>
      <c r="Q991" t="s">
        <v>2683</v>
      </c>
      <c r="R991" t="s">
        <v>45</v>
      </c>
      <c r="S991" s="9" t="str">
        <f t="shared" si="25"/>
        <v>FR</v>
      </c>
      <c r="T991" s="9" t="str">
        <f>VLOOKUP(S991,Parametrica!$C$2:$D$110,2,FALSE)</f>
        <v>Repuestos</v>
      </c>
    </row>
    <row r="992" spans="2:20" x14ac:dyDescent="0.25">
      <c r="B992">
        <v>41</v>
      </c>
      <c r="C992" s="14" t="s">
        <v>3592</v>
      </c>
      <c r="D992">
        <v>80</v>
      </c>
      <c r="E992">
        <v>249401000466721</v>
      </c>
      <c r="F992" t="s">
        <v>19</v>
      </c>
      <c r="G992">
        <v>3091370</v>
      </c>
      <c r="H992" t="s">
        <v>2684</v>
      </c>
      <c r="I992">
        <v>834</v>
      </c>
      <c r="J992">
        <v>0</v>
      </c>
      <c r="K992">
        <v>0</v>
      </c>
      <c r="L992">
        <v>0</v>
      </c>
      <c r="M992" t="s">
        <v>205</v>
      </c>
      <c r="N992">
        <v>0</v>
      </c>
      <c r="O992">
        <v>834</v>
      </c>
      <c r="P992">
        <v>108.42</v>
      </c>
      <c r="Q992" t="s">
        <v>2685</v>
      </c>
      <c r="R992" t="s">
        <v>45</v>
      </c>
      <c r="S992" s="9" t="str">
        <f t="shared" si="25"/>
        <v>FR</v>
      </c>
      <c r="T992" s="9" t="str">
        <f>VLOOKUP(S992,Parametrica!$C$2:$D$110,2,FALSE)</f>
        <v>Repuestos</v>
      </c>
    </row>
    <row r="993" spans="2:20" x14ac:dyDescent="0.25">
      <c r="B993">
        <v>42</v>
      </c>
      <c r="C993" s="14" t="s">
        <v>3592</v>
      </c>
      <c r="D993">
        <v>81</v>
      </c>
      <c r="E993">
        <v>249401000466721</v>
      </c>
      <c r="F993" t="s">
        <v>19</v>
      </c>
      <c r="G993">
        <v>1007017028</v>
      </c>
      <c r="H993" t="s">
        <v>474</v>
      </c>
      <c r="I993">
        <v>929.1</v>
      </c>
      <c r="J993">
        <v>0</v>
      </c>
      <c r="K993">
        <v>0</v>
      </c>
      <c r="L993">
        <v>0</v>
      </c>
      <c r="M993" t="s">
        <v>206</v>
      </c>
      <c r="N993">
        <v>0</v>
      </c>
      <c r="O993">
        <v>929.1</v>
      </c>
      <c r="P993">
        <v>120.78</v>
      </c>
      <c r="Q993" t="s">
        <v>2686</v>
      </c>
      <c r="R993" t="s">
        <v>45</v>
      </c>
      <c r="S993" s="9" t="str">
        <f t="shared" si="25"/>
        <v>FR</v>
      </c>
      <c r="T993" s="9" t="str">
        <f>VLOOKUP(S993,Parametrica!$C$2:$D$110,2,FALSE)</f>
        <v>Repuestos</v>
      </c>
    </row>
    <row r="994" spans="2:20" x14ac:dyDescent="0.25">
      <c r="B994">
        <v>43</v>
      </c>
      <c r="C994" s="14" t="s">
        <v>3592</v>
      </c>
      <c r="D994">
        <v>82</v>
      </c>
      <c r="E994">
        <v>249401000466721</v>
      </c>
      <c r="F994" t="s">
        <v>19</v>
      </c>
      <c r="G994">
        <v>281048022</v>
      </c>
      <c r="H994" t="s">
        <v>2668</v>
      </c>
      <c r="I994">
        <v>928</v>
      </c>
      <c r="J994">
        <v>0</v>
      </c>
      <c r="K994">
        <v>0</v>
      </c>
      <c r="L994">
        <v>0</v>
      </c>
      <c r="M994" t="s">
        <v>207</v>
      </c>
      <c r="N994">
        <v>0</v>
      </c>
      <c r="O994">
        <v>928</v>
      </c>
      <c r="P994">
        <v>120.64</v>
      </c>
      <c r="Q994" t="s">
        <v>2687</v>
      </c>
      <c r="R994" t="s">
        <v>45</v>
      </c>
      <c r="S994" s="9" t="str">
        <f t="shared" si="25"/>
        <v>FR</v>
      </c>
      <c r="T994" s="9" t="str">
        <f>VLOOKUP(S994,Parametrica!$C$2:$D$110,2,FALSE)</f>
        <v>Repuestos</v>
      </c>
    </row>
    <row r="995" spans="2:20" x14ac:dyDescent="0.25">
      <c r="B995">
        <v>44</v>
      </c>
      <c r="C995" s="14" t="s">
        <v>3590</v>
      </c>
      <c r="D995">
        <v>83</v>
      </c>
      <c r="E995">
        <v>249401000466721</v>
      </c>
      <c r="F995" t="s">
        <v>19</v>
      </c>
      <c r="G995">
        <v>1016445026</v>
      </c>
      <c r="H995" t="s">
        <v>462</v>
      </c>
      <c r="I995">
        <v>2854</v>
      </c>
      <c r="J995">
        <v>0</v>
      </c>
      <c r="K995">
        <v>0</v>
      </c>
      <c r="L995">
        <v>0</v>
      </c>
      <c r="M995" t="s">
        <v>208</v>
      </c>
      <c r="N995">
        <v>0</v>
      </c>
      <c r="O995">
        <v>2854</v>
      </c>
      <c r="P995">
        <v>371.02</v>
      </c>
      <c r="Q995" t="s">
        <v>2688</v>
      </c>
      <c r="R995" t="s">
        <v>45</v>
      </c>
      <c r="S995" s="9" t="str">
        <f t="shared" si="25"/>
        <v>FR</v>
      </c>
      <c r="T995" s="9" t="str">
        <f>VLOOKUP(S995,Parametrica!$C$2:$D$110,2,FALSE)</f>
        <v>Repuestos</v>
      </c>
    </row>
    <row r="996" spans="2:20" x14ac:dyDescent="0.25">
      <c r="B996">
        <v>45</v>
      </c>
      <c r="C996" s="14" t="s">
        <v>3590</v>
      </c>
      <c r="D996">
        <v>84</v>
      </c>
      <c r="E996">
        <v>249401000466721</v>
      </c>
      <c r="F996" t="s">
        <v>19</v>
      </c>
      <c r="G996">
        <v>170092023</v>
      </c>
      <c r="H996" t="s">
        <v>2680</v>
      </c>
      <c r="I996">
        <v>324</v>
      </c>
      <c r="J996">
        <v>0</v>
      </c>
      <c r="K996">
        <v>0</v>
      </c>
      <c r="L996">
        <v>0</v>
      </c>
      <c r="M996" t="s">
        <v>209</v>
      </c>
      <c r="N996">
        <v>0</v>
      </c>
      <c r="O996">
        <v>324</v>
      </c>
      <c r="P996">
        <v>42.12</v>
      </c>
      <c r="Q996" t="s">
        <v>2689</v>
      </c>
      <c r="R996" t="s">
        <v>45</v>
      </c>
      <c r="S996" s="9" t="str">
        <f t="shared" si="25"/>
        <v>FR</v>
      </c>
      <c r="T996" s="9" t="str">
        <f>VLOOKUP(S996,Parametrica!$C$2:$D$110,2,FALSE)</f>
        <v>Repuestos</v>
      </c>
    </row>
    <row r="997" spans="2:20" x14ac:dyDescent="0.25">
      <c r="B997">
        <v>46</v>
      </c>
      <c r="C997" s="14" t="s">
        <v>3589</v>
      </c>
      <c r="D997">
        <v>41</v>
      </c>
      <c r="E997">
        <v>248401000031331</v>
      </c>
      <c r="F997" t="s">
        <v>19</v>
      </c>
      <c r="G997">
        <v>7304697</v>
      </c>
      <c r="H997" t="s">
        <v>2690</v>
      </c>
      <c r="I997">
        <v>185136</v>
      </c>
      <c r="J997">
        <v>0</v>
      </c>
      <c r="K997">
        <v>0</v>
      </c>
      <c r="L997">
        <v>0</v>
      </c>
      <c r="M997" t="s">
        <v>123</v>
      </c>
      <c r="N997">
        <v>0</v>
      </c>
      <c r="O997">
        <v>185136</v>
      </c>
      <c r="P997">
        <v>24067.68</v>
      </c>
      <c r="Q997" t="s">
        <v>2691</v>
      </c>
      <c r="R997" t="s">
        <v>45</v>
      </c>
      <c r="S997" s="9" t="str">
        <f t="shared" si="25"/>
        <v>FV</v>
      </c>
      <c r="T997" s="9" t="str">
        <f>VLOOKUP(S997,Parametrica!$C$2:$D$110,2,FALSE)</f>
        <v>Vehiculos</v>
      </c>
    </row>
    <row r="998" spans="2:20" x14ac:dyDescent="0.25">
      <c r="B998">
        <v>47</v>
      </c>
      <c r="C998" s="14" t="s">
        <v>3590</v>
      </c>
      <c r="D998">
        <v>42</v>
      </c>
      <c r="E998">
        <v>248401000031331</v>
      </c>
      <c r="F998" t="s">
        <v>19</v>
      </c>
      <c r="G998">
        <v>5740215011</v>
      </c>
      <c r="H998" t="s">
        <v>2692</v>
      </c>
      <c r="I998">
        <v>16203</v>
      </c>
      <c r="J998">
        <v>0</v>
      </c>
      <c r="K998">
        <v>0</v>
      </c>
      <c r="L998">
        <v>0</v>
      </c>
      <c r="M998" t="s">
        <v>124</v>
      </c>
      <c r="N998">
        <v>0</v>
      </c>
      <c r="O998">
        <v>16203</v>
      </c>
      <c r="P998">
        <v>2106.39</v>
      </c>
      <c r="Q998" t="s">
        <v>2693</v>
      </c>
      <c r="R998" t="s">
        <v>45</v>
      </c>
      <c r="S998" s="9" t="str">
        <f t="shared" si="25"/>
        <v>FV</v>
      </c>
      <c r="T998" s="9" t="str">
        <f>VLOOKUP(S998,Parametrica!$C$2:$D$110,2,FALSE)</f>
        <v>Vehiculos</v>
      </c>
    </row>
    <row r="999" spans="2:20" x14ac:dyDescent="0.25">
      <c r="B999">
        <v>1</v>
      </c>
      <c r="C999" s="14" t="s">
        <v>3586</v>
      </c>
      <c r="D999">
        <v>103</v>
      </c>
      <c r="E999">
        <v>307401000152873</v>
      </c>
      <c r="F999" t="s">
        <v>19</v>
      </c>
      <c r="G999">
        <v>4809380</v>
      </c>
      <c r="H999" t="s">
        <v>2694</v>
      </c>
      <c r="I999">
        <v>74</v>
      </c>
      <c r="J999">
        <v>0</v>
      </c>
      <c r="K999">
        <v>0</v>
      </c>
      <c r="L999">
        <v>0</v>
      </c>
      <c r="M999" t="s">
        <v>156</v>
      </c>
      <c r="N999">
        <v>0</v>
      </c>
      <c r="O999">
        <v>74</v>
      </c>
      <c r="P999">
        <v>9.6199999999999992</v>
      </c>
      <c r="Q999" t="s">
        <v>2695</v>
      </c>
      <c r="R999" t="s">
        <v>57</v>
      </c>
      <c r="S999" s="9" t="str">
        <f t="shared" ref="S999" si="26">LEFT(M999,2)</f>
        <v>FP</v>
      </c>
      <c r="T999" s="9" t="str">
        <f>VLOOKUP(S999,Parametrica!$C$2:$D$110,2,FALSE)</f>
        <v>Servicios</v>
      </c>
    </row>
    <row r="1000" spans="2:20" x14ac:dyDescent="0.25">
      <c r="B1000">
        <v>2</v>
      </c>
      <c r="C1000" s="14" t="s">
        <v>3587</v>
      </c>
      <c r="D1000">
        <v>104</v>
      </c>
      <c r="E1000">
        <v>307401000152873</v>
      </c>
      <c r="F1000" t="s">
        <v>19</v>
      </c>
      <c r="G1000">
        <v>3372474</v>
      </c>
      <c r="H1000" t="s">
        <v>2696</v>
      </c>
      <c r="I1000">
        <v>448</v>
      </c>
      <c r="J1000">
        <v>0</v>
      </c>
      <c r="K1000">
        <v>0</v>
      </c>
      <c r="L1000">
        <v>0</v>
      </c>
      <c r="M1000" t="s">
        <v>157</v>
      </c>
      <c r="N1000">
        <v>0</v>
      </c>
      <c r="O1000">
        <v>448</v>
      </c>
      <c r="P1000">
        <v>58.24</v>
      </c>
      <c r="Q1000" t="s">
        <v>2697</v>
      </c>
      <c r="R1000" t="s">
        <v>57</v>
      </c>
      <c r="S1000" s="9" t="str">
        <f t="shared" ref="S1000:S1016" si="27">LEFT(M1000,2)</f>
        <v>FP</v>
      </c>
      <c r="T1000" s="9" t="str">
        <f>VLOOKUP(S1000,Parametrica!$C$2:$D$110,2,FALSE)</f>
        <v>Servicios</v>
      </c>
    </row>
    <row r="1001" spans="2:20" x14ac:dyDescent="0.25">
      <c r="B1001">
        <v>3</v>
      </c>
      <c r="C1001" s="14" t="s">
        <v>3587</v>
      </c>
      <c r="D1001">
        <v>105</v>
      </c>
      <c r="E1001">
        <v>307401000152873</v>
      </c>
      <c r="F1001" t="s">
        <v>19</v>
      </c>
      <c r="G1001">
        <v>8465875</v>
      </c>
      <c r="H1001" t="s">
        <v>2698</v>
      </c>
      <c r="I1001">
        <v>257</v>
      </c>
      <c r="J1001">
        <v>0</v>
      </c>
      <c r="K1001">
        <v>0</v>
      </c>
      <c r="L1001">
        <v>0</v>
      </c>
      <c r="M1001" t="s">
        <v>158</v>
      </c>
      <c r="N1001">
        <v>0</v>
      </c>
      <c r="O1001">
        <v>257</v>
      </c>
      <c r="P1001">
        <v>33.409999999999997</v>
      </c>
      <c r="Q1001" t="s">
        <v>2699</v>
      </c>
      <c r="R1001" t="s">
        <v>57</v>
      </c>
      <c r="S1001" s="9" t="str">
        <f t="shared" si="27"/>
        <v>FP</v>
      </c>
      <c r="T1001" s="9" t="str">
        <f>VLOOKUP(S1001,Parametrica!$C$2:$D$110,2,FALSE)</f>
        <v>Servicios</v>
      </c>
    </row>
    <row r="1002" spans="2:20" x14ac:dyDescent="0.25">
      <c r="B1002">
        <v>4</v>
      </c>
      <c r="C1002" s="14" t="s">
        <v>3587</v>
      </c>
      <c r="D1002">
        <v>106</v>
      </c>
      <c r="E1002">
        <v>307401000152873</v>
      </c>
      <c r="F1002" t="s">
        <v>19</v>
      </c>
      <c r="G1002">
        <v>3499293</v>
      </c>
      <c r="H1002" t="s">
        <v>523</v>
      </c>
      <c r="I1002">
        <v>367</v>
      </c>
      <c r="J1002">
        <v>0</v>
      </c>
      <c r="K1002">
        <v>0</v>
      </c>
      <c r="L1002">
        <v>0</v>
      </c>
      <c r="M1002" t="s">
        <v>159</v>
      </c>
      <c r="N1002">
        <v>0</v>
      </c>
      <c r="O1002">
        <v>367</v>
      </c>
      <c r="P1002">
        <v>47.71</v>
      </c>
      <c r="Q1002" t="s">
        <v>2700</v>
      </c>
      <c r="R1002" t="s">
        <v>57</v>
      </c>
      <c r="S1002" s="9" t="str">
        <f t="shared" si="27"/>
        <v>FP</v>
      </c>
      <c r="T1002" s="9" t="str">
        <f>VLOOKUP(S1002,Parametrica!$C$2:$D$110,2,FALSE)</f>
        <v>Servicios</v>
      </c>
    </row>
    <row r="1003" spans="2:20" x14ac:dyDescent="0.25">
      <c r="B1003">
        <v>5</v>
      </c>
      <c r="C1003" s="14" t="s">
        <v>3588</v>
      </c>
      <c r="D1003">
        <v>107</v>
      </c>
      <c r="E1003">
        <v>307401000152873</v>
      </c>
      <c r="F1003" t="s">
        <v>19</v>
      </c>
      <c r="G1003">
        <v>3346260011</v>
      </c>
      <c r="H1003" t="s">
        <v>2701</v>
      </c>
      <c r="I1003">
        <v>148</v>
      </c>
      <c r="J1003">
        <v>0</v>
      </c>
      <c r="K1003">
        <v>0</v>
      </c>
      <c r="L1003">
        <v>0</v>
      </c>
      <c r="M1003" t="s">
        <v>160</v>
      </c>
      <c r="N1003">
        <v>0</v>
      </c>
      <c r="O1003">
        <v>148</v>
      </c>
      <c r="P1003">
        <v>19.239999999999998</v>
      </c>
      <c r="Q1003" t="s">
        <v>2702</v>
      </c>
      <c r="R1003" t="s">
        <v>57</v>
      </c>
      <c r="S1003" s="9" t="str">
        <f t="shared" si="27"/>
        <v>FP</v>
      </c>
      <c r="T1003" s="9" t="str">
        <f>VLOOKUP(S1003,Parametrica!$C$2:$D$110,2,FALSE)</f>
        <v>Servicios</v>
      </c>
    </row>
    <row r="1004" spans="2:20" x14ac:dyDescent="0.25">
      <c r="B1004">
        <v>6</v>
      </c>
      <c r="C1004" s="14" t="s">
        <v>3588</v>
      </c>
      <c r="D1004">
        <v>108</v>
      </c>
      <c r="E1004">
        <v>307401000152873</v>
      </c>
      <c r="F1004" t="s">
        <v>19</v>
      </c>
      <c r="G1004">
        <v>9251797</v>
      </c>
      <c r="H1004" t="s">
        <v>515</v>
      </c>
      <c r="I1004">
        <v>394</v>
      </c>
      <c r="J1004">
        <v>0</v>
      </c>
      <c r="K1004">
        <v>0</v>
      </c>
      <c r="L1004">
        <v>0</v>
      </c>
      <c r="M1004" t="s">
        <v>161</v>
      </c>
      <c r="N1004">
        <v>0</v>
      </c>
      <c r="O1004">
        <v>394</v>
      </c>
      <c r="P1004">
        <v>51.22</v>
      </c>
      <c r="Q1004" t="s">
        <v>2703</v>
      </c>
      <c r="R1004" t="s">
        <v>57</v>
      </c>
      <c r="S1004" s="9" t="str">
        <f t="shared" si="27"/>
        <v>FP</v>
      </c>
      <c r="T1004" s="9" t="str">
        <f>VLOOKUP(S1004,Parametrica!$C$2:$D$110,2,FALSE)</f>
        <v>Servicios</v>
      </c>
    </row>
    <row r="1005" spans="2:20" x14ac:dyDescent="0.25">
      <c r="B1005">
        <v>7</v>
      </c>
      <c r="C1005" s="14" t="s">
        <v>3588</v>
      </c>
      <c r="D1005">
        <v>109</v>
      </c>
      <c r="E1005">
        <v>307401000152873</v>
      </c>
      <c r="F1005" t="s">
        <v>19</v>
      </c>
      <c r="G1005">
        <v>6115298</v>
      </c>
      <c r="H1005" t="s">
        <v>2704</v>
      </c>
      <c r="I1005">
        <v>257</v>
      </c>
      <c r="J1005">
        <v>0</v>
      </c>
      <c r="K1005">
        <v>0</v>
      </c>
      <c r="L1005">
        <v>0</v>
      </c>
      <c r="M1005" t="s">
        <v>162</v>
      </c>
      <c r="N1005">
        <v>0</v>
      </c>
      <c r="O1005">
        <v>257</v>
      </c>
      <c r="P1005">
        <v>33.409999999999997</v>
      </c>
      <c r="Q1005" t="s">
        <v>2705</v>
      </c>
      <c r="R1005" t="s">
        <v>57</v>
      </c>
      <c r="S1005" s="9" t="str">
        <f t="shared" si="27"/>
        <v>FP</v>
      </c>
      <c r="T1005" s="9" t="str">
        <f>VLOOKUP(S1005,Parametrica!$C$2:$D$110,2,FALSE)</f>
        <v>Servicios</v>
      </c>
    </row>
    <row r="1006" spans="2:20" x14ac:dyDescent="0.25">
      <c r="B1006">
        <v>8</v>
      </c>
      <c r="C1006" s="14" t="s">
        <v>3588</v>
      </c>
      <c r="D1006">
        <v>110</v>
      </c>
      <c r="E1006">
        <v>307401000152873</v>
      </c>
      <c r="F1006" t="s">
        <v>19</v>
      </c>
      <c r="G1006">
        <v>4311388</v>
      </c>
      <c r="H1006" t="s">
        <v>520</v>
      </c>
      <c r="I1006">
        <v>263</v>
      </c>
      <c r="J1006">
        <v>0</v>
      </c>
      <c r="K1006">
        <v>0</v>
      </c>
      <c r="L1006">
        <v>0</v>
      </c>
      <c r="M1006" t="s">
        <v>163</v>
      </c>
      <c r="N1006">
        <v>0</v>
      </c>
      <c r="O1006">
        <v>263</v>
      </c>
      <c r="P1006">
        <v>34.19</v>
      </c>
      <c r="Q1006" t="s">
        <v>2706</v>
      </c>
      <c r="R1006" t="s">
        <v>57</v>
      </c>
      <c r="S1006" s="9" t="str">
        <f t="shared" si="27"/>
        <v>FP</v>
      </c>
      <c r="T1006" s="9" t="str">
        <f>VLOOKUP(S1006,Parametrica!$C$2:$D$110,2,FALSE)</f>
        <v>Servicios</v>
      </c>
    </row>
    <row r="1007" spans="2:20" x14ac:dyDescent="0.25">
      <c r="B1007">
        <v>9</v>
      </c>
      <c r="C1007" s="14" t="s">
        <v>3590</v>
      </c>
      <c r="D1007">
        <v>111</v>
      </c>
      <c r="E1007">
        <v>307401000152873</v>
      </c>
      <c r="F1007" t="s">
        <v>19</v>
      </c>
      <c r="G1007">
        <v>389482</v>
      </c>
      <c r="H1007" t="s">
        <v>2707</v>
      </c>
      <c r="I1007">
        <v>74</v>
      </c>
      <c r="J1007">
        <v>0</v>
      </c>
      <c r="K1007">
        <v>0</v>
      </c>
      <c r="L1007">
        <v>0</v>
      </c>
      <c r="M1007" t="s">
        <v>164</v>
      </c>
      <c r="N1007">
        <v>0</v>
      </c>
      <c r="O1007">
        <v>74</v>
      </c>
      <c r="P1007">
        <v>9.6199999999999992</v>
      </c>
      <c r="Q1007" t="s">
        <v>2708</v>
      </c>
      <c r="R1007" t="s">
        <v>57</v>
      </c>
      <c r="S1007" s="9" t="str">
        <f t="shared" si="27"/>
        <v>FP</v>
      </c>
      <c r="T1007" s="9" t="str">
        <f>VLOOKUP(S1007,Parametrica!$C$2:$D$110,2,FALSE)</f>
        <v>Servicios</v>
      </c>
    </row>
    <row r="1008" spans="2:20" x14ac:dyDescent="0.25">
      <c r="B1008">
        <v>10</v>
      </c>
      <c r="C1008" s="14" t="s">
        <v>3587</v>
      </c>
      <c r="D1008">
        <v>71</v>
      </c>
      <c r="E1008">
        <v>249401000461166</v>
      </c>
      <c r="F1008" t="s">
        <v>19</v>
      </c>
      <c r="G1008">
        <v>6159554</v>
      </c>
      <c r="H1008" t="s">
        <v>525</v>
      </c>
      <c r="I1008">
        <v>196</v>
      </c>
      <c r="J1008">
        <v>0</v>
      </c>
      <c r="K1008">
        <v>0</v>
      </c>
      <c r="L1008">
        <v>0</v>
      </c>
      <c r="M1008" t="s">
        <v>195</v>
      </c>
      <c r="N1008">
        <v>0</v>
      </c>
      <c r="O1008">
        <v>196</v>
      </c>
      <c r="P1008">
        <v>25.48</v>
      </c>
      <c r="Q1008" t="s">
        <v>2709</v>
      </c>
      <c r="R1008" t="s">
        <v>57</v>
      </c>
      <c r="S1008" s="9" t="str">
        <f t="shared" si="27"/>
        <v>FR</v>
      </c>
      <c r="T1008" s="9" t="str">
        <f>VLOOKUP(S1008,Parametrica!$C$2:$D$110,2,FALSE)</f>
        <v>Repuestos</v>
      </c>
    </row>
    <row r="1009" spans="2:20" x14ac:dyDescent="0.25">
      <c r="B1009">
        <v>11</v>
      </c>
      <c r="C1009" s="14" t="s">
        <v>3593</v>
      </c>
      <c r="D1009">
        <v>72</v>
      </c>
      <c r="E1009">
        <v>249401000461166</v>
      </c>
      <c r="F1009" t="s">
        <v>19</v>
      </c>
      <c r="G1009">
        <v>4762503</v>
      </c>
      <c r="H1009" t="s">
        <v>2710</v>
      </c>
      <c r="I1009">
        <v>1006</v>
      </c>
      <c r="J1009">
        <v>0</v>
      </c>
      <c r="K1009">
        <v>0</v>
      </c>
      <c r="L1009">
        <v>0</v>
      </c>
      <c r="M1009" t="s">
        <v>196</v>
      </c>
      <c r="N1009">
        <v>0</v>
      </c>
      <c r="O1009">
        <v>1006</v>
      </c>
      <c r="P1009">
        <v>130.78</v>
      </c>
      <c r="Q1009" t="s">
        <v>2711</v>
      </c>
      <c r="R1009" t="s">
        <v>57</v>
      </c>
      <c r="S1009" s="9" t="str">
        <f t="shared" si="27"/>
        <v>FR</v>
      </c>
      <c r="T1009" s="9" t="str">
        <f>VLOOKUP(S1009,Parametrica!$C$2:$D$110,2,FALSE)</f>
        <v>Repuestos</v>
      </c>
    </row>
    <row r="1010" spans="2:20" x14ac:dyDescent="0.25">
      <c r="B1010">
        <v>12</v>
      </c>
      <c r="C1010" s="14" t="s">
        <v>3592</v>
      </c>
      <c r="D1010">
        <v>73</v>
      </c>
      <c r="E1010">
        <v>249401000461166</v>
      </c>
      <c r="F1010" t="s">
        <v>19</v>
      </c>
      <c r="G1010">
        <v>5972305</v>
      </c>
      <c r="H1010" t="s">
        <v>2712</v>
      </c>
      <c r="I1010">
        <v>100</v>
      </c>
      <c r="J1010">
        <v>0</v>
      </c>
      <c r="K1010">
        <v>0</v>
      </c>
      <c r="L1010">
        <v>0</v>
      </c>
      <c r="M1010" t="s">
        <v>197</v>
      </c>
      <c r="N1010">
        <v>0</v>
      </c>
      <c r="O1010">
        <v>100</v>
      </c>
      <c r="P1010">
        <v>13</v>
      </c>
      <c r="Q1010" t="s">
        <v>2713</v>
      </c>
      <c r="R1010" t="s">
        <v>57</v>
      </c>
      <c r="S1010" s="9" t="str">
        <f t="shared" si="27"/>
        <v>FR</v>
      </c>
      <c r="T1010" s="9" t="str">
        <f>VLOOKUP(S1010,Parametrica!$C$2:$D$110,2,FALSE)</f>
        <v>Repuestos</v>
      </c>
    </row>
    <row r="1011" spans="2:20" x14ac:dyDescent="0.25">
      <c r="B1011">
        <v>13</v>
      </c>
      <c r="C1011" s="14" t="s">
        <v>3588</v>
      </c>
      <c r="D1011">
        <v>112</v>
      </c>
      <c r="E1011">
        <v>248401000030934</v>
      </c>
      <c r="F1011" t="s">
        <v>19</v>
      </c>
      <c r="G1011">
        <v>7545792</v>
      </c>
      <c r="H1011" t="s">
        <v>2714</v>
      </c>
      <c r="I1011">
        <v>37862.400000000001</v>
      </c>
      <c r="J1011">
        <v>0</v>
      </c>
      <c r="K1011">
        <v>0</v>
      </c>
      <c r="L1011">
        <v>0</v>
      </c>
      <c r="M1011" t="s">
        <v>579</v>
      </c>
      <c r="N1011">
        <v>0</v>
      </c>
      <c r="O1011">
        <v>37862.400000000001</v>
      </c>
      <c r="P1011">
        <v>4922.1099999999997</v>
      </c>
      <c r="Q1011" t="s">
        <v>2715</v>
      </c>
      <c r="R1011" t="s">
        <v>57</v>
      </c>
      <c r="S1011" s="9" t="str">
        <f t="shared" si="27"/>
        <v>FV</v>
      </c>
      <c r="T1011" s="9" t="str">
        <f>VLOOKUP(S1011,Parametrica!$C$2:$D$110,2,FALSE)</f>
        <v>Vehiculos</v>
      </c>
    </row>
    <row r="1012" spans="2:20" x14ac:dyDescent="0.25">
      <c r="B1012">
        <v>14</v>
      </c>
      <c r="C1012" s="14" t="s">
        <v>3588</v>
      </c>
      <c r="D1012">
        <v>113</v>
      </c>
      <c r="E1012">
        <v>248401000030934</v>
      </c>
      <c r="F1012" t="s">
        <v>19</v>
      </c>
      <c r="G1012">
        <v>3382929</v>
      </c>
      <c r="H1012" t="s">
        <v>2716</v>
      </c>
      <c r="I1012">
        <v>31320</v>
      </c>
      <c r="J1012">
        <v>0</v>
      </c>
      <c r="K1012">
        <v>0</v>
      </c>
      <c r="L1012">
        <v>0</v>
      </c>
      <c r="M1012" t="s">
        <v>581</v>
      </c>
      <c r="N1012">
        <v>0</v>
      </c>
      <c r="O1012">
        <v>31320</v>
      </c>
      <c r="P1012">
        <v>4071.6</v>
      </c>
      <c r="Q1012" t="s">
        <v>2717</v>
      </c>
      <c r="R1012" t="s">
        <v>57</v>
      </c>
      <c r="S1012" s="9" t="str">
        <f t="shared" si="27"/>
        <v>FV</v>
      </c>
      <c r="T1012" s="9" t="str">
        <f>VLOOKUP(S1012,Parametrica!$C$2:$D$110,2,FALSE)</f>
        <v>Vehiculos</v>
      </c>
    </row>
    <row r="1013" spans="2:20" x14ac:dyDescent="0.25">
      <c r="B1013">
        <v>15</v>
      </c>
      <c r="C1013" s="14" t="s">
        <v>3590</v>
      </c>
      <c r="D1013">
        <v>114</v>
      </c>
      <c r="E1013">
        <v>248401000030934</v>
      </c>
      <c r="F1013" t="s">
        <v>19</v>
      </c>
      <c r="G1013">
        <v>3393023</v>
      </c>
      <c r="H1013" t="s">
        <v>2718</v>
      </c>
      <c r="I1013">
        <v>19578.5</v>
      </c>
      <c r="J1013">
        <v>0</v>
      </c>
      <c r="K1013">
        <v>0</v>
      </c>
      <c r="L1013">
        <v>0</v>
      </c>
      <c r="M1013" t="s">
        <v>582</v>
      </c>
      <c r="N1013">
        <v>0</v>
      </c>
      <c r="O1013">
        <v>19578.5</v>
      </c>
      <c r="P1013">
        <v>2545.21</v>
      </c>
      <c r="Q1013" t="s">
        <v>2719</v>
      </c>
      <c r="R1013" t="s">
        <v>57</v>
      </c>
      <c r="S1013" s="9" t="str">
        <f t="shared" si="27"/>
        <v>FV</v>
      </c>
      <c r="T1013" s="9" t="str">
        <f>VLOOKUP(S1013,Parametrica!$C$2:$D$110,2,FALSE)</f>
        <v>Vehiculos</v>
      </c>
    </row>
    <row r="1014" spans="2:20" x14ac:dyDescent="0.25">
      <c r="B1014">
        <v>16</v>
      </c>
      <c r="C1014" s="14" t="s">
        <v>3590</v>
      </c>
      <c r="D1014">
        <v>115</v>
      </c>
      <c r="E1014">
        <v>248401000030934</v>
      </c>
      <c r="F1014" t="s">
        <v>19</v>
      </c>
      <c r="G1014">
        <v>13568132</v>
      </c>
      <c r="H1014" t="s">
        <v>2720</v>
      </c>
      <c r="I1014">
        <v>11612</v>
      </c>
      <c r="J1014">
        <v>0</v>
      </c>
      <c r="K1014">
        <v>0</v>
      </c>
      <c r="L1014">
        <v>0</v>
      </c>
      <c r="M1014" t="s">
        <v>583</v>
      </c>
      <c r="N1014">
        <v>0</v>
      </c>
      <c r="O1014">
        <v>11612</v>
      </c>
      <c r="P1014">
        <v>1509.56</v>
      </c>
      <c r="Q1014" t="s">
        <v>2721</v>
      </c>
      <c r="R1014" t="s">
        <v>57</v>
      </c>
      <c r="S1014" s="9" t="str">
        <f t="shared" si="27"/>
        <v>FV</v>
      </c>
      <c r="T1014" s="9" t="str">
        <f>VLOOKUP(S1014,Parametrica!$C$2:$D$110,2,FALSE)</f>
        <v>Vehiculos</v>
      </c>
    </row>
    <row r="1015" spans="2:20" x14ac:dyDescent="0.25">
      <c r="B1015">
        <v>17</v>
      </c>
      <c r="C1015" s="14" t="s">
        <v>3591</v>
      </c>
      <c r="D1015">
        <v>116</v>
      </c>
      <c r="E1015">
        <v>248401000030934</v>
      </c>
      <c r="F1015" t="s">
        <v>19</v>
      </c>
      <c r="G1015">
        <v>4991731</v>
      </c>
      <c r="H1015" t="s">
        <v>3494</v>
      </c>
      <c r="I1015">
        <v>19578.48</v>
      </c>
      <c r="J1015">
        <v>0</v>
      </c>
      <c r="K1015">
        <v>0</v>
      </c>
      <c r="L1015">
        <v>0</v>
      </c>
      <c r="M1015" t="s">
        <v>3495</v>
      </c>
      <c r="N1015">
        <v>0</v>
      </c>
      <c r="O1015">
        <v>19578.48</v>
      </c>
      <c r="P1015">
        <v>2545.1999999999998</v>
      </c>
      <c r="Q1015" t="s">
        <v>3496</v>
      </c>
      <c r="R1015" t="s">
        <v>57</v>
      </c>
      <c r="S1015" s="9" t="str">
        <f t="shared" si="27"/>
        <v>FV</v>
      </c>
      <c r="T1015" s="9" t="str">
        <f>VLOOKUP(S1015,Parametrica!$C$2:$D$110,2,FALSE)</f>
        <v>Vehiculos</v>
      </c>
    </row>
    <row r="1016" spans="2:20" x14ac:dyDescent="0.25">
      <c r="B1016">
        <v>18</v>
      </c>
      <c r="C1016" s="14" t="s">
        <v>3591</v>
      </c>
      <c r="D1016">
        <v>117</v>
      </c>
      <c r="E1016">
        <v>248401000030934</v>
      </c>
      <c r="F1016" t="s">
        <v>19</v>
      </c>
      <c r="G1016">
        <v>9911717</v>
      </c>
      <c r="H1016" t="s">
        <v>3497</v>
      </c>
      <c r="I1016">
        <v>19578.48</v>
      </c>
      <c r="J1016">
        <v>0</v>
      </c>
      <c r="K1016">
        <v>0</v>
      </c>
      <c r="L1016">
        <v>0</v>
      </c>
      <c r="M1016" t="s">
        <v>3498</v>
      </c>
      <c r="N1016">
        <v>0</v>
      </c>
      <c r="O1016">
        <v>19578.48</v>
      </c>
      <c r="P1016">
        <v>2545.1999999999998</v>
      </c>
      <c r="Q1016" t="s">
        <v>3499</v>
      </c>
      <c r="R1016" t="s">
        <v>57</v>
      </c>
      <c r="S1016" s="9" t="str">
        <f t="shared" si="27"/>
        <v>FV</v>
      </c>
      <c r="T1016" s="9" t="str">
        <f>VLOOKUP(S1016,Parametrica!$C$2:$D$110,2,FALSE)</f>
        <v>Vehiculos</v>
      </c>
    </row>
    <row r="1017" spans="2:20" x14ac:dyDescent="0.25">
      <c r="B1017">
        <v>1</v>
      </c>
      <c r="C1017" s="14" t="s">
        <v>3588</v>
      </c>
      <c r="D1017">
        <v>150</v>
      </c>
      <c r="E1017">
        <v>307401000153543</v>
      </c>
      <c r="F1017" t="s">
        <v>19</v>
      </c>
      <c r="G1017">
        <v>1013269022</v>
      </c>
      <c r="H1017" t="s">
        <v>1982</v>
      </c>
      <c r="I1017">
        <v>1766</v>
      </c>
      <c r="J1017">
        <v>0</v>
      </c>
      <c r="K1017">
        <v>0</v>
      </c>
      <c r="L1017">
        <v>0</v>
      </c>
      <c r="M1017" t="s">
        <v>183</v>
      </c>
      <c r="N1017">
        <v>0</v>
      </c>
      <c r="O1017">
        <v>1766</v>
      </c>
      <c r="P1017">
        <v>229.58</v>
      </c>
      <c r="Q1017" t="s">
        <v>1983</v>
      </c>
      <c r="R1017" t="s">
        <v>79</v>
      </c>
      <c r="S1017" s="9" t="str">
        <f t="shared" ref="S1017" si="28">LEFT(M1017,2)</f>
        <v>FP</v>
      </c>
      <c r="T1017" s="9" t="str">
        <f>VLOOKUP(S1017,Parametrica!$C$2:$D$110,2,FALSE)</f>
        <v>Servicios</v>
      </c>
    </row>
    <row r="1018" spans="2:20" x14ac:dyDescent="0.25">
      <c r="B1018">
        <v>2</v>
      </c>
      <c r="C1018" s="14" t="s">
        <v>3589</v>
      </c>
      <c r="D1018">
        <v>151</v>
      </c>
      <c r="E1018">
        <v>307401000153543</v>
      </c>
      <c r="F1018" t="s">
        <v>19</v>
      </c>
      <c r="G1018">
        <v>1023113020</v>
      </c>
      <c r="H1018" t="s">
        <v>84</v>
      </c>
      <c r="I1018">
        <v>1734</v>
      </c>
      <c r="J1018">
        <v>0</v>
      </c>
      <c r="K1018">
        <v>0</v>
      </c>
      <c r="L1018">
        <v>0</v>
      </c>
      <c r="M1018" t="s">
        <v>184</v>
      </c>
      <c r="N1018">
        <v>0</v>
      </c>
      <c r="O1018">
        <v>1734</v>
      </c>
      <c r="P1018">
        <v>225.42</v>
      </c>
      <c r="Q1018" t="s">
        <v>1984</v>
      </c>
      <c r="R1018" t="s">
        <v>79</v>
      </c>
      <c r="S1018" s="9" t="str">
        <f t="shared" ref="S1018:S1036" si="29">LEFT(M1018,2)</f>
        <v>FP</v>
      </c>
      <c r="T1018" s="9" t="str">
        <f>VLOOKUP(S1018,Parametrica!$C$2:$D$110,2,FALSE)</f>
        <v>Servicios</v>
      </c>
    </row>
    <row r="1019" spans="2:20" x14ac:dyDescent="0.25">
      <c r="B1019">
        <v>3</v>
      </c>
      <c r="C1019" s="14" t="s">
        <v>3589</v>
      </c>
      <c r="D1019">
        <v>152</v>
      </c>
      <c r="E1019">
        <v>307401000153543</v>
      </c>
      <c r="F1019" t="s">
        <v>19</v>
      </c>
      <c r="G1019">
        <v>1015447026</v>
      </c>
      <c r="H1019" t="s">
        <v>528</v>
      </c>
      <c r="I1019">
        <v>1844</v>
      </c>
      <c r="J1019">
        <v>0</v>
      </c>
      <c r="K1019">
        <v>0</v>
      </c>
      <c r="L1019">
        <v>0</v>
      </c>
      <c r="M1019" t="s">
        <v>185</v>
      </c>
      <c r="N1019">
        <v>0</v>
      </c>
      <c r="O1019">
        <v>1844</v>
      </c>
      <c r="P1019">
        <v>239.72</v>
      </c>
      <c r="Q1019" t="s">
        <v>1985</v>
      </c>
      <c r="R1019" t="s">
        <v>79</v>
      </c>
      <c r="S1019" s="9" t="str">
        <f t="shared" si="29"/>
        <v>FP</v>
      </c>
      <c r="T1019" s="9" t="str">
        <f>VLOOKUP(S1019,Parametrica!$C$2:$D$110,2,FALSE)</f>
        <v>Servicios</v>
      </c>
    </row>
    <row r="1020" spans="2:20" x14ac:dyDescent="0.25">
      <c r="B1020">
        <v>4</v>
      </c>
      <c r="C1020" s="14" t="s">
        <v>3592</v>
      </c>
      <c r="D1020">
        <v>153</v>
      </c>
      <c r="E1020">
        <v>307401000153543</v>
      </c>
      <c r="F1020" t="s">
        <v>19</v>
      </c>
      <c r="G1020">
        <v>1023113020</v>
      </c>
      <c r="H1020" t="s">
        <v>84</v>
      </c>
      <c r="I1020">
        <v>1505.25</v>
      </c>
      <c r="J1020">
        <v>0</v>
      </c>
      <c r="K1020">
        <v>0</v>
      </c>
      <c r="L1020">
        <v>0</v>
      </c>
      <c r="M1020" t="s">
        <v>186</v>
      </c>
      <c r="N1020">
        <v>0</v>
      </c>
      <c r="O1020">
        <v>1505.25</v>
      </c>
      <c r="P1020">
        <v>195.68</v>
      </c>
      <c r="Q1020" t="s">
        <v>1986</v>
      </c>
      <c r="R1020" t="s">
        <v>79</v>
      </c>
      <c r="S1020" s="9" t="str">
        <f t="shared" si="29"/>
        <v>FP</v>
      </c>
      <c r="T1020" s="9" t="str">
        <f>VLOOKUP(S1020,Parametrica!$C$2:$D$110,2,FALSE)</f>
        <v>Servicios</v>
      </c>
    </row>
    <row r="1021" spans="2:20" x14ac:dyDescent="0.25">
      <c r="B1021">
        <v>5</v>
      </c>
      <c r="C1021" s="14" t="s">
        <v>3592</v>
      </c>
      <c r="D1021">
        <v>154</v>
      </c>
      <c r="E1021">
        <v>307401000153543</v>
      </c>
      <c r="F1021" t="s">
        <v>19</v>
      </c>
      <c r="G1021">
        <v>1028703022</v>
      </c>
      <c r="H1021" t="s">
        <v>529</v>
      </c>
      <c r="I1021">
        <v>13607</v>
      </c>
      <c r="J1021">
        <v>0</v>
      </c>
      <c r="K1021">
        <v>0</v>
      </c>
      <c r="L1021">
        <v>0</v>
      </c>
      <c r="M1021" t="s">
        <v>187</v>
      </c>
      <c r="N1021">
        <v>0</v>
      </c>
      <c r="O1021">
        <v>13607</v>
      </c>
      <c r="P1021">
        <v>1768.91</v>
      </c>
      <c r="Q1021" t="s">
        <v>1987</v>
      </c>
      <c r="R1021" t="s">
        <v>79</v>
      </c>
      <c r="S1021" s="9" t="str">
        <f t="shared" si="29"/>
        <v>FP</v>
      </c>
      <c r="T1021" s="9" t="str">
        <f>VLOOKUP(S1021,Parametrica!$C$2:$D$110,2,FALSE)</f>
        <v>Servicios</v>
      </c>
    </row>
    <row r="1022" spans="2:20" x14ac:dyDescent="0.25">
      <c r="B1022">
        <v>6</v>
      </c>
      <c r="C1022" s="14" t="s">
        <v>3590</v>
      </c>
      <c r="D1022">
        <v>155</v>
      </c>
      <c r="E1022">
        <v>307401000153543</v>
      </c>
      <c r="F1022" t="s">
        <v>19</v>
      </c>
      <c r="G1022">
        <v>174386026</v>
      </c>
      <c r="H1022" t="s">
        <v>1988</v>
      </c>
      <c r="I1022">
        <v>1762</v>
      </c>
      <c r="J1022">
        <v>0</v>
      </c>
      <c r="K1022">
        <v>0</v>
      </c>
      <c r="L1022">
        <v>0</v>
      </c>
      <c r="M1022" t="s">
        <v>188</v>
      </c>
      <c r="N1022">
        <v>0</v>
      </c>
      <c r="O1022">
        <v>1762</v>
      </c>
      <c r="P1022">
        <v>229.06</v>
      </c>
      <c r="Q1022" t="s">
        <v>1989</v>
      </c>
      <c r="R1022" t="s">
        <v>79</v>
      </c>
      <c r="S1022" s="9" t="str">
        <f t="shared" si="29"/>
        <v>FP</v>
      </c>
      <c r="T1022" s="9" t="str">
        <f>VLOOKUP(S1022,Parametrica!$C$2:$D$110,2,FALSE)</f>
        <v>Servicios</v>
      </c>
    </row>
    <row r="1023" spans="2:20" x14ac:dyDescent="0.25">
      <c r="B1023">
        <v>7</v>
      </c>
      <c r="C1023" s="14" t="s">
        <v>3590</v>
      </c>
      <c r="D1023">
        <v>156</v>
      </c>
      <c r="E1023">
        <v>307401000153543</v>
      </c>
      <c r="F1023" t="s">
        <v>19</v>
      </c>
      <c r="G1023">
        <v>143953021</v>
      </c>
      <c r="H1023" t="s">
        <v>530</v>
      </c>
      <c r="I1023">
        <v>4546.05</v>
      </c>
      <c r="J1023">
        <v>0</v>
      </c>
      <c r="K1023">
        <v>0</v>
      </c>
      <c r="L1023">
        <v>0</v>
      </c>
      <c r="M1023" t="s">
        <v>189</v>
      </c>
      <c r="N1023">
        <v>0</v>
      </c>
      <c r="O1023">
        <v>4546.05</v>
      </c>
      <c r="P1023">
        <v>590.99</v>
      </c>
      <c r="Q1023" t="s">
        <v>1990</v>
      </c>
      <c r="R1023" t="s">
        <v>79</v>
      </c>
      <c r="S1023" s="9" t="str">
        <f t="shared" si="29"/>
        <v>FP</v>
      </c>
      <c r="T1023" s="9" t="str">
        <f>VLOOKUP(S1023,Parametrica!$C$2:$D$110,2,FALSE)</f>
        <v>Servicios</v>
      </c>
    </row>
    <row r="1024" spans="2:20" x14ac:dyDescent="0.25">
      <c r="B1024">
        <v>8</v>
      </c>
      <c r="C1024" s="14" t="s">
        <v>3590</v>
      </c>
      <c r="D1024">
        <v>157</v>
      </c>
      <c r="E1024">
        <v>307401000153543</v>
      </c>
      <c r="F1024" t="s">
        <v>19</v>
      </c>
      <c r="G1024">
        <v>1006765027</v>
      </c>
      <c r="H1024" t="s">
        <v>85</v>
      </c>
      <c r="I1024">
        <v>948.6</v>
      </c>
      <c r="J1024">
        <v>0</v>
      </c>
      <c r="K1024">
        <v>0</v>
      </c>
      <c r="L1024">
        <v>0</v>
      </c>
      <c r="M1024" t="s">
        <v>190</v>
      </c>
      <c r="N1024">
        <v>0</v>
      </c>
      <c r="O1024">
        <v>948.6</v>
      </c>
      <c r="P1024">
        <v>123.32</v>
      </c>
      <c r="Q1024" t="s">
        <v>1991</v>
      </c>
      <c r="R1024" t="s">
        <v>79</v>
      </c>
      <c r="S1024" s="9" t="str">
        <f t="shared" si="29"/>
        <v>FP</v>
      </c>
      <c r="T1024" s="9" t="str">
        <f>VLOOKUP(S1024,Parametrica!$C$2:$D$110,2,FALSE)</f>
        <v>Servicios</v>
      </c>
    </row>
    <row r="1025" spans="2:20" x14ac:dyDescent="0.25">
      <c r="B1025">
        <v>9</v>
      </c>
      <c r="C1025" s="14" t="s">
        <v>3590</v>
      </c>
      <c r="D1025">
        <v>158</v>
      </c>
      <c r="E1025">
        <v>307401000153543</v>
      </c>
      <c r="F1025" t="s">
        <v>19</v>
      </c>
      <c r="G1025">
        <v>1028175023</v>
      </c>
      <c r="H1025" t="s">
        <v>1992</v>
      </c>
      <c r="I1025">
        <v>1300</v>
      </c>
      <c r="J1025">
        <v>0</v>
      </c>
      <c r="K1025">
        <v>0</v>
      </c>
      <c r="L1025">
        <v>0</v>
      </c>
      <c r="M1025" t="s">
        <v>191</v>
      </c>
      <c r="N1025">
        <v>0</v>
      </c>
      <c r="O1025">
        <v>1300</v>
      </c>
      <c r="P1025">
        <v>169</v>
      </c>
      <c r="Q1025" t="s">
        <v>1993</v>
      </c>
      <c r="R1025" t="s">
        <v>79</v>
      </c>
      <c r="S1025" s="9" t="str">
        <f t="shared" si="29"/>
        <v>FP</v>
      </c>
      <c r="T1025" s="9" t="str">
        <f>VLOOKUP(S1025,Parametrica!$C$2:$D$110,2,FALSE)</f>
        <v>Servicios</v>
      </c>
    </row>
    <row r="1026" spans="2:20" x14ac:dyDescent="0.25">
      <c r="B1026">
        <v>10</v>
      </c>
      <c r="C1026" s="14" t="s">
        <v>3591</v>
      </c>
      <c r="D1026">
        <v>159</v>
      </c>
      <c r="E1026">
        <v>307401000153543</v>
      </c>
      <c r="F1026" t="s">
        <v>19</v>
      </c>
      <c r="G1026">
        <v>1015447026</v>
      </c>
      <c r="H1026" t="s">
        <v>528</v>
      </c>
      <c r="I1026">
        <v>2782</v>
      </c>
      <c r="J1026">
        <v>0</v>
      </c>
      <c r="K1026">
        <v>0</v>
      </c>
      <c r="L1026">
        <v>0</v>
      </c>
      <c r="M1026" t="s">
        <v>2975</v>
      </c>
      <c r="N1026">
        <v>0</v>
      </c>
      <c r="O1026">
        <v>2782</v>
      </c>
      <c r="P1026">
        <v>361.66</v>
      </c>
      <c r="Q1026" t="s">
        <v>3500</v>
      </c>
      <c r="R1026" t="s">
        <v>79</v>
      </c>
      <c r="S1026" s="9" t="str">
        <f t="shared" si="29"/>
        <v>FP</v>
      </c>
      <c r="T1026" s="9" t="str">
        <f>VLOOKUP(S1026,Parametrica!$C$2:$D$110,2,FALSE)</f>
        <v>Servicios</v>
      </c>
    </row>
    <row r="1027" spans="2:20" x14ac:dyDescent="0.25">
      <c r="B1027">
        <v>11</v>
      </c>
      <c r="C1027" s="14" t="s">
        <v>3591</v>
      </c>
      <c r="D1027">
        <v>160</v>
      </c>
      <c r="E1027">
        <v>307401000153543</v>
      </c>
      <c r="F1027" t="s">
        <v>19</v>
      </c>
      <c r="G1027">
        <v>1023113020</v>
      </c>
      <c r="H1027" t="s">
        <v>84</v>
      </c>
      <c r="I1027">
        <v>3788.7</v>
      </c>
      <c r="J1027">
        <v>0</v>
      </c>
      <c r="K1027">
        <v>0</v>
      </c>
      <c r="L1027">
        <v>0</v>
      </c>
      <c r="M1027" t="s">
        <v>2978</v>
      </c>
      <c r="N1027">
        <v>0</v>
      </c>
      <c r="O1027">
        <v>3788.7</v>
      </c>
      <c r="P1027">
        <v>492.53</v>
      </c>
      <c r="Q1027" t="s">
        <v>3501</v>
      </c>
      <c r="R1027" t="s">
        <v>79</v>
      </c>
      <c r="S1027" s="9" t="str">
        <f t="shared" si="29"/>
        <v>FP</v>
      </c>
      <c r="T1027" s="9" t="str">
        <f>VLOOKUP(S1027,Parametrica!$C$2:$D$110,2,FALSE)</f>
        <v>Servicios</v>
      </c>
    </row>
    <row r="1028" spans="2:20" x14ac:dyDescent="0.25">
      <c r="B1028">
        <v>12</v>
      </c>
      <c r="C1028" s="14" t="s">
        <v>3591</v>
      </c>
      <c r="D1028">
        <v>161</v>
      </c>
      <c r="E1028">
        <v>307401000153543</v>
      </c>
      <c r="F1028" t="s">
        <v>19</v>
      </c>
      <c r="G1028">
        <v>99001</v>
      </c>
      <c r="H1028" t="s">
        <v>3502</v>
      </c>
      <c r="I1028">
        <v>153614.01999999999</v>
      </c>
      <c r="J1028">
        <v>0</v>
      </c>
      <c r="K1028">
        <v>0</v>
      </c>
      <c r="L1028">
        <v>0</v>
      </c>
      <c r="M1028" t="s">
        <v>3503</v>
      </c>
      <c r="N1028">
        <v>0</v>
      </c>
      <c r="O1028">
        <v>153614.01999999999</v>
      </c>
      <c r="P1028">
        <v>19969.82</v>
      </c>
      <c r="Q1028" t="s">
        <v>3504</v>
      </c>
      <c r="R1028" t="s">
        <v>79</v>
      </c>
      <c r="S1028" s="9" t="str">
        <f t="shared" si="29"/>
        <v>FP</v>
      </c>
      <c r="T1028" s="9" t="str">
        <f>VLOOKUP(S1028,Parametrica!$C$2:$D$110,2,FALSE)</f>
        <v>Servicios</v>
      </c>
    </row>
    <row r="1029" spans="2:20" x14ac:dyDescent="0.25">
      <c r="B1029">
        <v>13</v>
      </c>
      <c r="C1029" s="14" t="s">
        <v>3591</v>
      </c>
      <c r="D1029">
        <v>162</v>
      </c>
      <c r="E1029">
        <v>307401000153543</v>
      </c>
      <c r="F1029" t="s">
        <v>19</v>
      </c>
      <c r="G1029">
        <v>99001</v>
      </c>
      <c r="H1029" t="s">
        <v>3502</v>
      </c>
      <c r="I1029">
        <v>7670.88</v>
      </c>
      <c r="J1029">
        <v>0</v>
      </c>
      <c r="K1029">
        <v>0</v>
      </c>
      <c r="L1029">
        <v>0</v>
      </c>
      <c r="M1029" t="s">
        <v>3505</v>
      </c>
      <c r="N1029">
        <v>0</v>
      </c>
      <c r="O1029">
        <v>7670.88</v>
      </c>
      <c r="P1029">
        <v>997.21</v>
      </c>
      <c r="Q1029" t="s">
        <v>3506</v>
      </c>
      <c r="R1029" t="s">
        <v>79</v>
      </c>
      <c r="S1029" s="9" t="str">
        <f t="shared" si="29"/>
        <v>FP</v>
      </c>
      <c r="T1029" s="9" t="str">
        <f>VLOOKUP(S1029,Parametrica!$C$2:$D$110,2,FALSE)</f>
        <v>Servicios</v>
      </c>
    </row>
    <row r="1030" spans="2:20" x14ac:dyDescent="0.25">
      <c r="B1030">
        <v>14</v>
      </c>
      <c r="C1030" s="14" t="s">
        <v>3586</v>
      </c>
      <c r="D1030">
        <v>50</v>
      </c>
      <c r="E1030">
        <v>249401000462674</v>
      </c>
      <c r="F1030" t="s">
        <v>19</v>
      </c>
      <c r="G1030">
        <v>1020251027</v>
      </c>
      <c r="H1030" t="s">
        <v>531</v>
      </c>
      <c r="I1030">
        <v>1596</v>
      </c>
      <c r="J1030">
        <v>0</v>
      </c>
      <c r="K1030">
        <v>0</v>
      </c>
      <c r="L1030">
        <v>0</v>
      </c>
      <c r="M1030" t="s">
        <v>488</v>
      </c>
      <c r="N1030">
        <v>0</v>
      </c>
      <c r="O1030">
        <v>1596</v>
      </c>
      <c r="P1030">
        <v>207.48</v>
      </c>
      <c r="Q1030" t="s">
        <v>1994</v>
      </c>
      <c r="R1030" t="s">
        <v>79</v>
      </c>
      <c r="S1030" s="9" t="str">
        <f t="shared" si="29"/>
        <v>FR</v>
      </c>
      <c r="T1030" s="9" t="str">
        <f>VLOOKUP(S1030,Parametrica!$C$2:$D$110,2,FALSE)</f>
        <v>Repuestos</v>
      </c>
    </row>
    <row r="1031" spans="2:20" x14ac:dyDescent="0.25">
      <c r="B1031">
        <v>15</v>
      </c>
      <c r="C1031" s="14" t="s">
        <v>3587</v>
      </c>
      <c r="D1031">
        <v>51</v>
      </c>
      <c r="E1031">
        <v>249401000462674</v>
      </c>
      <c r="F1031" t="s">
        <v>19</v>
      </c>
      <c r="G1031">
        <v>9594503012</v>
      </c>
      <c r="H1031" t="s">
        <v>1995</v>
      </c>
      <c r="I1031">
        <v>1347</v>
      </c>
      <c r="J1031">
        <v>0</v>
      </c>
      <c r="K1031">
        <v>0</v>
      </c>
      <c r="L1031">
        <v>0</v>
      </c>
      <c r="M1031" t="s">
        <v>489</v>
      </c>
      <c r="N1031">
        <v>0</v>
      </c>
      <c r="O1031">
        <v>1347</v>
      </c>
      <c r="P1031">
        <v>175.11</v>
      </c>
      <c r="Q1031" t="s">
        <v>1996</v>
      </c>
      <c r="R1031" t="s">
        <v>79</v>
      </c>
      <c r="S1031" s="9" t="str">
        <f t="shared" si="29"/>
        <v>FR</v>
      </c>
      <c r="T1031" s="9" t="str">
        <f>VLOOKUP(S1031,Parametrica!$C$2:$D$110,2,FALSE)</f>
        <v>Repuestos</v>
      </c>
    </row>
    <row r="1032" spans="2:20" x14ac:dyDescent="0.25">
      <c r="B1032">
        <v>16</v>
      </c>
      <c r="C1032" s="14" t="s">
        <v>3587</v>
      </c>
      <c r="D1032">
        <v>52</v>
      </c>
      <c r="E1032">
        <v>249401000462674</v>
      </c>
      <c r="F1032" t="s">
        <v>19</v>
      </c>
      <c r="G1032">
        <v>286962025</v>
      </c>
      <c r="H1032" t="s">
        <v>1997</v>
      </c>
      <c r="I1032">
        <v>3451</v>
      </c>
      <c r="J1032">
        <v>0</v>
      </c>
      <c r="K1032">
        <v>0</v>
      </c>
      <c r="L1032">
        <v>0</v>
      </c>
      <c r="M1032" t="s">
        <v>490</v>
      </c>
      <c r="N1032">
        <v>0</v>
      </c>
      <c r="O1032">
        <v>3451</v>
      </c>
      <c r="P1032">
        <v>448.63</v>
      </c>
      <c r="Q1032" t="s">
        <v>1998</v>
      </c>
      <c r="R1032" t="s">
        <v>79</v>
      </c>
      <c r="S1032" s="9" t="str">
        <f t="shared" si="29"/>
        <v>FR</v>
      </c>
      <c r="T1032" s="9" t="str">
        <f>VLOOKUP(S1032,Parametrica!$C$2:$D$110,2,FALSE)</f>
        <v>Repuestos</v>
      </c>
    </row>
    <row r="1033" spans="2:20" x14ac:dyDescent="0.25">
      <c r="B1033">
        <v>17</v>
      </c>
      <c r="C1033" s="14" t="s">
        <v>3588</v>
      </c>
      <c r="D1033">
        <v>53</v>
      </c>
      <c r="E1033">
        <v>249401000462674</v>
      </c>
      <c r="F1033" t="s">
        <v>19</v>
      </c>
      <c r="G1033">
        <v>5630519016</v>
      </c>
      <c r="H1033" t="s">
        <v>1999</v>
      </c>
      <c r="I1033">
        <v>1400</v>
      </c>
      <c r="J1033">
        <v>0</v>
      </c>
      <c r="K1033">
        <v>0</v>
      </c>
      <c r="L1033">
        <v>0</v>
      </c>
      <c r="M1033" t="s">
        <v>492</v>
      </c>
      <c r="N1033">
        <v>0</v>
      </c>
      <c r="O1033">
        <v>1400</v>
      </c>
      <c r="P1033">
        <v>182</v>
      </c>
      <c r="Q1033" t="s">
        <v>2000</v>
      </c>
      <c r="R1033" t="s">
        <v>79</v>
      </c>
      <c r="S1033" s="9" t="str">
        <f t="shared" si="29"/>
        <v>FR</v>
      </c>
      <c r="T1033" s="9" t="str">
        <f>VLOOKUP(S1033,Parametrica!$C$2:$D$110,2,FALSE)</f>
        <v>Repuestos</v>
      </c>
    </row>
    <row r="1034" spans="2:20" x14ac:dyDescent="0.25">
      <c r="B1034">
        <v>18</v>
      </c>
      <c r="C1034" s="14" t="s">
        <v>3588</v>
      </c>
      <c r="D1034">
        <v>54</v>
      </c>
      <c r="E1034">
        <v>249401000462674</v>
      </c>
      <c r="F1034" t="s">
        <v>19</v>
      </c>
      <c r="G1034">
        <v>3345635010</v>
      </c>
      <c r="H1034" t="s">
        <v>2001</v>
      </c>
      <c r="I1034">
        <v>1578</v>
      </c>
      <c r="J1034">
        <v>0</v>
      </c>
      <c r="K1034">
        <v>0</v>
      </c>
      <c r="L1034">
        <v>0</v>
      </c>
      <c r="M1034" t="s">
        <v>493</v>
      </c>
      <c r="N1034">
        <v>0</v>
      </c>
      <c r="O1034">
        <v>1578</v>
      </c>
      <c r="P1034">
        <v>205.14</v>
      </c>
      <c r="Q1034" t="s">
        <v>2002</v>
      </c>
      <c r="R1034" t="s">
        <v>79</v>
      </c>
      <c r="S1034" s="9" t="str">
        <f t="shared" si="29"/>
        <v>FR</v>
      </c>
      <c r="T1034" s="9" t="str">
        <f>VLOOKUP(S1034,Parametrica!$C$2:$D$110,2,FALSE)</f>
        <v>Repuestos</v>
      </c>
    </row>
    <row r="1035" spans="2:20" x14ac:dyDescent="0.25">
      <c r="B1035">
        <v>19</v>
      </c>
      <c r="C1035" s="14" t="s">
        <v>3592</v>
      </c>
      <c r="D1035">
        <v>55</v>
      </c>
      <c r="E1035">
        <v>249401000462674</v>
      </c>
      <c r="F1035" t="s">
        <v>19</v>
      </c>
      <c r="G1035">
        <v>6275788</v>
      </c>
      <c r="H1035" t="s">
        <v>2003</v>
      </c>
      <c r="I1035">
        <v>370</v>
      </c>
      <c r="J1035">
        <v>0</v>
      </c>
      <c r="K1035">
        <v>0</v>
      </c>
      <c r="L1035">
        <v>0</v>
      </c>
      <c r="M1035" t="s">
        <v>494</v>
      </c>
      <c r="N1035">
        <v>0</v>
      </c>
      <c r="O1035">
        <v>370</v>
      </c>
      <c r="P1035">
        <v>48.1</v>
      </c>
      <c r="Q1035" t="s">
        <v>2004</v>
      </c>
      <c r="R1035" t="s">
        <v>79</v>
      </c>
      <c r="S1035" s="9" t="str">
        <f t="shared" si="29"/>
        <v>FR</v>
      </c>
      <c r="T1035" s="9" t="str">
        <f>VLOOKUP(S1035,Parametrica!$C$2:$D$110,2,FALSE)</f>
        <v>Repuestos</v>
      </c>
    </row>
    <row r="1036" spans="2:20" x14ac:dyDescent="0.25">
      <c r="B1036">
        <v>20</v>
      </c>
      <c r="C1036" s="14" t="s">
        <v>3587</v>
      </c>
      <c r="D1036">
        <v>12</v>
      </c>
      <c r="E1036">
        <v>248401000031042</v>
      </c>
      <c r="F1036" t="s">
        <v>19</v>
      </c>
      <c r="G1036">
        <v>5815968017</v>
      </c>
      <c r="H1036" t="s">
        <v>2005</v>
      </c>
      <c r="I1036">
        <v>340344</v>
      </c>
      <c r="J1036">
        <v>0</v>
      </c>
      <c r="K1036">
        <v>0</v>
      </c>
      <c r="L1036">
        <v>0</v>
      </c>
      <c r="M1036" t="s">
        <v>1041</v>
      </c>
      <c r="N1036">
        <v>0</v>
      </c>
      <c r="O1036">
        <v>340344</v>
      </c>
      <c r="P1036">
        <v>44244.72</v>
      </c>
      <c r="Q1036" t="s">
        <v>2006</v>
      </c>
      <c r="R1036" t="s">
        <v>79</v>
      </c>
      <c r="S1036" s="9" t="str">
        <f t="shared" si="29"/>
        <v>FV</v>
      </c>
      <c r="T1036" s="9" t="str">
        <f>VLOOKUP(S1036,Parametrica!$C$2:$D$110,2,FALSE)</f>
        <v>Vehiculos</v>
      </c>
    </row>
    <row r="1037" spans="2:20" x14ac:dyDescent="0.25">
      <c r="B1037">
        <v>1</v>
      </c>
      <c r="C1037" s="14" t="s">
        <v>3586</v>
      </c>
      <c r="D1037">
        <v>222</v>
      </c>
      <c r="E1037">
        <v>307401000151119</v>
      </c>
      <c r="F1037" t="s">
        <v>19</v>
      </c>
      <c r="G1037">
        <v>4669712</v>
      </c>
      <c r="H1037" t="s">
        <v>1934</v>
      </c>
      <c r="I1037">
        <v>373</v>
      </c>
      <c r="J1037">
        <v>0</v>
      </c>
      <c r="K1037">
        <v>0</v>
      </c>
      <c r="L1037">
        <v>0</v>
      </c>
      <c r="M1037" t="s">
        <v>796</v>
      </c>
      <c r="N1037">
        <v>0</v>
      </c>
      <c r="O1037">
        <v>373</v>
      </c>
      <c r="P1037">
        <v>48.49</v>
      </c>
      <c r="Q1037" t="s">
        <v>1935</v>
      </c>
      <c r="R1037" t="s">
        <v>76</v>
      </c>
      <c r="S1037" s="9" t="str">
        <f t="shared" ref="S1037" si="30">LEFT(M1037,2)</f>
        <v>FP</v>
      </c>
      <c r="T1037" s="9" t="str">
        <f>VLOOKUP(S1037,Parametrica!$C$2:$D$110,2,FALSE)</f>
        <v>Servicios</v>
      </c>
    </row>
    <row r="1038" spans="2:20" x14ac:dyDescent="0.25">
      <c r="B1038">
        <v>2</v>
      </c>
      <c r="C1038" s="14" t="s">
        <v>3586</v>
      </c>
      <c r="D1038">
        <v>223</v>
      </c>
      <c r="E1038">
        <v>307401000151119</v>
      </c>
      <c r="F1038" t="s">
        <v>19</v>
      </c>
      <c r="G1038">
        <v>4609672011</v>
      </c>
      <c r="H1038" t="s">
        <v>1936</v>
      </c>
      <c r="I1038">
        <v>18086</v>
      </c>
      <c r="J1038">
        <v>0</v>
      </c>
      <c r="K1038">
        <v>0</v>
      </c>
      <c r="L1038">
        <v>0</v>
      </c>
      <c r="M1038" t="s">
        <v>1937</v>
      </c>
      <c r="N1038">
        <v>0</v>
      </c>
      <c r="O1038">
        <v>18086</v>
      </c>
      <c r="P1038">
        <v>2351.1799999999998</v>
      </c>
      <c r="Q1038" t="s">
        <v>1938</v>
      </c>
      <c r="R1038" t="s">
        <v>76</v>
      </c>
      <c r="S1038" s="9" t="str">
        <f t="shared" ref="S1038:S1057" si="31">LEFT(M1038,2)</f>
        <v>FP</v>
      </c>
      <c r="T1038" s="9" t="str">
        <f>VLOOKUP(S1038,Parametrica!$C$2:$D$110,2,FALSE)</f>
        <v>Servicios</v>
      </c>
    </row>
    <row r="1039" spans="2:20" x14ac:dyDescent="0.25">
      <c r="B1039">
        <v>3</v>
      </c>
      <c r="C1039" s="14" t="s">
        <v>3587</v>
      </c>
      <c r="D1039">
        <v>224</v>
      </c>
      <c r="E1039">
        <v>307401000151119</v>
      </c>
      <c r="F1039" t="s">
        <v>19</v>
      </c>
      <c r="G1039">
        <v>7772714018</v>
      </c>
      <c r="H1039" t="s">
        <v>1939</v>
      </c>
      <c r="I1039">
        <v>414</v>
      </c>
      <c r="J1039">
        <v>0</v>
      </c>
      <c r="K1039">
        <v>0</v>
      </c>
      <c r="L1039">
        <v>0</v>
      </c>
      <c r="M1039" t="s">
        <v>1940</v>
      </c>
      <c r="N1039">
        <v>0</v>
      </c>
      <c r="O1039">
        <v>414</v>
      </c>
      <c r="P1039">
        <v>53.82</v>
      </c>
      <c r="Q1039" t="s">
        <v>1941</v>
      </c>
      <c r="R1039" t="s">
        <v>76</v>
      </c>
      <c r="S1039" s="9" t="str">
        <f t="shared" si="31"/>
        <v>FP</v>
      </c>
      <c r="T1039" s="9" t="str">
        <f>VLOOKUP(S1039,Parametrica!$C$2:$D$110,2,FALSE)</f>
        <v>Servicios</v>
      </c>
    </row>
    <row r="1040" spans="2:20" x14ac:dyDescent="0.25">
      <c r="B1040">
        <v>4</v>
      </c>
      <c r="C1040" s="14" t="s">
        <v>3587</v>
      </c>
      <c r="D1040">
        <v>225</v>
      </c>
      <c r="E1040">
        <v>307401000151119</v>
      </c>
      <c r="F1040" t="s">
        <v>19</v>
      </c>
      <c r="G1040">
        <v>3890155</v>
      </c>
      <c r="H1040" t="s">
        <v>1942</v>
      </c>
      <c r="I1040">
        <v>908</v>
      </c>
      <c r="J1040">
        <v>0</v>
      </c>
      <c r="K1040">
        <v>0</v>
      </c>
      <c r="L1040">
        <v>0</v>
      </c>
      <c r="M1040" t="s">
        <v>1943</v>
      </c>
      <c r="N1040">
        <v>0</v>
      </c>
      <c r="O1040">
        <v>908</v>
      </c>
      <c r="P1040">
        <v>118.04</v>
      </c>
      <c r="Q1040" t="s">
        <v>1944</v>
      </c>
      <c r="R1040" t="s">
        <v>76</v>
      </c>
      <c r="S1040" s="9" t="str">
        <f t="shared" si="31"/>
        <v>FP</v>
      </c>
      <c r="T1040" s="9" t="str">
        <f>VLOOKUP(S1040,Parametrica!$C$2:$D$110,2,FALSE)</f>
        <v>Servicios</v>
      </c>
    </row>
    <row r="1041" spans="2:20" x14ac:dyDescent="0.25">
      <c r="B1041">
        <v>5</v>
      </c>
      <c r="C1041" s="14" t="s">
        <v>3587</v>
      </c>
      <c r="D1041">
        <v>226</v>
      </c>
      <c r="E1041">
        <v>307401000151119</v>
      </c>
      <c r="F1041" t="s">
        <v>19</v>
      </c>
      <c r="G1041">
        <v>815958</v>
      </c>
      <c r="H1041" t="s">
        <v>1945</v>
      </c>
      <c r="I1041">
        <v>970</v>
      </c>
      <c r="J1041">
        <v>0</v>
      </c>
      <c r="K1041">
        <v>0</v>
      </c>
      <c r="L1041">
        <v>0</v>
      </c>
      <c r="M1041" t="s">
        <v>1946</v>
      </c>
      <c r="N1041">
        <v>0</v>
      </c>
      <c r="O1041">
        <v>970</v>
      </c>
      <c r="P1041">
        <v>126.1</v>
      </c>
      <c r="Q1041" t="s">
        <v>1947</v>
      </c>
      <c r="R1041" t="s">
        <v>76</v>
      </c>
      <c r="S1041" s="9" t="str">
        <f t="shared" si="31"/>
        <v>FP</v>
      </c>
      <c r="T1041" s="9" t="str">
        <f>VLOOKUP(S1041,Parametrica!$C$2:$D$110,2,FALSE)</f>
        <v>Servicios</v>
      </c>
    </row>
    <row r="1042" spans="2:20" x14ac:dyDescent="0.25">
      <c r="B1042">
        <v>6</v>
      </c>
      <c r="C1042" s="14" t="s">
        <v>3587</v>
      </c>
      <c r="D1042">
        <v>227</v>
      </c>
      <c r="E1042">
        <v>307401000151119</v>
      </c>
      <c r="F1042" t="s">
        <v>19</v>
      </c>
      <c r="G1042">
        <v>145126020</v>
      </c>
      <c r="H1042" t="s">
        <v>1948</v>
      </c>
      <c r="I1042">
        <v>799</v>
      </c>
      <c r="J1042">
        <v>0</v>
      </c>
      <c r="K1042">
        <v>0</v>
      </c>
      <c r="L1042">
        <v>0</v>
      </c>
      <c r="M1042" t="s">
        <v>1949</v>
      </c>
      <c r="N1042">
        <v>0</v>
      </c>
      <c r="O1042">
        <v>799</v>
      </c>
      <c r="P1042">
        <v>103.87</v>
      </c>
      <c r="Q1042" t="s">
        <v>1950</v>
      </c>
      <c r="R1042" t="s">
        <v>76</v>
      </c>
      <c r="S1042" s="9" t="str">
        <f t="shared" si="31"/>
        <v>FP</v>
      </c>
      <c r="T1042" s="9" t="str">
        <f>VLOOKUP(S1042,Parametrica!$C$2:$D$110,2,FALSE)</f>
        <v>Servicios</v>
      </c>
    </row>
    <row r="1043" spans="2:20" x14ac:dyDescent="0.25">
      <c r="B1043">
        <v>7</v>
      </c>
      <c r="C1043" s="14" t="s">
        <v>3588</v>
      </c>
      <c r="D1043">
        <v>228</v>
      </c>
      <c r="E1043">
        <v>307401000151119</v>
      </c>
      <c r="F1043" t="s">
        <v>19</v>
      </c>
      <c r="G1043">
        <v>128289029</v>
      </c>
      <c r="H1043" t="s">
        <v>1951</v>
      </c>
      <c r="I1043">
        <v>2131</v>
      </c>
      <c r="J1043">
        <v>0</v>
      </c>
      <c r="K1043">
        <v>0</v>
      </c>
      <c r="L1043">
        <v>0</v>
      </c>
      <c r="M1043" t="s">
        <v>1952</v>
      </c>
      <c r="N1043">
        <v>0</v>
      </c>
      <c r="O1043">
        <v>2131</v>
      </c>
      <c r="P1043">
        <v>277.02999999999997</v>
      </c>
      <c r="Q1043" t="s">
        <v>1953</v>
      </c>
      <c r="R1043" t="s">
        <v>76</v>
      </c>
      <c r="S1043" s="9" t="str">
        <f t="shared" si="31"/>
        <v>FP</v>
      </c>
      <c r="T1043" s="9" t="str">
        <f>VLOOKUP(S1043,Parametrica!$C$2:$D$110,2,FALSE)</f>
        <v>Servicios</v>
      </c>
    </row>
    <row r="1044" spans="2:20" x14ac:dyDescent="0.25">
      <c r="B1044">
        <v>8</v>
      </c>
      <c r="C1044" s="14" t="s">
        <v>3588</v>
      </c>
      <c r="D1044">
        <v>229</v>
      </c>
      <c r="E1044">
        <v>307401000151119</v>
      </c>
      <c r="F1044" t="s">
        <v>19</v>
      </c>
      <c r="G1044">
        <v>815958</v>
      </c>
      <c r="H1044" t="s">
        <v>1945</v>
      </c>
      <c r="I1044">
        <v>617</v>
      </c>
      <c r="J1044">
        <v>0</v>
      </c>
      <c r="K1044">
        <v>0</v>
      </c>
      <c r="L1044">
        <v>0</v>
      </c>
      <c r="M1044" t="s">
        <v>1954</v>
      </c>
      <c r="N1044">
        <v>0</v>
      </c>
      <c r="O1044">
        <v>617</v>
      </c>
      <c r="P1044">
        <v>80.209999999999994</v>
      </c>
      <c r="Q1044" t="s">
        <v>1955</v>
      </c>
      <c r="R1044" t="s">
        <v>76</v>
      </c>
      <c r="S1044" s="9" t="str">
        <f t="shared" si="31"/>
        <v>FP</v>
      </c>
      <c r="T1044" s="9" t="str">
        <f>VLOOKUP(S1044,Parametrica!$C$2:$D$110,2,FALSE)</f>
        <v>Servicios</v>
      </c>
    </row>
    <row r="1045" spans="2:20" x14ac:dyDescent="0.25">
      <c r="B1045">
        <v>9</v>
      </c>
      <c r="C1045" s="14" t="s">
        <v>3588</v>
      </c>
      <c r="D1045">
        <v>230</v>
      </c>
      <c r="E1045">
        <v>307401000151119</v>
      </c>
      <c r="F1045" t="s">
        <v>19</v>
      </c>
      <c r="G1045">
        <v>13513979</v>
      </c>
      <c r="H1045" t="s">
        <v>1956</v>
      </c>
      <c r="I1045">
        <v>373</v>
      </c>
      <c r="J1045">
        <v>0</v>
      </c>
      <c r="K1045">
        <v>0</v>
      </c>
      <c r="L1045">
        <v>0</v>
      </c>
      <c r="M1045" t="s">
        <v>1957</v>
      </c>
      <c r="N1045">
        <v>0</v>
      </c>
      <c r="O1045">
        <v>373</v>
      </c>
      <c r="P1045">
        <v>48.49</v>
      </c>
      <c r="Q1045" t="s">
        <v>1958</v>
      </c>
      <c r="R1045" t="s">
        <v>76</v>
      </c>
      <c r="S1045" s="9" t="str">
        <f t="shared" si="31"/>
        <v>FP</v>
      </c>
      <c r="T1045" s="9" t="str">
        <f>VLOOKUP(S1045,Parametrica!$C$2:$D$110,2,FALSE)</f>
        <v>Servicios</v>
      </c>
    </row>
    <row r="1046" spans="2:20" x14ac:dyDescent="0.25">
      <c r="B1046">
        <v>10</v>
      </c>
      <c r="C1046" s="14" t="s">
        <v>3588</v>
      </c>
      <c r="D1046">
        <v>231</v>
      </c>
      <c r="E1046">
        <v>307401000151119</v>
      </c>
      <c r="F1046" t="s">
        <v>19</v>
      </c>
      <c r="G1046">
        <v>5875783</v>
      </c>
      <c r="H1046" t="s">
        <v>1959</v>
      </c>
      <c r="I1046">
        <v>1562</v>
      </c>
      <c r="J1046">
        <v>0</v>
      </c>
      <c r="K1046">
        <v>0</v>
      </c>
      <c r="L1046">
        <v>0</v>
      </c>
      <c r="M1046" t="s">
        <v>1960</v>
      </c>
      <c r="N1046">
        <v>0</v>
      </c>
      <c r="O1046">
        <v>1562</v>
      </c>
      <c r="P1046">
        <v>203.06</v>
      </c>
      <c r="Q1046" t="s">
        <v>1961</v>
      </c>
      <c r="R1046" t="s">
        <v>76</v>
      </c>
      <c r="S1046" s="9" t="str">
        <f t="shared" si="31"/>
        <v>FP</v>
      </c>
      <c r="T1046" s="9" t="str">
        <f>VLOOKUP(S1046,Parametrica!$C$2:$D$110,2,FALSE)</f>
        <v>Servicios</v>
      </c>
    </row>
    <row r="1047" spans="2:20" x14ac:dyDescent="0.25">
      <c r="B1047">
        <v>11</v>
      </c>
      <c r="C1047" s="14" t="s">
        <v>3589</v>
      </c>
      <c r="D1047">
        <v>232</v>
      </c>
      <c r="E1047">
        <v>307401000151119</v>
      </c>
      <c r="F1047" t="s">
        <v>19</v>
      </c>
      <c r="G1047">
        <v>1015073029</v>
      </c>
      <c r="H1047" t="s">
        <v>1962</v>
      </c>
      <c r="I1047">
        <v>507</v>
      </c>
      <c r="J1047">
        <v>0</v>
      </c>
      <c r="K1047">
        <v>0</v>
      </c>
      <c r="L1047">
        <v>0</v>
      </c>
      <c r="M1047" t="s">
        <v>1963</v>
      </c>
      <c r="N1047">
        <v>0</v>
      </c>
      <c r="O1047">
        <v>507</v>
      </c>
      <c r="P1047">
        <v>65.91</v>
      </c>
      <c r="Q1047" t="s">
        <v>1964</v>
      </c>
      <c r="R1047" t="s">
        <v>76</v>
      </c>
      <c r="S1047" s="9" t="str">
        <f t="shared" si="31"/>
        <v>FP</v>
      </c>
      <c r="T1047" s="9" t="str">
        <f>VLOOKUP(S1047,Parametrica!$C$2:$D$110,2,FALSE)</f>
        <v>Servicios</v>
      </c>
    </row>
    <row r="1048" spans="2:20" x14ac:dyDescent="0.25">
      <c r="B1048">
        <v>12</v>
      </c>
      <c r="C1048" s="14" t="s">
        <v>3592</v>
      </c>
      <c r="D1048">
        <v>233</v>
      </c>
      <c r="E1048">
        <v>307401000151119</v>
      </c>
      <c r="F1048" t="s">
        <v>19</v>
      </c>
      <c r="G1048">
        <v>3913297</v>
      </c>
      <c r="H1048" t="s">
        <v>1965</v>
      </c>
      <c r="I1048">
        <v>1544</v>
      </c>
      <c r="J1048">
        <v>0</v>
      </c>
      <c r="K1048">
        <v>0</v>
      </c>
      <c r="L1048">
        <v>0</v>
      </c>
      <c r="M1048" t="s">
        <v>1966</v>
      </c>
      <c r="N1048">
        <v>0</v>
      </c>
      <c r="O1048">
        <v>1544</v>
      </c>
      <c r="P1048">
        <v>200.72</v>
      </c>
      <c r="Q1048" t="s">
        <v>1967</v>
      </c>
      <c r="R1048" t="s">
        <v>76</v>
      </c>
      <c r="S1048" s="9" t="str">
        <f t="shared" si="31"/>
        <v>FP</v>
      </c>
      <c r="T1048" s="9" t="str">
        <f>VLOOKUP(S1048,Parametrica!$C$2:$D$110,2,FALSE)</f>
        <v>Servicios</v>
      </c>
    </row>
    <row r="1049" spans="2:20" x14ac:dyDescent="0.25">
      <c r="B1049">
        <v>13</v>
      </c>
      <c r="C1049" s="14" t="s">
        <v>3590</v>
      </c>
      <c r="D1049">
        <v>234</v>
      </c>
      <c r="E1049">
        <v>307401000151119</v>
      </c>
      <c r="F1049" t="s">
        <v>19</v>
      </c>
      <c r="G1049">
        <v>4571335</v>
      </c>
      <c r="H1049" t="s">
        <v>1968</v>
      </c>
      <c r="I1049">
        <v>727</v>
      </c>
      <c r="J1049">
        <v>0</v>
      </c>
      <c r="K1049">
        <v>0</v>
      </c>
      <c r="L1049">
        <v>0</v>
      </c>
      <c r="M1049" t="s">
        <v>1969</v>
      </c>
      <c r="N1049">
        <v>0</v>
      </c>
      <c r="O1049">
        <v>727</v>
      </c>
      <c r="P1049">
        <v>94.51</v>
      </c>
      <c r="Q1049" t="s">
        <v>1970</v>
      </c>
      <c r="R1049" t="s">
        <v>76</v>
      </c>
      <c r="S1049" s="9" t="str">
        <f t="shared" si="31"/>
        <v>FP</v>
      </c>
      <c r="T1049" s="9" t="str">
        <f>VLOOKUP(S1049,Parametrica!$C$2:$D$110,2,FALSE)</f>
        <v>Servicios</v>
      </c>
    </row>
    <row r="1050" spans="2:20" x14ac:dyDescent="0.25">
      <c r="B1050">
        <v>14</v>
      </c>
      <c r="C1050" s="14" t="s">
        <v>3590</v>
      </c>
      <c r="D1050">
        <v>235</v>
      </c>
      <c r="E1050">
        <v>307401000151119</v>
      </c>
      <c r="F1050" t="s">
        <v>19</v>
      </c>
      <c r="G1050">
        <v>4575728018</v>
      </c>
      <c r="H1050" t="s">
        <v>1971</v>
      </c>
      <c r="I1050">
        <v>2405</v>
      </c>
      <c r="J1050">
        <v>0</v>
      </c>
      <c r="K1050">
        <v>0</v>
      </c>
      <c r="L1050">
        <v>0</v>
      </c>
      <c r="M1050" t="s">
        <v>1972</v>
      </c>
      <c r="N1050">
        <v>0</v>
      </c>
      <c r="O1050">
        <v>2405</v>
      </c>
      <c r="P1050">
        <v>312.64999999999998</v>
      </c>
      <c r="Q1050" t="s">
        <v>1973</v>
      </c>
      <c r="R1050" t="s">
        <v>76</v>
      </c>
      <c r="S1050" s="9" t="str">
        <f t="shared" si="31"/>
        <v>FP</v>
      </c>
      <c r="T1050" s="9" t="str">
        <f>VLOOKUP(S1050,Parametrica!$C$2:$D$110,2,FALSE)</f>
        <v>Servicios</v>
      </c>
    </row>
    <row r="1051" spans="2:20" x14ac:dyDescent="0.25">
      <c r="B1051">
        <v>15</v>
      </c>
      <c r="C1051" s="14" t="s">
        <v>3590</v>
      </c>
      <c r="D1051">
        <v>236</v>
      </c>
      <c r="E1051">
        <v>307401000151119</v>
      </c>
      <c r="F1051" t="s">
        <v>19</v>
      </c>
      <c r="G1051">
        <v>1026419023</v>
      </c>
      <c r="H1051" t="s">
        <v>510</v>
      </c>
      <c r="I1051">
        <v>732</v>
      </c>
      <c r="J1051">
        <v>0</v>
      </c>
      <c r="K1051">
        <v>0</v>
      </c>
      <c r="L1051">
        <v>0</v>
      </c>
      <c r="M1051" t="s">
        <v>1974</v>
      </c>
      <c r="N1051">
        <v>0</v>
      </c>
      <c r="O1051">
        <v>732</v>
      </c>
      <c r="P1051">
        <v>95.16</v>
      </c>
      <c r="Q1051" t="s">
        <v>1975</v>
      </c>
      <c r="R1051" t="s">
        <v>76</v>
      </c>
      <c r="S1051" s="9" t="str">
        <f t="shared" si="31"/>
        <v>FP</v>
      </c>
      <c r="T1051" s="9" t="str">
        <f>VLOOKUP(S1051,Parametrica!$C$2:$D$110,2,FALSE)</f>
        <v>Servicios</v>
      </c>
    </row>
    <row r="1052" spans="2:20" x14ac:dyDescent="0.25">
      <c r="B1052">
        <v>16</v>
      </c>
      <c r="C1052" s="14" t="s">
        <v>3590</v>
      </c>
      <c r="D1052">
        <v>237</v>
      </c>
      <c r="E1052">
        <v>307401000151119</v>
      </c>
      <c r="F1052" t="s">
        <v>19</v>
      </c>
      <c r="G1052">
        <v>6291790012</v>
      </c>
      <c r="H1052" t="s">
        <v>1976</v>
      </c>
      <c r="I1052">
        <v>1054</v>
      </c>
      <c r="J1052">
        <v>0</v>
      </c>
      <c r="K1052">
        <v>0</v>
      </c>
      <c r="L1052">
        <v>0</v>
      </c>
      <c r="M1052" t="s">
        <v>1977</v>
      </c>
      <c r="N1052">
        <v>0</v>
      </c>
      <c r="O1052">
        <v>1054</v>
      </c>
      <c r="P1052">
        <v>137.02000000000001</v>
      </c>
      <c r="Q1052" t="s">
        <v>1978</v>
      </c>
      <c r="R1052" t="s">
        <v>76</v>
      </c>
      <c r="S1052" s="9" t="str">
        <f t="shared" si="31"/>
        <v>FP</v>
      </c>
      <c r="T1052" s="9" t="str">
        <f>VLOOKUP(S1052,Parametrica!$C$2:$D$110,2,FALSE)</f>
        <v>Servicios</v>
      </c>
    </row>
    <row r="1053" spans="2:20" x14ac:dyDescent="0.25">
      <c r="B1053">
        <v>17</v>
      </c>
      <c r="C1053" s="14" t="s">
        <v>3591</v>
      </c>
      <c r="D1053">
        <v>238</v>
      </c>
      <c r="E1053">
        <v>307401000151119</v>
      </c>
      <c r="F1053" t="s">
        <v>19</v>
      </c>
      <c r="G1053">
        <v>5119811</v>
      </c>
      <c r="H1053" t="s">
        <v>3507</v>
      </c>
      <c r="I1053">
        <v>439</v>
      </c>
      <c r="J1053">
        <v>0</v>
      </c>
      <c r="K1053">
        <v>0</v>
      </c>
      <c r="L1053">
        <v>0</v>
      </c>
      <c r="M1053" t="s">
        <v>3422</v>
      </c>
      <c r="N1053">
        <v>0</v>
      </c>
      <c r="O1053">
        <v>439</v>
      </c>
      <c r="P1053">
        <v>57.07</v>
      </c>
      <c r="Q1053" t="s">
        <v>3508</v>
      </c>
      <c r="R1053" t="s">
        <v>76</v>
      </c>
      <c r="S1053" s="9" t="str">
        <f t="shared" si="31"/>
        <v>FP</v>
      </c>
      <c r="T1053" s="9" t="str">
        <f>VLOOKUP(S1053,Parametrica!$C$2:$D$110,2,FALSE)</f>
        <v>Servicios</v>
      </c>
    </row>
    <row r="1054" spans="2:20" x14ac:dyDescent="0.25">
      <c r="B1054">
        <v>18</v>
      </c>
      <c r="C1054" s="14" t="s">
        <v>3591</v>
      </c>
      <c r="D1054">
        <v>239</v>
      </c>
      <c r="E1054">
        <v>307401000151119</v>
      </c>
      <c r="F1054" t="s">
        <v>19</v>
      </c>
      <c r="G1054">
        <v>1560514</v>
      </c>
      <c r="H1054" t="s">
        <v>3509</v>
      </c>
      <c r="I1054">
        <v>175</v>
      </c>
      <c r="J1054">
        <v>0</v>
      </c>
      <c r="K1054">
        <v>0</v>
      </c>
      <c r="L1054">
        <v>0</v>
      </c>
      <c r="M1054" t="s">
        <v>3425</v>
      </c>
      <c r="N1054">
        <v>0</v>
      </c>
      <c r="O1054">
        <v>175</v>
      </c>
      <c r="P1054">
        <v>22.75</v>
      </c>
      <c r="Q1054" t="s">
        <v>3510</v>
      </c>
      <c r="R1054" t="s">
        <v>76</v>
      </c>
      <c r="S1054" s="9" t="str">
        <f t="shared" si="31"/>
        <v>FP</v>
      </c>
      <c r="T1054" s="9" t="str">
        <f>VLOOKUP(S1054,Parametrica!$C$2:$D$110,2,FALSE)</f>
        <v>Servicios</v>
      </c>
    </row>
    <row r="1055" spans="2:20" x14ac:dyDescent="0.25">
      <c r="B1055">
        <v>19</v>
      </c>
      <c r="C1055" s="14" t="s">
        <v>3591</v>
      </c>
      <c r="D1055">
        <v>240</v>
      </c>
      <c r="E1055">
        <v>307401000151119</v>
      </c>
      <c r="F1055" t="s">
        <v>19</v>
      </c>
      <c r="G1055">
        <v>6253702010</v>
      </c>
      <c r="H1055" t="s">
        <v>3511</v>
      </c>
      <c r="I1055">
        <v>430</v>
      </c>
      <c r="J1055">
        <v>0</v>
      </c>
      <c r="K1055">
        <v>0</v>
      </c>
      <c r="L1055">
        <v>0</v>
      </c>
      <c r="M1055" t="s">
        <v>3427</v>
      </c>
      <c r="N1055">
        <v>0</v>
      </c>
      <c r="O1055">
        <v>430</v>
      </c>
      <c r="P1055">
        <v>55.9</v>
      </c>
      <c r="Q1055" t="s">
        <v>3512</v>
      </c>
      <c r="R1055" t="s">
        <v>76</v>
      </c>
      <c r="S1055" s="9" t="str">
        <f t="shared" si="31"/>
        <v>FP</v>
      </c>
      <c r="T1055" s="9" t="str">
        <f>VLOOKUP(S1055,Parametrica!$C$2:$D$110,2,FALSE)</f>
        <v>Servicios</v>
      </c>
    </row>
    <row r="1056" spans="2:20" x14ac:dyDescent="0.25">
      <c r="B1056">
        <v>20</v>
      </c>
      <c r="C1056" s="14" t="s">
        <v>3591</v>
      </c>
      <c r="D1056">
        <v>241</v>
      </c>
      <c r="E1056">
        <v>307401000151119</v>
      </c>
      <c r="F1056" t="s">
        <v>19</v>
      </c>
      <c r="G1056">
        <v>1993989</v>
      </c>
      <c r="H1056" t="s">
        <v>3513</v>
      </c>
      <c r="I1056">
        <v>430</v>
      </c>
      <c r="J1056">
        <v>0</v>
      </c>
      <c r="K1056">
        <v>0</v>
      </c>
      <c r="L1056">
        <v>0</v>
      </c>
      <c r="M1056" t="s">
        <v>3430</v>
      </c>
      <c r="N1056">
        <v>0</v>
      </c>
      <c r="O1056">
        <v>430</v>
      </c>
      <c r="P1056">
        <v>55.9</v>
      </c>
      <c r="Q1056" t="s">
        <v>3514</v>
      </c>
      <c r="R1056" t="s">
        <v>76</v>
      </c>
      <c r="S1056" s="9" t="str">
        <f t="shared" si="31"/>
        <v>FP</v>
      </c>
      <c r="T1056" s="9" t="str">
        <f>VLOOKUP(S1056,Parametrica!$C$2:$D$110,2,FALSE)</f>
        <v>Servicios</v>
      </c>
    </row>
    <row r="1057" spans="2:20" x14ac:dyDescent="0.25">
      <c r="B1057">
        <v>21</v>
      </c>
      <c r="C1057" s="14" t="s">
        <v>3590</v>
      </c>
      <c r="D1057">
        <v>14</v>
      </c>
      <c r="E1057">
        <v>249401000460957</v>
      </c>
      <c r="F1057" t="s">
        <v>19</v>
      </c>
      <c r="G1057">
        <v>8075791</v>
      </c>
      <c r="H1057" t="s">
        <v>1979</v>
      </c>
      <c r="I1057">
        <v>356</v>
      </c>
      <c r="J1057">
        <v>0</v>
      </c>
      <c r="K1057">
        <v>0</v>
      </c>
      <c r="L1057">
        <v>0</v>
      </c>
      <c r="M1057" t="s">
        <v>1980</v>
      </c>
      <c r="N1057">
        <v>0</v>
      </c>
      <c r="O1057">
        <v>356</v>
      </c>
      <c r="P1057">
        <v>46.28</v>
      </c>
      <c r="Q1057" t="s">
        <v>1981</v>
      </c>
      <c r="R1057" t="s">
        <v>76</v>
      </c>
      <c r="S1057" s="9" t="str">
        <f t="shared" si="31"/>
        <v>FR</v>
      </c>
      <c r="T1057" s="9" t="str">
        <f>VLOOKUP(S1057,Parametrica!$C$2:$D$110,2,FALSE)</f>
        <v>Repuestos</v>
      </c>
    </row>
    <row r="1058" spans="2:20" x14ac:dyDescent="0.25">
      <c r="B1058">
        <v>1</v>
      </c>
      <c r="C1058" s="14" t="s">
        <v>3586</v>
      </c>
      <c r="D1058">
        <v>61</v>
      </c>
      <c r="E1058">
        <v>307401000153562</v>
      </c>
      <c r="F1058" t="s">
        <v>19</v>
      </c>
      <c r="G1058">
        <v>6445179</v>
      </c>
      <c r="H1058" t="s">
        <v>2007</v>
      </c>
      <c r="I1058">
        <v>250</v>
      </c>
      <c r="J1058">
        <v>0</v>
      </c>
      <c r="K1058">
        <v>0</v>
      </c>
      <c r="L1058">
        <v>0</v>
      </c>
      <c r="M1058" t="s">
        <v>516</v>
      </c>
      <c r="N1058">
        <v>0</v>
      </c>
      <c r="O1058">
        <v>250</v>
      </c>
      <c r="P1058">
        <v>32.5</v>
      </c>
      <c r="Q1058" t="s">
        <v>2008</v>
      </c>
      <c r="R1058" t="s">
        <v>63</v>
      </c>
      <c r="S1058" s="9" t="str">
        <f t="shared" ref="S1058" si="32">LEFT(M1058,2)</f>
        <v>FP</v>
      </c>
      <c r="T1058" s="9" t="str">
        <f>VLOOKUP(S1058,Parametrica!$C$2:$D$110,2,FALSE)</f>
        <v>Servicios</v>
      </c>
    </row>
    <row r="1059" spans="2:20" x14ac:dyDescent="0.25">
      <c r="B1059">
        <v>2</v>
      </c>
      <c r="C1059" s="14" t="s">
        <v>3586</v>
      </c>
      <c r="D1059">
        <v>62</v>
      </c>
      <c r="E1059">
        <v>307401000153562</v>
      </c>
      <c r="F1059" t="s">
        <v>19</v>
      </c>
      <c r="G1059">
        <v>8832407</v>
      </c>
      <c r="H1059" t="s">
        <v>2009</v>
      </c>
      <c r="I1059">
        <v>167</v>
      </c>
      <c r="J1059">
        <v>0</v>
      </c>
      <c r="K1059">
        <v>0</v>
      </c>
      <c r="L1059">
        <v>0</v>
      </c>
      <c r="M1059" t="s">
        <v>517</v>
      </c>
      <c r="N1059">
        <v>0</v>
      </c>
      <c r="O1059">
        <v>167</v>
      </c>
      <c r="P1059">
        <v>21.71</v>
      </c>
      <c r="Q1059" t="s">
        <v>2010</v>
      </c>
      <c r="R1059" t="s">
        <v>63</v>
      </c>
      <c r="S1059" s="9" t="str">
        <f t="shared" ref="S1059:S1071" si="33">LEFT(M1059,2)</f>
        <v>FP</v>
      </c>
      <c r="T1059" s="9" t="str">
        <f>VLOOKUP(S1059,Parametrica!$C$2:$D$110,2,FALSE)</f>
        <v>Servicios</v>
      </c>
    </row>
    <row r="1060" spans="2:20" x14ac:dyDescent="0.25">
      <c r="B1060">
        <v>3</v>
      </c>
      <c r="C1060" s="14" t="s">
        <v>3587</v>
      </c>
      <c r="D1060">
        <v>63</v>
      </c>
      <c r="E1060">
        <v>307401000153562</v>
      </c>
      <c r="F1060" t="s">
        <v>19</v>
      </c>
      <c r="G1060">
        <v>4384853016</v>
      </c>
      <c r="H1060" t="s">
        <v>2011</v>
      </c>
      <c r="I1060">
        <v>45</v>
      </c>
      <c r="J1060">
        <v>0</v>
      </c>
      <c r="K1060">
        <v>0</v>
      </c>
      <c r="L1060">
        <v>0</v>
      </c>
      <c r="M1060" t="s">
        <v>518</v>
      </c>
      <c r="N1060">
        <v>0</v>
      </c>
      <c r="O1060">
        <v>45</v>
      </c>
      <c r="P1060">
        <v>5.85</v>
      </c>
      <c r="Q1060" t="s">
        <v>2012</v>
      </c>
      <c r="R1060" t="s">
        <v>63</v>
      </c>
      <c r="S1060" s="9" t="str">
        <f t="shared" si="33"/>
        <v>FP</v>
      </c>
      <c r="T1060" s="9" t="str">
        <f>VLOOKUP(S1060,Parametrica!$C$2:$D$110,2,FALSE)</f>
        <v>Servicios</v>
      </c>
    </row>
    <row r="1061" spans="2:20" x14ac:dyDescent="0.25">
      <c r="B1061">
        <v>4</v>
      </c>
      <c r="C1061" s="14" t="s">
        <v>3587</v>
      </c>
      <c r="D1061">
        <v>64</v>
      </c>
      <c r="E1061">
        <v>307401000153562</v>
      </c>
      <c r="F1061" t="s">
        <v>19</v>
      </c>
      <c r="G1061">
        <v>5900323</v>
      </c>
      <c r="H1061" t="s">
        <v>2013</v>
      </c>
      <c r="I1061">
        <v>446</v>
      </c>
      <c r="J1061">
        <v>0</v>
      </c>
      <c r="K1061">
        <v>0</v>
      </c>
      <c r="L1061">
        <v>0</v>
      </c>
      <c r="M1061" t="s">
        <v>519</v>
      </c>
      <c r="N1061">
        <v>0</v>
      </c>
      <c r="O1061">
        <v>446</v>
      </c>
      <c r="P1061">
        <v>57.98</v>
      </c>
      <c r="Q1061" t="s">
        <v>2014</v>
      </c>
      <c r="R1061" t="s">
        <v>63</v>
      </c>
      <c r="S1061" s="9" t="str">
        <f t="shared" si="33"/>
        <v>FP</v>
      </c>
      <c r="T1061" s="9" t="str">
        <f>VLOOKUP(S1061,Parametrica!$C$2:$D$110,2,FALSE)</f>
        <v>Servicios</v>
      </c>
    </row>
    <row r="1062" spans="2:20" x14ac:dyDescent="0.25">
      <c r="B1062">
        <v>5</v>
      </c>
      <c r="C1062" s="14" t="s">
        <v>3588</v>
      </c>
      <c r="D1062">
        <v>65</v>
      </c>
      <c r="E1062">
        <v>307401000153562</v>
      </c>
      <c r="F1062" t="s">
        <v>19</v>
      </c>
      <c r="G1062">
        <v>3878756</v>
      </c>
      <c r="H1062" t="s">
        <v>2015</v>
      </c>
      <c r="I1062">
        <v>104</v>
      </c>
      <c r="J1062">
        <v>0</v>
      </c>
      <c r="K1062">
        <v>0</v>
      </c>
      <c r="L1062">
        <v>0</v>
      </c>
      <c r="M1062" t="s">
        <v>521</v>
      </c>
      <c r="N1062">
        <v>0</v>
      </c>
      <c r="O1062">
        <v>104</v>
      </c>
      <c r="P1062">
        <v>13.52</v>
      </c>
      <c r="Q1062" t="s">
        <v>2016</v>
      </c>
      <c r="R1062" t="s">
        <v>63</v>
      </c>
      <c r="S1062" s="9" t="str">
        <f t="shared" si="33"/>
        <v>FP</v>
      </c>
      <c r="T1062" s="9" t="str">
        <f>VLOOKUP(S1062,Parametrica!$C$2:$D$110,2,FALSE)</f>
        <v>Servicios</v>
      </c>
    </row>
    <row r="1063" spans="2:20" x14ac:dyDescent="0.25">
      <c r="B1063">
        <v>6</v>
      </c>
      <c r="C1063" s="14" t="s">
        <v>3593</v>
      </c>
      <c r="D1063">
        <v>66</v>
      </c>
      <c r="E1063">
        <v>307401000153562</v>
      </c>
      <c r="F1063" t="s">
        <v>19</v>
      </c>
      <c r="G1063">
        <v>7982733</v>
      </c>
      <c r="H1063" t="s">
        <v>2017</v>
      </c>
      <c r="I1063">
        <v>89</v>
      </c>
      <c r="J1063">
        <v>0</v>
      </c>
      <c r="K1063">
        <v>0</v>
      </c>
      <c r="L1063">
        <v>0</v>
      </c>
      <c r="M1063" t="s">
        <v>522</v>
      </c>
      <c r="N1063">
        <v>0</v>
      </c>
      <c r="O1063">
        <v>89</v>
      </c>
      <c r="P1063">
        <v>11.57</v>
      </c>
      <c r="Q1063" t="s">
        <v>2018</v>
      </c>
      <c r="R1063" t="s">
        <v>63</v>
      </c>
      <c r="S1063" s="9" t="str">
        <f t="shared" si="33"/>
        <v>FP</v>
      </c>
      <c r="T1063" s="9" t="str">
        <f>VLOOKUP(S1063,Parametrica!$C$2:$D$110,2,FALSE)</f>
        <v>Servicios</v>
      </c>
    </row>
    <row r="1064" spans="2:20" x14ac:dyDescent="0.25">
      <c r="B1064">
        <v>7</v>
      </c>
      <c r="C1064" s="14" t="s">
        <v>3591</v>
      </c>
      <c r="D1064">
        <v>67</v>
      </c>
      <c r="E1064">
        <v>307401000153562</v>
      </c>
      <c r="F1064" t="s">
        <v>19</v>
      </c>
      <c r="G1064">
        <v>347699024</v>
      </c>
      <c r="H1064" t="s">
        <v>3515</v>
      </c>
      <c r="I1064">
        <v>125</v>
      </c>
      <c r="J1064">
        <v>0</v>
      </c>
      <c r="K1064">
        <v>0</v>
      </c>
      <c r="L1064">
        <v>0</v>
      </c>
      <c r="M1064" t="s">
        <v>3516</v>
      </c>
      <c r="N1064">
        <v>0</v>
      </c>
      <c r="O1064">
        <v>125</v>
      </c>
      <c r="P1064">
        <v>16.25</v>
      </c>
      <c r="Q1064" t="s">
        <v>3517</v>
      </c>
      <c r="R1064" t="s">
        <v>63</v>
      </c>
      <c r="S1064" s="9" t="str">
        <f t="shared" si="33"/>
        <v>FP</v>
      </c>
      <c r="T1064" s="9" t="str">
        <f>VLOOKUP(S1064,Parametrica!$C$2:$D$110,2,FALSE)</f>
        <v>Servicios</v>
      </c>
    </row>
    <row r="1065" spans="2:20" x14ac:dyDescent="0.25">
      <c r="B1065">
        <v>8</v>
      </c>
      <c r="C1065" s="14" t="s">
        <v>3591</v>
      </c>
      <c r="D1065">
        <v>68</v>
      </c>
      <c r="E1065">
        <v>307401000153562</v>
      </c>
      <c r="F1065" t="s">
        <v>19</v>
      </c>
      <c r="G1065">
        <v>9478584</v>
      </c>
      <c r="H1065" t="s">
        <v>3518</v>
      </c>
      <c r="I1065">
        <v>125</v>
      </c>
      <c r="J1065">
        <v>0</v>
      </c>
      <c r="K1065">
        <v>0</v>
      </c>
      <c r="L1065">
        <v>0</v>
      </c>
      <c r="M1065" t="s">
        <v>3519</v>
      </c>
      <c r="N1065">
        <v>0</v>
      </c>
      <c r="O1065">
        <v>125</v>
      </c>
      <c r="P1065">
        <v>16.25</v>
      </c>
      <c r="Q1065" t="s">
        <v>3520</v>
      </c>
      <c r="R1065" t="s">
        <v>63</v>
      </c>
      <c r="S1065" s="9" t="str">
        <f t="shared" si="33"/>
        <v>FP</v>
      </c>
      <c r="T1065" s="9" t="str">
        <f>VLOOKUP(S1065,Parametrica!$C$2:$D$110,2,FALSE)</f>
        <v>Servicios</v>
      </c>
    </row>
    <row r="1066" spans="2:20" x14ac:dyDescent="0.25">
      <c r="B1066">
        <v>9</v>
      </c>
      <c r="C1066" s="14" t="s">
        <v>3587</v>
      </c>
      <c r="D1066">
        <v>50</v>
      </c>
      <c r="E1066">
        <v>249401000462688</v>
      </c>
      <c r="F1066" t="s">
        <v>19</v>
      </c>
      <c r="G1066">
        <v>5193426</v>
      </c>
      <c r="H1066" t="s">
        <v>150</v>
      </c>
      <c r="I1066">
        <v>134</v>
      </c>
      <c r="J1066">
        <v>0</v>
      </c>
      <c r="K1066">
        <v>0</v>
      </c>
      <c r="L1066">
        <v>0</v>
      </c>
      <c r="M1066" t="s">
        <v>488</v>
      </c>
      <c r="N1066">
        <v>0</v>
      </c>
      <c r="O1066">
        <v>134</v>
      </c>
      <c r="P1066">
        <v>17.420000000000002</v>
      </c>
      <c r="Q1066" t="s">
        <v>2019</v>
      </c>
      <c r="R1066" t="s">
        <v>63</v>
      </c>
      <c r="S1066" s="9" t="str">
        <f t="shared" si="33"/>
        <v>FR</v>
      </c>
      <c r="T1066" s="9" t="str">
        <f>VLOOKUP(S1066,Parametrica!$C$2:$D$110,2,FALSE)</f>
        <v>Repuestos</v>
      </c>
    </row>
    <row r="1067" spans="2:20" x14ac:dyDescent="0.25">
      <c r="B1067">
        <v>10</v>
      </c>
      <c r="C1067" s="14" t="s">
        <v>3587</v>
      </c>
      <c r="D1067">
        <v>51</v>
      </c>
      <c r="E1067">
        <v>249401000462688</v>
      </c>
      <c r="F1067" t="s">
        <v>19</v>
      </c>
      <c r="G1067">
        <v>5253598</v>
      </c>
      <c r="H1067" t="s">
        <v>2020</v>
      </c>
      <c r="I1067">
        <v>456</v>
      </c>
      <c r="J1067">
        <v>0</v>
      </c>
      <c r="K1067">
        <v>0</v>
      </c>
      <c r="L1067">
        <v>0</v>
      </c>
      <c r="M1067" t="s">
        <v>489</v>
      </c>
      <c r="N1067">
        <v>0</v>
      </c>
      <c r="O1067">
        <v>456</v>
      </c>
      <c r="P1067">
        <v>59.28</v>
      </c>
      <c r="Q1067" t="s">
        <v>2021</v>
      </c>
      <c r="R1067" t="s">
        <v>63</v>
      </c>
      <c r="S1067" s="9" t="str">
        <f t="shared" si="33"/>
        <v>FR</v>
      </c>
      <c r="T1067" s="9" t="str">
        <f>VLOOKUP(S1067,Parametrica!$C$2:$D$110,2,FALSE)</f>
        <v>Repuestos</v>
      </c>
    </row>
    <row r="1068" spans="2:20" x14ac:dyDescent="0.25">
      <c r="B1068">
        <v>11</v>
      </c>
      <c r="C1068" s="14" t="s">
        <v>3593</v>
      </c>
      <c r="D1068">
        <v>52</v>
      </c>
      <c r="E1068">
        <v>249401000462688</v>
      </c>
      <c r="F1068" t="s">
        <v>19</v>
      </c>
      <c r="G1068">
        <v>5926012</v>
      </c>
      <c r="H1068" t="s">
        <v>2022</v>
      </c>
      <c r="I1068">
        <v>934</v>
      </c>
      <c r="J1068">
        <v>0</v>
      </c>
      <c r="K1068">
        <v>0</v>
      </c>
      <c r="L1068">
        <v>0</v>
      </c>
      <c r="M1068" t="s">
        <v>490</v>
      </c>
      <c r="N1068">
        <v>0</v>
      </c>
      <c r="O1068">
        <v>934</v>
      </c>
      <c r="P1068">
        <v>121.42</v>
      </c>
      <c r="Q1068" t="s">
        <v>2023</v>
      </c>
      <c r="R1068" t="s">
        <v>63</v>
      </c>
      <c r="S1068" s="9" t="str">
        <f t="shared" si="33"/>
        <v>FR</v>
      </c>
      <c r="T1068" s="9" t="str">
        <f>VLOOKUP(S1068,Parametrica!$C$2:$D$110,2,FALSE)</f>
        <v>Repuestos</v>
      </c>
    </row>
    <row r="1069" spans="2:20" x14ac:dyDescent="0.25">
      <c r="B1069">
        <v>12</v>
      </c>
      <c r="C1069" s="14" t="s">
        <v>3592</v>
      </c>
      <c r="D1069">
        <v>53</v>
      </c>
      <c r="E1069">
        <v>249401000462688</v>
      </c>
      <c r="F1069" t="s">
        <v>19</v>
      </c>
      <c r="G1069">
        <v>392019027</v>
      </c>
      <c r="H1069" t="s">
        <v>155</v>
      </c>
      <c r="I1069">
        <v>100</v>
      </c>
      <c r="J1069">
        <v>0</v>
      </c>
      <c r="K1069">
        <v>0</v>
      </c>
      <c r="L1069">
        <v>0</v>
      </c>
      <c r="M1069" t="s">
        <v>492</v>
      </c>
      <c r="N1069">
        <v>0</v>
      </c>
      <c r="O1069">
        <v>100</v>
      </c>
      <c r="P1069">
        <v>13</v>
      </c>
      <c r="Q1069" t="s">
        <v>2024</v>
      </c>
      <c r="R1069" t="s">
        <v>63</v>
      </c>
      <c r="S1069" s="9" t="str">
        <f t="shared" si="33"/>
        <v>FR</v>
      </c>
      <c r="T1069" s="9" t="str">
        <f>VLOOKUP(S1069,Parametrica!$C$2:$D$110,2,FALSE)</f>
        <v>Repuestos</v>
      </c>
    </row>
    <row r="1070" spans="2:20" x14ac:dyDescent="0.25">
      <c r="B1070">
        <v>13</v>
      </c>
      <c r="C1070" s="14" t="s">
        <v>3588</v>
      </c>
      <c r="D1070">
        <v>19</v>
      </c>
      <c r="E1070">
        <v>248401000031057</v>
      </c>
      <c r="F1070" t="s">
        <v>19</v>
      </c>
      <c r="G1070">
        <v>3621861</v>
      </c>
      <c r="H1070" t="s">
        <v>2025</v>
      </c>
      <c r="I1070">
        <v>11609.28</v>
      </c>
      <c r="J1070">
        <v>0</v>
      </c>
      <c r="K1070">
        <v>0</v>
      </c>
      <c r="L1070">
        <v>0</v>
      </c>
      <c r="M1070" t="s">
        <v>212</v>
      </c>
      <c r="N1070">
        <v>0</v>
      </c>
      <c r="O1070">
        <v>11609.28</v>
      </c>
      <c r="P1070">
        <v>1509.21</v>
      </c>
      <c r="Q1070" t="s">
        <v>2026</v>
      </c>
      <c r="R1070" t="s">
        <v>63</v>
      </c>
      <c r="S1070" s="9" t="str">
        <f t="shared" si="33"/>
        <v>FV</v>
      </c>
      <c r="T1070" s="9" t="str">
        <f>VLOOKUP(S1070,Parametrica!$C$2:$D$110,2,FALSE)</f>
        <v>Vehiculos</v>
      </c>
    </row>
    <row r="1071" spans="2:20" x14ac:dyDescent="0.25">
      <c r="B1071">
        <v>14</v>
      </c>
      <c r="C1071" s="14" t="s">
        <v>3588</v>
      </c>
      <c r="D1071">
        <v>20</v>
      </c>
      <c r="E1071">
        <v>248401000031057</v>
      </c>
      <c r="F1071" t="s">
        <v>19</v>
      </c>
      <c r="G1071">
        <v>4065074</v>
      </c>
      <c r="H1071" t="s">
        <v>2027</v>
      </c>
      <c r="I1071">
        <v>18792</v>
      </c>
      <c r="J1071">
        <v>0</v>
      </c>
      <c r="K1071">
        <v>0</v>
      </c>
      <c r="L1071">
        <v>0</v>
      </c>
      <c r="M1071" t="s">
        <v>213</v>
      </c>
      <c r="N1071">
        <v>0</v>
      </c>
      <c r="O1071">
        <v>18792</v>
      </c>
      <c r="P1071">
        <v>2442.96</v>
      </c>
      <c r="Q1071" t="s">
        <v>2028</v>
      </c>
      <c r="R1071" t="s">
        <v>63</v>
      </c>
      <c r="S1071" s="9" t="str">
        <f t="shared" si="33"/>
        <v>FV</v>
      </c>
      <c r="T1071" s="9" t="str">
        <f>VLOOKUP(S1071,Parametrica!$C$2:$D$110,2,FALSE)</f>
        <v>Vehiculos</v>
      </c>
    </row>
    <row r="1072" spans="2:20" x14ac:dyDescent="0.25">
      <c r="B1072">
        <v>1</v>
      </c>
      <c r="C1072" s="14" t="s">
        <v>3586</v>
      </c>
      <c r="D1072">
        <v>140</v>
      </c>
      <c r="E1072">
        <v>307401000151876</v>
      </c>
      <c r="F1072" t="s">
        <v>19</v>
      </c>
      <c r="G1072">
        <v>10276108</v>
      </c>
      <c r="H1072" t="s">
        <v>2029</v>
      </c>
      <c r="I1072">
        <v>82</v>
      </c>
      <c r="J1072">
        <v>0</v>
      </c>
      <c r="K1072">
        <v>0</v>
      </c>
      <c r="L1072">
        <v>0</v>
      </c>
      <c r="M1072" t="s">
        <v>166</v>
      </c>
      <c r="N1072">
        <v>0</v>
      </c>
      <c r="O1072">
        <v>82</v>
      </c>
      <c r="P1072">
        <v>10.66</v>
      </c>
      <c r="Q1072" t="s">
        <v>2030</v>
      </c>
      <c r="R1072" t="s">
        <v>82</v>
      </c>
      <c r="S1072" s="9" t="str">
        <f t="shared" ref="S1072" si="34">LEFT(M1072,2)</f>
        <v>FP</v>
      </c>
      <c r="T1072" s="9" t="str">
        <f>VLOOKUP(S1072,Parametrica!$C$2:$D$110,2,FALSE)</f>
        <v>Servicios</v>
      </c>
    </row>
    <row r="1073" spans="2:20" x14ac:dyDescent="0.25">
      <c r="B1073">
        <v>2</v>
      </c>
      <c r="C1073" s="14" t="s">
        <v>3586</v>
      </c>
      <c r="D1073">
        <v>141</v>
      </c>
      <c r="E1073">
        <v>307401000151876</v>
      </c>
      <c r="F1073" t="s">
        <v>19</v>
      </c>
      <c r="G1073">
        <v>3659700</v>
      </c>
      <c r="H1073" t="s">
        <v>580</v>
      </c>
      <c r="I1073">
        <v>197</v>
      </c>
      <c r="J1073">
        <v>0</v>
      </c>
      <c r="K1073">
        <v>0</v>
      </c>
      <c r="L1073">
        <v>0</v>
      </c>
      <c r="M1073" t="s">
        <v>167</v>
      </c>
      <c r="N1073">
        <v>0</v>
      </c>
      <c r="O1073">
        <v>197</v>
      </c>
      <c r="P1073">
        <v>25.61</v>
      </c>
      <c r="Q1073" t="s">
        <v>2031</v>
      </c>
      <c r="R1073" t="s">
        <v>82</v>
      </c>
      <c r="S1073" s="9" t="str">
        <f t="shared" ref="S1073:S1115" si="35">LEFT(M1073,2)</f>
        <v>FP</v>
      </c>
      <c r="T1073" s="9" t="str">
        <f>VLOOKUP(S1073,Parametrica!$C$2:$D$110,2,FALSE)</f>
        <v>Servicios</v>
      </c>
    </row>
    <row r="1074" spans="2:20" x14ac:dyDescent="0.25">
      <c r="B1074">
        <v>3</v>
      </c>
      <c r="C1074" s="14" t="s">
        <v>3587</v>
      </c>
      <c r="D1074">
        <v>142</v>
      </c>
      <c r="E1074">
        <v>307401000151876</v>
      </c>
      <c r="F1074" t="s">
        <v>19</v>
      </c>
      <c r="G1074">
        <v>9824579</v>
      </c>
      <c r="H1074" t="s">
        <v>563</v>
      </c>
      <c r="I1074">
        <v>46</v>
      </c>
      <c r="J1074">
        <v>0</v>
      </c>
      <c r="K1074">
        <v>0</v>
      </c>
      <c r="L1074">
        <v>0</v>
      </c>
      <c r="M1074" t="s">
        <v>168</v>
      </c>
      <c r="N1074">
        <v>0</v>
      </c>
      <c r="O1074">
        <v>46</v>
      </c>
      <c r="P1074">
        <v>5.98</v>
      </c>
      <c r="Q1074" t="s">
        <v>2032</v>
      </c>
      <c r="R1074" t="s">
        <v>82</v>
      </c>
      <c r="S1074" s="9" t="str">
        <f t="shared" si="35"/>
        <v>FP</v>
      </c>
      <c r="T1074" s="9" t="str">
        <f>VLOOKUP(S1074,Parametrica!$C$2:$D$110,2,FALSE)</f>
        <v>Servicios</v>
      </c>
    </row>
    <row r="1075" spans="2:20" x14ac:dyDescent="0.25">
      <c r="B1075">
        <v>4</v>
      </c>
      <c r="C1075" s="14" t="s">
        <v>3588</v>
      </c>
      <c r="D1075">
        <v>143</v>
      </c>
      <c r="E1075">
        <v>307401000151876</v>
      </c>
      <c r="F1075" t="s">
        <v>19</v>
      </c>
      <c r="G1075">
        <v>5894335</v>
      </c>
      <c r="H1075" t="s">
        <v>2033</v>
      </c>
      <c r="I1075">
        <v>837</v>
      </c>
      <c r="J1075">
        <v>0</v>
      </c>
      <c r="K1075">
        <v>0</v>
      </c>
      <c r="L1075">
        <v>0</v>
      </c>
      <c r="M1075" t="s">
        <v>169</v>
      </c>
      <c r="N1075">
        <v>0</v>
      </c>
      <c r="O1075">
        <v>837</v>
      </c>
      <c r="P1075">
        <v>108.81</v>
      </c>
      <c r="Q1075" t="s">
        <v>2034</v>
      </c>
      <c r="R1075" t="s">
        <v>82</v>
      </c>
      <c r="S1075" s="9" t="str">
        <f t="shared" si="35"/>
        <v>FP</v>
      </c>
      <c r="T1075" s="9" t="str">
        <f>VLOOKUP(S1075,Parametrica!$C$2:$D$110,2,FALSE)</f>
        <v>Servicios</v>
      </c>
    </row>
    <row r="1076" spans="2:20" x14ac:dyDescent="0.25">
      <c r="B1076">
        <v>5</v>
      </c>
      <c r="C1076" s="14" t="s">
        <v>3588</v>
      </c>
      <c r="D1076">
        <v>144</v>
      </c>
      <c r="E1076">
        <v>307401000151876</v>
      </c>
      <c r="F1076" t="s">
        <v>19</v>
      </c>
      <c r="G1076">
        <v>3876617</v>
      </c>
      <c r="H1076" t="s">
        <v>2035</v>
      </c>
      <c r="I1076">
        <v>46</v>
      </c>
      <c r="J1076">
        <v>0</v>
      </c>
      <c r="K1076">
        <v>0</v>
      </c>
      <c r="L1076">
        <v>0</v>
      </c>
      <c r="M1076" t="s">
        <v>170</v>
      </c>
      <c r="N1076">
        <v>0</v>
      </c>
      <c r="O1076">
        <v>46</v>
      </c>
      <c r="P1076">
        <v>5.98</v>
      </c>
      <c r="Q1076" t="s">
        <v>2036</v>
      </c>
      <c r="R1076" t="s">
        <v>82</v>
      </c>
      <c r="S1076" s="9" t="str">
        <f t="shared" si="35"/>
        <v>FP</v>
      </c>
      <c r="T1076" s="9" t="str">
        <f>VLOOKUP(S1076,Parametrica!$C$2:$D$110,2,FALSE)</f>
        <v>Servicios</v>
      </c>
    </row>
    <row r="1077" spans="2:20" x14ac:dyDescent="0.25">
      <c r="B1077">
        <v>6</v>
      </c>
      <c r="C1077" s="14" t="s">
        <v>3589</v>
      </c>
      <c r="D1077">
        <v>145</v>
      </c>
      <c r="E1077">
        <v>307401000151876</v>
      </c>
      <c r="F1077" t="s">
        <v>19</v>
      </c>
      <c r="G1077">
        <v>2967006</v>
      </c>
      <c r="H1077" t="s">
        <v>2037</v>
      </c>
      <c r="I1077">
        <v>223</v>
      </c>
      <c r="J1077">
        <v>0</v>
      </c>
      <c r="K1077">
        <v>0</v>
      </c>
      <c r="L1077">
        <v>0</v>
      </c>
      <c r="M1077" t="s">
        <v>178</v>
      </c>
      <c r="N1077">
        <v>0</v>
      </c>
      <c r="O1077">
        <v>223</v>
      </c>
      <c r="P1077">
        <v>28.99</v>
      </c>
      <c r="Q1077" t="s">
        <v>2038</v>
      </c>
      <c r="R1077" t="s">
        <v>82</v>
      </c>
      <c r="S1077" s="9" t="str">
        <f t="shared" si="35"/>
        <v>FP</v>
      </c>
      <c r="T1077" s="9" t="str">
        <f>VLOOKUP(S1077,Parametrica!$C$2:$D$110,2,FALSE)</f>
        <v>Servicios</v>
      </c>
    </row>
    <row r="1078" spans="2:20" x14ac:dyDescent="0.25">
      <c r="B1078">
        <v>7</v>
      </c>
      <c r="C1078" s="14" t="s">
        <v>3592</v>
      </c>
      <c r="D1078">
        <v>146</v>
      </c>
      <c r="E1078">
        <v>307401000151876</v>
      </c>
      <c r="F1078" t="s">
        <v>19</v>
      </c>
      <c r="G1078">
        <v>11265521</v>
      </c>
      <c r="H1078" t="s">
        <v>2039</v>
      </c>
      <c r="I1078">
        <v>229</v>
      </c>
      <c r="J1078">
        <v>0</v>
      </c>
      <c r="K1078">
        <v>0</v>
      </c>
      <c r="L1078">
        <v>0</v>
      </c>
      <c r="M1078" t="s">
        <v>179</v>
      </c>
      <c r="N1078">
        <v>0</v>
      </c>
      <c r="O1078">
        <v>229</v>
      </c>
      <c r="P1078">
        <v>29.77</v>
      </c>
      <c r="Q1078" t="s">
        <v>2040</v>
      </c>
      <c r="R1078" t="s">
        <v>82</v>
      </c>
      <c r="S1078" s="9" t="str">
        <f t="shared" si="35"/>
        <v>FP</v>
      </c>
      <c r="T1078" s="9" t="str">
        <f>VLOOKUP(S1078,Parametrica!$C$2:$D$110,2,FALSE)</f>
        <v>Servicios</v>
      </c>
    </row>
    <row r="1079" spans="2:20" x14ac:dyDescent="0.25">
      <c r="B1079">
        <v>8</v>
      </c>
      <c r="C1079" s="14" t="s">
        <v>3592</v>
      </c>
      <c r="D1079">
        <v>147</v>
      </c>
      <c r="E1079">
        <v>307401000151876</v>
      </c>
      <c r="F1079" t="s">
        <v>19</v>
      </c>
      <c r="G1079">
        <v>9796129</v>
      </c>
      <c r="H1079" t="s">
        <v>561</v>
      </c>
      <c r="I1079">
        <v>30</v>
      </c>
      <c r="J1079">
        <v>0</v>
      </c>
      <c r="K1079">
        <v>0</v>
      </c>
      <c r="L1079">
        <v>0</v>
      </c>
      <c r="M1079" t="s">
        <v>180</v>
      </c>
      <c r="N1079">
        <v>0</v>
      </c>
      <c r="O1079">
        <v>30</v>
      </c>
      <c r="P1079">
        <v>3.9</v>
      </c>
      <c r="Q1079" t="s">
        <v>2041</v>
      </c>
      <c r="R1079" t="s">
        <v>82</v>
      </c>
      <c r="S1079" s="9" t="str">
        <f t="shared" si="35"/>
        <v>FP</v>
      </c>
      <c r="T1079" s="9" t="str">
        <f>VLOOKUP(S1079,Parametrica!$C$2:$D$110,2,FALSE)</f>
        <v>Servicios</v>
      </c>
    </row>
    <row r="1080" spans="2:20" x14ac:dyDescent="0.25">
      <c r="B1080">
        <v>9</v>
      </c>
      <c r="C1080" s="14" t="s">
        <v>3592</v>
      </c>
      <c r="D1080">
        <v>148</v>
      </c>
      <c r="E1080">
        <v>307401000151876</v>
      </c>
      <c r="F1080" t="s">
        <v>19</v>
      </c>
      <c r="G1080">
        <v>6202686</v>
      </c>
      <c r="H1080" t="s">
        <v>2042</v>
      </c>
      <c r="I1080">
        <v>237</v>
      </c>
      <c r="J1080">
        <v>0</v>
      </c>
      <c r="K1080">
        <v>0</v>
      </c>
      <c r="L1080">
        <v>0</v>
      </c>
      <c r="M1080" t="s">
        <v>181</v>
      </c>
      <c r="N1080">
        <v>0</v>
      </c>
      <c r="O1080">
        <v>237</v>
      </c>
      <c r="P1080">
        <v>30.81</v>
      </c>
      <c r="Q1080" t="s">
        <v>2043</v>
      </c>
      <c r="R1080" t="s">
        <v>82</v>
      </c>
      <c r="S1080" s="9" t="str">
        <f t="shared" si="35"/>
        <v>FP</v>
      </c>
      <c r="T1080" s="9" t="str">
        <f>VLOOKUP(S1080,Parametrica!$C$2:$D$110,2,FALSE)</f>
        <v>Servicios</v>
      </c>
    </row>
    <row r="1081" spans="2:20" x14ac:dyDescent="0.25">
      <c r="B1081">
        <v>10</v>
      </c>
      <c r="C1081" s="14" t="s">
        <v>3592</v>
      </c>
      <c r="D1081">
        <v>149</v>
      </c>
      <c r="E1081">
        <v>307401000151876</v>
      </c>
      <c r="F1081" t="s">
        <v>19</v>
      </c>
      <c r="G1081">
        <v>10155523</v>
      </c>
      <c r="H1081" t="s">
        <v>564</v>
      </c>
      <c r="I1081">
        <v>229</v>
      </c>
      <c r="J1081">
        <v>0</v>
      </c>
      <c r="K1081">
        <v>0</v>
      </c>
      <c r="L1081">
        <v>0</v>
      </c>
      <c r="M1081" t="s">
        <v>182</v>
      </c>
      <c r="N1081">
        <v>0</v>
      </c>
      <c r="O1081">
        <v>229</v>
      </c>
      <c r="P1081">
        <v>29.77</v>
      </c>
      <c r="Q1081" t="s">
        <v>2044</v>
      </c>
      <c r="R1081" t="s">
        <v>82</v>
      </c>
      <c r="S1081" s="9" t="str">
        <f t="shared" si="35"/>
        <v>FP</v>
      </c>
      <c r="T1081" s="9" t="str">
        <f>VLOOKUP(S1081,Parametrica!$C$2:$D$110,2,FALSE)</f>
        <v>Servicios</v>
      </c>
    </row>
    <row r="1082" spans="2:20" x14ac:dyDescent="0.25">
      <c r="B1082">
        <v>11</v>
      </c>
      <c r="C1082" s="14" t="s">
        <v>3590</v>
      </c>
      <c r="D1082">
        <v>150</v>
      </c>
      <c r="E1082">
        <v>307401000151876</v>
      </c>
      <c r="F1082" t="s">
        <v>19</v>
      </c>
      <c r="G1082">
        <v>7750117</v>
      </c>
      <c r="H1082" t="s">
        <v>578</v>
      </c>
      <c r="I1082">
        <v>116</v>
      </c>
      <c r="J1082">
        <v>0</v>
      </c>
      <c r="K1082">
        <v>0</v>
      </c>
      <c r="L1082">
        <v>0</v>
      </c>
      <c r="M1082" t="s">
        <v>183</v>
      </c>
      <c r="N1082">
        <v>0</v>
      </c>
      <c r="O1082">
        <v>116</v>
      </c>
      <c r="P1082">
        <v>15.08</v>
      </c>
      <c r="Q1082" t="s">
        <v>2045</v>
      </c>
      <c r="R1082" t="s">
        <v>82</v>
      </c>
      <c r="S1082" s="9" t="str">
        <f t="shared" si="35"/>
        <v>FP</v>
      </c>
      <c r="T1082" s="9" t="str">
        <f>VLOOKUP(S1082,Parametrica!$C$2:$D$110,2,FALSE)</f>
        <v>Servicios</v>
      </c>
    </row>
    <row r="1083" spans="2:20" x14ac:dyDescent="0.25">
      <c r="B1083">
        <v>12</v>
      </c>
      <c r="C1083" s="14" t="s">
        <v>3590</v>
      </c>
      <c r="D1083">
        <v>151</v>
      </c>
      <c r="E1083">
        <v>307401000151876</v>
      </c>
      <c r="F1083" t="s">
        <v>19</v>
      </c>
      <c r="G1083">
        <v>287322029</v>
      </c>
      <c r="H1083" t="s">
        <v>2046</v>
      </c>
      <c r="I1083">
        <v>2941</v>
      </c>
      <c r="J1083">
        <v>0</v>
      </c>
      <c r="K1083">
        <v>0</v>
      </c>
      <c r="L1083">
        <v>0</v>
      </c>
      <c r="M1083" t="s">
        <v>184</v>
      </c>
      <c r="N1083">
        <v>0</v>
      </c>
      <c r="O1083">
        <v>2941</v>
      </c>
      <c r="P1083">
        <v>382.33</v>
      </c>
      <c r="Q1083" t="s">
        <v>2047</v>
      </c>
      <c r="R1083" t="s">
        <v>82</v>
      </c>
      <c r="S1083" s="9" t="str">
        <f t="shared" si="35"/>
        <v>FP</v>
      </c>
      <c r="T1083" s="9" t="str">
        <f>VLOOKUP(S1083,Parametrica!$C$2:$D$110,2,FALSE)</f>
        <v>Servicios</v>
      </c>
    </row>
    <row r="1084" spans="2:20" x14ac:dyDescent="0.25">
      <c r="B1084">
        <v>13</v>
      </c>
      <c r="C1084" s="14" t="s">
        <v>3590</v>
      </c>
      <c r="D1084">
        <v>152</v>
      </c>
      <c r="E1084">
        <v>307401000151876</v>
      </c>
      <c r="F1084" t="s">
        <v>19</v>
      </c>
      <c r="G1084">
        <v>5369313</v>
      </c>
      <c r="H1084" t="s">
        <v>562</v>
      </c>
      <c r="I1084">
        <v>193</v>
      </c>
      <c r="J1084">
        <v>0</v>
      </c>
      <c r="K1084">
        <v>0</v>
      </c>
      <c r="L1084">
        <v>0</v>
      </c>
      <c r="M1084" t="s">
        <v>185</v>
      </c>
      <c r="N1084">
        <v>0</v>
      </c>
      <c r="O1084">
        <v>193</v>
      </c>
      <c r="P1084">
        <v>25.09</v>
      </c>
      <c r="Q1084" t="s">
        <v>2048</v>
      </c>
      <c r="R1084" t="s">
        <v>82</v>
      </c>
      <c r="S1084" s="9" t="str">
        <f t="shared" si="35"/>
        <v>FP</v>
      </c>
      <c r="T1084" s="9" t="str">
        <f>VLOOKUP(S1084,Parametrica!$C$2:$D$110,2,FALSE)</f>
        <v>Servicios</v>
      </c>
    </row>
    <row r="1085" spans="2:20" x14ac:dyDescent="0.25">
      <c r="B1085">
        <v>14</v>
      </c>
      <c r="C1085" s="14" t="s">
        <v>3590</v>
      </c>
      <c r="D1085">
        <v>153</v>
      </c>
      <c r="E1085">
        <v>307401000151876</v>
      </c>
      <c r="F1085" t="s">
        <v>19</v>
      </c>
      <c r="G1085">
        <v>373174025</v>
      </c>
      <c r="H1085" t="s">
        <v>2049</v>
      </c>
      <c r="I1085">
        <v>4212</v>
      </c>
      <c r="J1085">
        <v>0</v>
      </c>
      <c r="K1085">
        <v>0</v>
      </c>
      <c r="L1085">
        <v>0</v>
      </c>
      <c r="M1085" t="s">
        <v>186</v>
      </c>
      <c r="N1085">
        <v>0</v>
      </c>
      <c r="O1085">
        <v>4212</v>
      </c>
      <c r="P1085">
        <v>547.55999999999995</v>
      </c>
      <c r="Q1085" t="s">
        <v>2050</v>
      </c>
      <c r="R1085" t="s">
        <v>82</v>
      </c>
      <c r="S1085" s="9" t="str">
        <f t="shared" si="35"/>
        <v>FP</v>
      </c>
      <c r="T1085" s="9" t="str">
        <f>VLOOKUP(S1085,Parametrica!$C$2:$D$110,2,FALSE)</f>
        <v>Servicios</v>
      </c>
    </row>
    <row r="1086" spans="2:20" x14ac:dyDescent="0.25">
      <c r="B1086">
        <v>15</v>
      </c>
      <c r="C1086" s="14" t="s">
        <v>3591</v>
      </c>
      <c r="D1086">
        <v>154</v>
      </c>
      <c r="E1086">
        <v>307401000151876</v>
      </c>
      <c r="F1086" t="s">
        <v>19</v>
      </c>
      <c r="G1086">
        <v>8948505</v>
      </c>
      <c r="H1086" t="s">
        <v>3521</v>
      </c>
      <c r="I1086">
        <v>46</v>
      </c>
      <c r="J1086">
        <v>0</v>
      </c>
      <c r="K1086">
        <v>0</v>
      </c>
      <c r="L1086">
        <v>0</v>
      </c>
      <c r="M1086" t="s">
        <v>187</v>
      </c>
      <c r="N1086">
        <v>0</v>
      </c>
      <c r="O1086">
        <v>46</v>
      </c>
      <c r="P1086">
        <v>5.98</v>
      </c>
      <c r="Q1086" t="s">
        <v>3522</v>
      </c>
      <c r="R1086" t="s">
        <v>82</v>
      </c>
      <c r="S1086" s="9" t="str">
        <f t="shared" si="35"/>
        <v>FP</v>
      </c>
      <c r="T1086" s="9" t="str">
        <f>VLOOKUP(S1086,Parametrica!$C$2:$D$110,2,FALSE)</f>
        <v>Servicios</v>
      </c>
    </row>
    <row r="1087" spans="2:20" x14ac:dyDescent="0.25">
      <c r="B1087">
        <v>16</v>
      </c>
      <c r="C1087" s="14" t="s">
        <v>3591</v>
      </c>
      <c r="D1087">
        <v>155</v>
      </c>
      <c r="E1087">
        <v>307401000151876</v>
      </c>
      <c r="F1087" t="s">
        <v>19</v>
      </c>
      <c r="G1087">
        <v>5848231</v>
      </c>
      <c r="H1087" t="s">
        <v>3523</v>
      </c>
      <c r="I1087">
        <v>193</v>
      </c>
      <c r="J1087">
        <v>0</v>
      </c>
      <c r="K1087">
        <v>0</v>
      </c>
      <c r="L1087">
        <v>0</v>
      </c>
      <c r="M1087" t="s">
        <v>188</v>
      </c>
      <c r="N1087">
        <v>0</v>
      </c>
      <c r="O1087">
        <v>193</v>
      </c>
      <c r="P1087">
        <v>25.09</v>
      </c>
      <c r="Q1087" t="s">
        <v>3524</v>
      </c>
      <c r="R1087" t="s">
        <v>82</v>
      </c>
      <c r="S1087" s="9" t="str">
        <f t="shared" si="35"/>
        <v>FP</v>
      </c>
      <c r="T1087" s="9" t="str">
        <f>VLOOKUP(S1087,Parametrica!$C$2:$D$110,2,FALSE)</f>
        <v>Servicios</v>
      </c>
    </row>
    <row r="1088" spans="2:20" x14ac:dyDescent="0.25">
      <c r="B1088">
        <v>17</v>
      </c>
      <c r="C1088" s="14" t="s">
        <v>3591</v>
      </c>
      <c r="D1088">
        <v>156</v>
      </c>
      <c r="E1088">
        <v>307401000151876</v>
      </c>
      <c r="F1088" t="s">
        <v>19</v>
      </c>
      <c r="G1088">
        <v>7706910</v>
      </c>
      <c r="H1088" t="s">
        <v>3525</v>
      </c>
      <c r="I1088">
        <v>46</v>
      </c>
      <c r="J1088">
        <v>0</v>
      </c>
      <c r="K1088">
        <v>0</v>
      </c>
      <c r="L1088">
        <v>0</v>
      </c>
      <c r="M1088" t="s">
        <v>189</v>
      </c>
      <c r="N1088">
        <v>0</v>
      </c>
      <c r="O1088">
        <v>46</v>
      </c>
      <c r="P1088">
        <v>5.98</v>
      </c>
      <c r="Q1088" t="s">
        <v>3526</v>
      </c>
      <c r="R1088" t="s">
        <v>82</v>
      </c>
      <c r="S1088" s="9" t="str">
        <f t="shared" si="35"/>
        <v>FP</v>
      </c>
      <c r="T1088" s="9" t="str">
        <f>VLOOKUP(S1088,Parametrica!$C$2:$D$110,2,FALSE)</f>
        <v>Servicios</v>
      </c>
    </row>
    <row r="1089" spans="2:20" x14ac:dyDescent="0.25">
      <c r="B1089">
        <v>18</v>
      </c>
      <c r="C1089" s="14" t="s">
        <v>3591</v>
      </c>
      <c r="D1089">
        <v>157</v>
      </c>
      <c r="E1089">
        <v>307401000151876</v>
      </c>
      <c r="F1089" t="s">
        <v>19</v>
      </c>
      <c r="G1089">
        <v>3897573</v>
      </c>
      <c r="H1089" t="s">
        <v>3527</v>
      </c>
      <c r="I1089">
        <v>197</v>
      </c>
      <c r="J1089">
        <v>0</v>
      </c>
      <c r="K1089">
        <v>0</v>
      </c>
      <c r="L1089">
        <v>0</v>
      </c>
      <c r="M1089" t="s">
        <v>190</v>
      </c>
      <c r="N1089">
        <v>0</v>
      </c>
      <c r="O1089">
        <v>197</v>
      </c>
      <c r="P1089">
        <v>25.61</v>
      </c>
      <c r="Q1089" t="s">
        <v>3528</v>
      </c>
      <c r="R1089" t="s">
        <v>82</v>
      </c>
      <c r="S1089" s="9" t="str">
        <f t="shared" si="35"/>
        <v>FP</v>
      </c>
      <c r="T1089" s="9" t="str">
        <f>VLOOKUP(S1089,Parametrica!$C$2:$D$110,2,FALSE)</f>
        <v>Servicios</v>
      </c>
    </row>
    <row r="1090" spans="2:20" x14ac:dyDescent="0.25">
      <c r="B1090">
        <v>19</v>
      </c>
      <c r="C1090" s="14" t="s">
        <v>3586</v>
      </c>
      <c r="D1090">
        <v>166</v>
      </c>
      <c r="E1090">
        <v>249401000458623</v>
      </c>
      <c r="F1090" t="s">
        <v>19</v>
      </c>
      <c r="G1090">
        <v>43975</v>
      </c>
      <c r="H1090" t="s">
        <v>2051</v>
      </c>
      <c r="I1090">
        <v>110</v>
      </c>
      <c r="J1090">
        <v>0</v>
      </c>
      <c r="K1090">
        <v>0</v>
      </c>
      <c r="L1090">
        <v>0</v>
      </c>
      <c r="M1090" t="s">
        <v>141</v>
      </c>
      <c r="N1090">
        <v>0</v>
      </c>
      <c r="O1090">
        <v>110</v>
      </c>
      <c r="P1090">
        <v>14.3</v>
      </c>
      <c r="Q1090" t="s">
        <v>2052</v>
      </c>
      <c r="R1090" t="s">
        <v>82</v>
      </c>
      <c r="S1090" s="9" t="str">
        <f t="shared" si="35"/>
        <v>FR</v>
      </c>
      <c r="T1090" s="9" t="str">
        <f>VLOOKUP(S1090,Parametrica!$C$2:$D$110,2,FALSE)</f>
        <v>Repuestos</v>
      </c>
    </row>
    <row r="1091" spans="2:20" x14ac:dyDescent="0.25">
      <c r="B1091">
        <v>20</v>
      </c>
      <c r="C1091" s="14" t="s">
        <v>3587</v>
      </c>
      <c r="D1091">
        <v>167</v>
      </c>
      <c r="E1091">
        <v>249401000458623</v>
      </c>
      <c r="F1091" t="s">
        <v>19</v>
      </c>
      <c r="G1091">
        <v>7853001</v>
      </c>
      <c r="H1091" t="s">
        <v>565</v>
      </c>
      <c r="I1091">
        <v>45</v>
      </c>
      <c r="J1091">
        <v>0</v>
      </c>
      <c r="K1091">
        <v>0</v>
      </c>
      <c r="L1091">
        <v>0</v>
      </c>
      <c r="M1091" t="s">
        <v>142</v>
      </c>
      <c r="N1091">
        <v>0</v>
      </c>
      <c r="O1091">
        <v>45</v>
      </c>
      <c r="P1091">
        <v>5.85</v>
      </c>
      <c r="Q1091" t="s">
        <v>2053</v>
      </c>
      <c r="R1091" t="s">
        <v>82</v>
      </c>
      <c r="S1091" s="9" t="str">
        <f t="shared" si="35"/>
        <v>FR</v>
      </c>
      <c r="T1091" s="9" t="str">
        <f>VLOOKUP(S1091,Parametrica!$C$2:$D$110,2,FALSE)</f>
        <v>Repuestos</v>
      </c>
    </row>
    <row r="1092" spans="2:20" x14ac:dyDescent="0.25">
      <c r="B1092">
        <v>21</v>
      </c>
      <c r="C1092" s="14" t="s">
        <v>3587</v>
      </c>
      <c r="D1092">
        <v>168</v>
      </c>
      <c r="E1092">
        <v>249401000458623</v>
      </c>
      <c r="F1092" t="s">
        <v>19</v>
      </c>
      <c r="G1092">
        <v>76328981</v>
      </c>
      <c r="H1092" t="s">
        <v>575</v>
      </c>
      <c r="I1092">
        <v>384</v>
      </c>
      <c r="J1092">
        <v>0</v>
      </c>
      <c r="K1092">
        <v>0</v>
      </c>
      <c r="L1092">
        <v>0</v>
      </c>
      <c r="M1092" t="s">
        <v>143</v>
      </c>
      <c r="N1092">
        <v>0</v>
      </c>
      <c r="O1092">
        <v>384</v>
      </c>
      <c r="P1092">
        <v>49.92</v>
      </c>
      <c r="Q1092" t="s">
        <v>2054</v>
      </c>
      <c r="R1092" t="s">
        <v>82</v>
      </c>
      <c r="S1092" s="9" t="str">
        <f t="shared" si="35"/>
        <v>FR</v>
      </c>
      <c r="T1092" s="9" t="str">
        <f>VLOOKUP(S1092,Parametrica!$C$2:$D$110,2,FALSE)</f>
        <v>Repuestos</v>
      </c>
    </row>
    <row r="1093" spans="2:20" x14ac:dyDescent="0.25">
      <c r="B1093">
        <v>22</v>
      </c>
      <c r="C1093" s="14" t="s">
        <v>3587</v>
      </c>
      <c r="D1093">
        <v>169</v>
      </c>
      <c r="E1093">
        <v>249401000458623</v>
      </c>
      <c r="F1093" t="s">
        <v>19</v>
      </c>
      <c r="G1093">
        <v>9662023</v>
      </c>
      <c r="H1093" t="s">
        <v>2055</v>
      </c>
      <c r="I1093">
        <v>100</v>
      </c>
      <c r="J1093">
        <v>0</v>
      </c>
      <c r="K1093">
        <v>0</v>
      </c>
      <c r="L1093">
        <v>0</v>
      </c>
      <c r="M1093" t="s">
        <v>144</v>
      </c>
      <c r="N1093">
        <v>0</v>
      </c>
      <c r="O1093">
        <v>100</v>
      </c>
      <c r="P1093">
        <v>13</v>
      </c>
      <c r="Q1093" t="s">
        <v>2056</v>
      </c>
      <c r="R1093" t="s">
        <v>82</v>
      </c>
      <c r="S1093" s="9" t="str">
        <f t="shared" si="35"/>
        <v>FR</v>
      </c>
      <c r="T1093" s="9" t="str">
        <f>VLOOKUP(S1093,Parametrica!$C$2:$D$110,2,FALSE)</f>
        <v>Repuestos</v>
      </c>
    </row>
    <row r="1094" spans="2:20" x14ac:dyDescent="0.25">
      <c r="B1094">
        <v>23</v>
      </c>
      <c r="C1094" s="14" t="s">
        <v>3588</v>
      </c>
      <c r="D1094">
        <v>170</v>
      </c>
      <c r="E1094">
        <v>249401000458623</v>
      </c>
      <c r="F1094" t="s">
        <v>19</v>
      </c>
      <c r="G1094">
        <v>3825860</v>
      </c>
      <c r="H1094" t="s">
        <v>2057</v>
      </c>
      <c r="I1094">
        <v>110</v>
      </c>
      <c r="J1094">
        <v>0</v>
      </c>
      <c r="K1094">
        <v>0</v>
      </c>
      <c r="L1094">
        <v>0</v>
      </c>
      <c r="M1094" t="s">
        <v>145</v>
      </c>
      <c r="N1094">
        <v>0</v>
      </c>
      <c r="O1094">
        <v>110</v>
      </c>
      <c r="P1094">
        <v>14.3</v>
      </c>
      <c r="Q1094" t="s">
        <v>2058</v>
      </c>
      <c r="R1094" t="s">
        <v>82</v>
      </c>
      <c r="S1094" s="9" t="str">
        <f t="shared" si="35"/>
        <v>FR</v>
      </c>
      <c r="T1094" s="9" t="str">
        <f>VLOOKUP(S1094,Parametrica!$C$2:$D$110,2,FALSE)</f>
        <v>Repuestos</v>
      </c>
    </row>
    <row r="1095" spans="2:20" x14ac:dyDescent="0.25">
      <c r="B1095">
        <v>24</v>
      </c>
      <c r="C1095" s="14" t="s">
        <v>3590</v>
      </c>
      <c r="D1095">
        <v>171</v>
      </c>
      <c r="E1095">
        <v>249401000458623</v>
      </c>
      <c r="F1095" t="s">
        <v>19</v>
      </c>
      <c r="G1095">
        <v>1273828113</v>
      </c>
      <c r="H1095" t="s">
        <v>560</v>
      </c>
      <c r="I1095">
        <v>678</v>
      </c>
      <c r="J1095">
        <v>0</v>
      </c>
      <c r="K1095">
        <v>0</v>
      </c>
      <c r="L1095">
        <v>0</v>
      </c>
      <c r="M1095" t="s">
        <v>146</v>
      </c>
      <c r="N1095">
        <v>0</v>
      </c>
      <c r="O1095">
        <v>678</v>
      </c>
      <c r="P1095">
        <v>88.14</v>
      </c>
      <c r="Q1095" t="s">
        <v>2059</v>
      </c>
      <c r="R1095" t="s">
        <v>82</v>
      </c>
      <c r="S1095" s="9" t="str">
        <f t="shared" si="35"/>
        <v>FR</v>
      </c>
      <c r="T1095" s="9" t="str">
        <f>VLOOKUP(S1095,Parametrica!$C$2:$D$110,2,FALSE)</f>
        <v>Repuestos</v>
      </c>
    </row>
    <row r="1096" spans="2:20" x14ac:dyDescent="0.25">
      <c r="B1096">
        <v>25</v>
      </c>
      <c r="C1096" s="14" t="s">
        <v>3590</v>
      </c>
      <c r="D1096">
        <v>172</v>
      </c>
      <c r="E1096">
        <v>249401000458623</v>
      </c>
      <c r="F1096" t="s">
        <v>19</v>
      </c>
      <c r="G1096">
        <v>7750117</v>
      </c>
      <c r="H1096" t="s">
        <v>578</v>
      </c>
      <c r="I1096">
        <v>92</v>
      </c>
      <c r="J1096">
        <v>0</v>
      </c>
      <c r="K1096">
        <v>0</v>
      </c>
      <c r="L1096">
        <v>0</v>
      </c>
      <c r="M1096" t="s">
        <v>147</v>
      </c>
      <c r="N1096">
        <v>0</v>
      </c>
      <c r="O1096">
        <v>92</v>
      </c>
      <c r="P1096">
        <v>11.96</v>
      </c>
      <c r="Q1096" t="s">
        <v>2060</v>
      </c>
      <c r="R1096" t="s">
        <v>82</v>
      </c>
      <c r="S1096" s="9" t="str">
        <f t="shared" si="35"/>
        <v>FR</v>
      </c>
      <c r="T1096" s="9" t="str">
        <f>VLOOKUP(S1096,Parametrica!$C$2:$D$110,2,FALSE)</f>
        <v>Repuestos</v>
      </c>
    </row>
    <row r="1097" spans="2:20" x14ac:dyDescent="0.25">
      <c r="B1097">
        <v>26</v>
      </c>
      <c r="C1097" s="14" t="s">
        <v>3591</v>
      </c>
      <c r="D1097">
        <v>173</v>
      </c>
      <c r="E1097">
        <v>249401000458623</v>
      </c>
      <c r="F1097" t="s">
        <v>19</v>
      </c>
      <c r="G1097">
        <v>3876316</v>
      </c>
      <c r="H1097" t="s">
        <v>3529</v>
      </c>
      <c r="I1097">
        <v>563</v>
      </c>
      <c r="J1097">
        <v>0</v>
      </c>
      <c r="K1097">
        <v>0</v>
      </c>
      <c r="L1097">
        <v>0</v>
      </c>
      <c r="M1097" t="s">
        <v>3530</v>
      </c>
      <c r="N1097">
        <v>0</v>
      </c>
      <c r="O1097">
        <v>563</v>
      </c>
      <c r="P1097">
        <v>73.19</v>
      </c>
      <c r="Q1097" t="s">
        <v>3531</v>
      </c>
      <c r="R1097" t="s">
        <v>82</v>
      </c>
      <c r="S1097" s="9" t="str">
        <f t="shared" si="35"/>
        <v>FR</v>
      </c>
      <c r="T1097" s="9" t="str">
        <f>VLOOKUP(S1097,Parametrica!$C$2:$D$110,2,FALSE)</f>
        <v>Repuestos</v>
      </c>
    </row>
    <row r="1098" spans="2:20" x14ac:dyDescent="0.25">
      <c r="B1098">
        <v>27</v>
      </c>
      <c r="C1098" s="14" t="s">
        <v>3591</v>
      </c>
      <c r="D1098">
        <v>174</v>
      </c>
      <c r="E1098">
        <v>249401000458623</v>
      </c>
      <c r="F1098" t="s">
        <v>19</v>
      </c>
      <c r="G1098">
        <v>8197865</v>
      </c>
      <c r="H1098" t="s">
        <v>3532</v>
      </c>
      <c r="I1098">
        <v>122</v>
      </c>
      <c r="J1098">
        <v>0</v>
      </c>
      <c r="K1098">
        <v>0</v>
      </c>
      <c r="L1098">
        <v>0</v>
      </c>
      <c r="M1098" t="s">
        <v>3533</v>
      </c>
      <c r="N1098">
        <v>0</v>
      </c>
      <c r="O1098">
        <v>122</v>
      </c>
      <c r="P1098">
        <v>15.86</v>
      </c>
      <c r="Q1098" t="s">
        <v>3534</v>
      </c>
      <c r="R1098" t="s">
        <v>82</v>
      </c>
      <c r="S1098" s="9" t="str">
        <f t="shared" si="35"/>
        <v>FR</v>
      </c>
      <c r="T1098" s="9" t="str">
        <f>VLOOKUP(S1098,Parametrica!$C$2:$D$110,2,FALSE)</f>
        <v>Repuestos</v>
      </c>
    </row>
    <row r="1099" spans="2:20" x14ac:dyDescent="0.25">
      <c r="B1099">
        <v>28</v>
      </c>
      <c r="C1099" s="14" t="s">
        <v>3586</v>
      </c>
      <c r="D1099">
        <v>123</v>
      </c>
      <c r="E1099">
        <v>248401000030746</v>
      </c>
      <c r="F1099" t="s">
        <v>19</v>
      </c>
      <c r="G1099">
        <v>5415755</v>
      </c>
      <c r="H1099" t="s">
        <v>2061</v>
      </c>
      <c r="I1099">
        <v>19578.48</v>
      </c>
      <c r="J1099">
        <v>0</v>
      </c>
      <c r="K1099">
        <v>0</v>
      </c>
      <c r="L1099">
        <v>0</v>
      </c>
      <c r="M1099" t="s">
        <v>2062</v>
      </c>
      <c r="N1099">
        <v>0</v>
      </c>
      <c r="O1099">
        <v>19578.48</v>
      </c>
      <c r="P1099">
        <v>2545.1999999999998</v>
      </c>
      <c r="Q1099" t="s">
        <v>2063</v>
      </c>
      <c r="R1099" t="s">
        <v>82</v>
      </c>
      <c r="S1099" s="9" t="str">
        <f t="shared" si="35"/>
        <v>FV</v>
      </c>
      <c r="T1099" s="9" t="str">
        <f>VLOOKUP(S1099,Parametrica!$C$2:$D$110,2,FALSE)</f>
        <v>Vehiculos</v>
      </c>
    </row>
    <row r="1100" spans="2:20" x14ac:dyDescent="0.25">
      <c r="B1100">
        <v>29</v>
      </c>
      <c r="C1100" s="14" t="s">
        <v>3587</v>
      </c>
      <c r="D1100">
        <v>124</v>
      </c>
      <c r="E1100">
        <v>248401000030746</v>
      </c>
      <c r="F1100" t="s">
        <v>19</v>
      </c>
      <c r="G1100">
        <v>7624777</v>
      </c>
      <c r="H1100" t="s">
        <v>2064</v>
      </c>
      <c r="I1100">
        <v>18096</v>
      </c>
      <c r="J1100">
        <v>0</v>
      </c>
      <c r="K1100">
        <v>0</v>
      </c>
      <c r="L1100">
        <v>0</v>
      </c>
      <c r="M1100" t="s">
        <v>2065</v>
      </c>
      <c r="N1100">
        <v>0</v>
      </c>
      <c r="O1100">
        <v>18096</v>
      </c>
      <c r="P1100">
        <v>2352.48</v>
      </c>
      <c r="Q1100" t="s">
        <v>2066</v>
      </c>
      <c r="R1100" t="s">
        <v>82</v>
      </c>
      <c r="S1100" s="9" t="str">
        <f t="shared" si="35"/>
        <v>FV</v>
      </c>
      <c r="T1100" s="9" t="str">
        <f>VLOOKUP(S1100,Parametrica!$C$2:$D$110,2,FALSE)</f>
        <v>Vehiculos</v>
      </c>
    </row>
    <row r="1101" spans="2:20" x14ac:dyDescent="0.25">
      <c r="B1101">
        <v>30</v>
      </c>
      <c r="C1101" s="14" t="s">
        <v>3587</v>
      </c>
      <c r="D1101">
        <v>125</v>
      </c>
      <c r="E1101">
        <v>248401000030746</v>
      </c>
      <c r="F1101" t="s">
        <v>19</v>
      </c>
      <c r="G1101">
        <v>8088189</v>
      </c>
      <c r="H1101" t="s">
        <v>2067</v>
      </c>
      <c r="I1101">
        <v>14616</v>
      </c>
      <c r="J1101">
        <v>0</v>
      </c>
      <c r="K1101">
        <v>0</v>
      </c>
      <c r="L1101">
        <v>0</v>
      </c>
      <c r="M1101" t="s">
        <v>2068</v>
      </c>
      <c r="N1101">
        <v>0</v>
      </c>
      <c r="O1101">
        <v>14616</v>
      </c>
      <c r="P1101">
        <v>1900.08</v>
      </c>
      <c r="Q1101" t="s">
        <v>2069</v>
      </c>
      <c r="R1101" t="s">
        <v>82</v>
      </c>
      <c r="S1101" s="9" t="str">
        <f t="shared" si="35"/>
        <v>FV</v>
      </c>
      <c r="T1101" s="9" t="str">
        <f>VLOOKUP(S1101,Parametrica!$C$2:$D$110,2,FALSE)</f>
        <v>Vehiculos</v>
      </c>
    </row>
    <row r="1102" spans="2:20" x14ac:dyDescent="0.25">
      <c r="B1102">
        <v>31</v>
      </c>
      <c r="C1102" s="14" t="s">
        <v>3587</v>
      </c>
      <c r="D1102">
        <v>126</v>
      </c>
      <c r="E1102">
        <v>248401000030746</v>
      </c>
      <c r="F1102" t="s">
        <v>19</v>
      </c>
      <c r="G1102">
        <v>7861591</v>
      </c>
      <c r="H1102" t="s">
        <v>2070</v>
      </c>
      <c r="I1102">
        <v>19488</v>
      </c>
      <c r="J1102">
        <v>0</v>
      </c>
      <c r="K1102">
        <v>0</v>
      </c>
      <c r="L1102">
        <v>0</v>
      </c>
      <c r="M1102" t="s">
        <v>2071</v>
      </c>
      <c r="N1102">
        <v>0</v>
      </c>
      <c r="O1102">
        <v>19488</v>
      </c>
      <c r="P1102">
        <v>2533.44</v>
      </c>
      <c r="Q1102" t="s">
        <v>2072</v>
      </c>
      <c r="R1102" t="s">
        <v>82</v>
      </c>
      <c r="S1102" s="9" t="str">
        <f t="shared" si="35"/>
        <v>FV</v>
      </c>
      <c r="T1102" s="9" t="str">
        <f>VLOOKUP(S1102,Parametrica!$C$2:$D$110,2,FALSE)</f>
        <v>Vehiculos</v>
      </c>
    </row>
    <row r="1103" spans="2:20" x14ac:dyDescent="0.25">
      <c r="B1103">
        <v>32</v>
      </c>
      <c r="C1103" s="14" t="s">
        <v>3587</v>
      </c>
      <c r="D1103">
        <v>127</v>
      </c>
      <c r="E1103">
        <v>248401000030746</v>
      </c>
      <c r="F1103" t="s">
        <v>19</v>
      </c>
      <c r="G1103">
        <v>7861591</v>
      </c>
      <c r="H1103" t="s">
        <v>2070</v>
      </c>
      <c r="I1103">
        <v>69600</v>
      </c>
      <c r="J1103">
        <v>0</v>
      </c>
      <c r="K1103">
        <v>0</v>
      </c>
      <c r="L1103">
        <v>0</v>
      </c>
      <c r="M1103" t="s">
        <v>2073</v>
      </c>
      <c r="N1103">
        <v>0</v>
      </c>
      <c r="O1103">
        <v>69600</v>
      </c>
      <c r="P1103">
        <v>9048</v>
      </c>
      <c r="Q1103" t="s">
        <v>2074</v>
      </c>
      <c r="R1103" t="s">
        <v>82</v>
      </c>
      <c r="S1103" s="9" t="str">
        <f t="shared" si="35"/>
        <v>FV</v>
      </c>
      <c r="T1103" s="9" t="str">
        <f>VLOOKUP(S1103,Parametrica!$C$2:$D$110,2,FALSE)</f>
        <v>Vehiculos</v>
      </c>
    </row>
    <row r="1104" spans="2:20" x14ac:dyDescent="0.25">
      <c r="B1104">
        <v>33</v>
      </c>
      <c r="C1104" s="14" t="s">
        <v>3588</v>
      </c>
      <c r="D1104">
        <v>128</v>
      </c>
      <c r="E1104">
        <v>248401000030746</v>
      </c>
      <c r="F1104" t="s">
        <v>19</v>
      </c>
      <c r="G1104">
        <v>13511909</v>
      </c>
      <c r="H1104" t="s">
        <v>2075</v>
      </c>
      <c r="I1104">
        <v>187920</v>
      </c>
      <c r="J1104">
        <v>0</v>
      </c>
      <c r="K1104">
        <v>0</v>
      </c>
      <c r="L1104">
        <v>0</v>
      </c>
      <c r="M1104" t="s">
        <v>2076</v>
      </c>
      <c r="N1104">
        <v>0</v>
      </c>
      <c r="O1104">
        <v>187920</v>
      </c>
      <c r="P1104">
        <v>24429.599999999999</v>
      </c>
      <c r="Q1104" t="s">
        <v>2077</v>
      </c>
      <c r="R1104" t="s">
        <v>82</v>
      </c>
      <c r="S1104" s="9" t="str">
        <f t="shared" si="35"/>
        <v>FV</v>
      </c>
      <c r="T1104" s="9" t="str">
        <f>VLOOKUP(S1104,Parametrica!$C$2:$D$110,2,FALSE)</f>
        <v>Vehiculos</v>
      </c>
    </row>
    <row r="1105" spans="2:20" x14ac:dyDescent="0.25">
      <c r="B1105">
        <v>34</v>
      </c>
      <c r="C1105" s="14" t="s">
        <v>3588</v>
      </c>
      <c r="D1105">
        <v>129</v>
      </c>
      <c r="E1105">
        <v>248401000030746</v>
      </c>
      <c r="F1105" t="s">
        <v>19</v>
      </c>
      <c r="G1105">
        <v>3873997</v>
      </c>
      <c r="H1105" t="s">
        <v>2078</v>
      </c>
      <c r="I1105">
        <v>11609.28</v>
      </c>
      <c r="J1105">
        <v>0</v>
      </c>
      <c r="K1105">
        <v>0</v>
      </c>
      <c r="L1105">
        <v>0</v>
      </c>
      <c r="M1105" t="s">
        <v>2079</v>
      </c>
      <c r="N1105">
        <v>0</v>
      </c>
      <c r="O1105">
        <v>11609.28</v>
      </c>
      <c r="P1105">
        <v>1509.21</v>
      </c>
      <c r="Q1105" t="s">
        <v>2080</v>
      </c>
      <c r="R1105" t="s">
        <v>82</v>
      </c>
      <c r="S1105" s="9" t="str">
        <f t="shared" si="35"/>
        <v>FV</v>
      </c>
      <c r="T1105" s="9" t="str">
        <f>VLOOKUP(S1105,Parametrica!$C$2:$D$110,2,FALSE)</f>
        <v>Vehiculos</v>
      </c>
    </row>
    <row r="1106" spans="2:20" x14ac:dyDescent="0.25">
      <c r="B1106">
        <v>35</v>
      </c>
      <c r="C1106" s="14" t="s">
        <v>3588</v>
      </c>
      <c r="D1106">
        <v>130</v>
      </c>
      <c r="E1106">
        <v>248401000030746</v>
      </c>
      <c r="F1106" t="s">
        <v>19</v>
      </c>
      <c r="G1106">
        <v>7920829</v>
      </c>
      <c r="H1106" t="s">
        <v>2081</v>
      </c>
      <c r="I1106">
        <v>14616</v>
      </c>
      <c r="J1106">
        <v>0</v>
      </c>
      <c r="K1106">
        <v>0</v>
      </c>
      <c r="L1106">
        <v>0</v>
      </c>
      <c r="M1106" t="s">
        <v>2082</v>
      </c>
      <c r="N1106">
        <v>0</v>
      </c>
      <c r="O1106">
        <v>14616</v>
      </c>
      <c r="P1106">
        <v>1900.08</v>
      </c>
      <c r="Q1106" t="s">
        <v>2083</v>
      </c>
      <c r="R1106" t="s">
        <v>82</v>
      </c>
      <c r="S1106" s="9" t="str">
        <f t="shared" si="35"/>
        <v>FV</v>
      </c>
      <c r="T1106" s="9" t="str">
        <f>VLOOKUP(S1106,Parametrica!$C$2:$D$110,2,FALSE)</f>
        <v>Vehiculos</v>
      </c>
    </row>
    <row r="1107" spans="2:20" x14ac:dyDescent="0.25">
      <c r="B1107">
        <v>36</v>
      </c>
      <c r="C1107" s="14" t="s">
        <v>3588</v>
      </c>
      <c r="D1107">
        <v>131</v>
      </c>
      <c r="E1107">
        <v>248401000030746</v>
      </c>
      <c r="F1107" t="s">
        <v>19</v>
      </c>
      <c r="G1107">
        <v>3866057</v>
      </c>
      <c r="H1107" t="s">
        <v>2084</v>
      </c>
      <c r="I1107">
        <v>11609.28</v>
      </c>
      <c r="J1107">
        <v>0</v>
      </c>
      <c r="K1107">
        <v>0</v>
      </c>
      <c r="L1107">
        <v>0</v>
      </c>
      <c r="M1107" t="s">
        <v>2085</v>
      </c>
      <c r="N1107">
        <v>0</v>
      </c>
      <c r="O1107">
        <v>11609.28</v>
      </c>
      <c r="P1107">
        <v>1509.21</v>
      </c>
      <c r="Q1107" t="s">
        <v>2086</v>
      </c>
      <c r="R1107" t="s">
        <v>82</v>
      </c>
      <c r="S1107" s="9" t="str">
        <f t="shared" si="35"/>
        <v>FV</v>
      </c>
      <c r="T1107" s="9" t="str">
        <f>VLOOKUP(S1107,Parametrica!$C$2:$D$110,2,FALSE)</f>
        <v>Vehiculos</v>
      </c>
    </row>
    <row r="1108" spans="2:20" x14ac:dyDescent="0.25">
      <c r="B1108">
        <v>37</v>
      </c>
      <c r="C1108" s="14" t="s">
        <v>3588</v>
      </c>
      <c r="D1108">
        <v>132</v>
      </c>
      <c r="E1108">
        <v>248401000030746</v>
      </c>
      <c r="F1108" t="s">
        <v>19</v>
      </c>
      <c r="G1108">
        <v>4714681</v>
      </c>
      <c r="H1108" t="s">
        <v>2087</v>
      </c>
      <c r="I1108">
        <v>14616</v>
      </c>
      <c r="J1108">
        <v>0</v>
      </c>
      <c r="K1108">
        <v>0</v>
      </c>
      <c r="L1108">
        <v>0</v>
      </c>
      <c r="M1108" t="s">
        <v>2088</v>
      </c>
      <c r="N1108">
        <v>0</v>
      </c>
      <c r="O1108">
        <v>14616</v>
      </c>
      <c r="P1108">
        <v>1900.08</v>
      </c>
      <c r="Q1108" t="s">
        <v>2089</v>
      </c>
      <c r="R1108" t="s">
        <v>82</v>
      </c>
      <c r="S1108" s="9" t="str">
        <f t="shared" si="35"/>
        <v>FV</v>
      </c>
      <c r="T1108" s="9" t="str">
        <f>VLOOKUP(S1108,Parametrica!$C$2:$D$110,2,FALSE)</f>
        <v>Vehiculos</v>
      </c>
    </row>
    <row r="1109" spans="2:20" x14ac:dyDescent="0.25">
      <c r="B1109">
        <v>38</v>
      </c>
      <c r="C1109" s="14" t="s">
        <v>3588</v>
      </c>
      <c r="D1109">
        <v>133</v>
      </c>
      <c r="E1109">
        <v>248401000030746</v>
      </c>
      <c r="F1109" t="s">
        <v>19</v>
      </c>
      <c r="G1109">
        <v>355583029</v>
      </c>
      <c r="H1109" t="s">
        <v>2090</v>
      </c>
      <c r="I1109">
        <v>13850.4</v>
      </c>
      <c r="J1109">
        <v>0</v>
      </c>
      <c r="K1109">
        <v>0</v>
      </c>
      <c r="L1109">
        <v>0</v>
      </c>
      <c r="M1109" t="s">
        <v>2091</v>
      </c>
      <c r="N1109">
        <v>0</v>
      </c>
      <c r="O1109">
        <v>13850.4</v>
      </c>
      <c r="P1109">
        <v>1800.55</v>
      </c>
      <c r="Q1109" t="s">
        <v>2092</v>
      </c>
      <c r="R1109" t="s">
        <v>82</v>
      </c>
      <c r="S1109" s="9" t="str">
        <f t="shared" si="35"/>
        <v>FV</v>
      </c>
      <c r="T1109" s="9" t="str">
        <f>VLOOKUP(S1109,Parametrica!$C$2:$D$110,2,FALSE)</f>
        <v>Vehiculos</v>
      </c>
    </row>
    <row r="1110" spans="2:20" x14ac:dyDescent="0.25">
      <c r="B1110">
        <v>39</v>
      </c>
      <c r="C1110" s="14" t="s">
        <v>3588</v>
      </c>
      <c r="D1110">
        <v>134</v>
      </c>
      <c r="E1110">
        <v>248401000030746</v>
      </c>
      <c r="F1110" t="s">
        <v>19</v>
      </c>
      <c r="G1110">
        <v>4631061</v>
      </c>
      <c r="H1110" t="s">
        <v>2093</v>
      </c>
      <c r="I1110">
        <v>16202.88</v>
      </c>
      <c r="J1110">
        <v>0</v>
      </c>
      <c r="K1110">
        <v>0</v>
      </c>
      <c r="L1110">
        <v>0</v>
      </c>
      <c r="M1110" t="s">
        <v>2094</v>
      </c>
      <c r="N1110">
        <v>0</v>
      </c>
      <c r="O1110">
        <v>16202.88</v>
      </c>
      <c r="P1110">
        <v>2106.37</v>
      </c>
      <c r="Q1110" t="s">
        <v>2095</v>
      </c>
      <c r="R1110" t="s">
        <v>82</v>
      </c>
      <c r="S1110" s="9" t="str">
        <f t="shared" si="35"/>
        <v>FV</v>
      </c>
      <c r="T1110" s="9" t="str">
        <f>VLOOKUP(S1110,Parametrica!$C$2:$D$110,2,FALSE)</f>
        <v>Vehiculos</v>
      </c>
    </row>
    <row r="1111" spans="2:20" x14ac:dyDescent="0.25">
      <c r="B1111">
        <v>40</v>
      </c>
      <c r="C1111" s="14" t="s">
        <v>3590</v>
      </c>
      <c r="D1111">
        <v>135</v>
      </c>
      <c r="E1111">
        <v>248401000030746</v>
      </c>
      <c r="F1111" t="s">
        <v>19</v>
      </c>
      <c r="G1111">
        <v>6360492</v>
      </c>
      <c r="H1111" t="s">
        <v>2096</v>
      </c>
      <c r="I1111">
        <v>19578.48</v>
      </c>
      <c r="J1111">
        <v>0</v>
      </c>
      <c r="K1111">
        <v>0</v>
      </c>
      <c r="L1111">
        <v>0</v>
      </c>
      <c r="M1111" t="s">
        <v>2097</v>
      </c>
      <c r="N1111">
        <v>0</v>
      </c>
      <c r="O1111">
        <v>19578.48</v>
      </c>
      <c r="P1111">
        <v>2545.1999999999998</v>
      </c>
      <c r="Q1111" t="s">
        <v>2098</v>
      </c>
      <c r="R1111" t="s">
        <v>82</v>
      </c>
      <c r="S1111" s="9" t="str">
        <f t="shared" si="35"/>
        <v>FV</v>
      </c>
      <c r="T1111" s="9" t="str">
        <f>VLOOKUP(S1111,Parametrica!$C$2:$D$110,2,FALSE)</f>
        <v>Vehiculos</v>
      </c>
    </row>
    <row r="1112" spans="2:20" x14ac:dyDescent="0.25">
      <c r="B1112">
        <v>41</v>
      </c>
      <c r="C1112" s="14" t="s">
        <v>3590</v>
      </c>
      <c r="D1112">
        <v>136</v>
      </c>
      <c r="E1112">
        <v>248401000030746</v>
      </c>
      <c r="F1112" t="s">
        <v>19</v>
      </c>
      <c r="G1112">
        <v>14389243</v>
      </c>
      <c r="H1112" t="s">
        <v>2099</v>
      </c>
      <c r="I1112">
        <v>25654.560000000001</v>
      </c>
      <c r="J1112">
        <v>0</v>
      </c>
      <c r="K1112">
        <v>0</v>
      </c>
      <c r="L1112">
        <v>0</v>
      </c>
      <c r="M1112" t="s">
        <v>2100</v>
      </c>
      <c r="N1112">
        <v>0</v>
      </c>
      <c r="O1112">
        <v>25654.560000000001</v>
      </c>
      <c r="P1112">
        <v>3335.09</v>
      </c>
      <c r="Q1112" t="s">
        <v>2101</v>
      </c>
      <c r="R1112" t="s">
        <v>82</v>
      </c>
      <c r="S1112" s="9" t="str">
        <f t="shared" si="35"/>
        <v>FV</v>
      </c>
      <c r="T1112" s="9" t="str">
        <f>VLOOKUP(S1112,Parametrica!$C$2:$D$110,2,FALSE)</f>
        <v>Vehiculos</v>
      </c>
    </row>
    <row r="1113" spans="2:20" x14ac:dyDescent="0.25">
      <c r="B1113">
        <v>42</v>
      </c>
      <c r="C1113" s="14" t="s">
        <v>3590</v>
      </c>
      <c r="D1113">
        <v>137</v>
      </c>
      <c r="E1113">
        <v>248401000030746</v>
      </c>
      <c r="F1113" t="s">
        <v>19</v>
      </c>
      <c r="G1113">
        <v>1933958015</v>
      </c>
      <c r="H1113" t="s">
        <v>2102</v>
      </c>
      <c r="I1113">
        <v>18096</v>
      </c>
      <c r="J1113">
        <v>0</v>
      </c>
      <c r="K1113">
        <v>0</v>
      </c>
      <c r="L1113">
        <v>0</v>
      </c>
      <c r="M1113" t="s">
        <v>2103</v>
      </c>
      <c r="N1113">
        <v>0</v>
      </c>
      <c r="O1113">
        <v>18096</v>
      </c>
      <c r="P1113">
        <v>2352.48</v>
      </c>
      <c r="Q1113" t="s">
        <v>2104</v>
      </c>
      <c r="R1113" t="s">
        <v>82</v>
      </c>
      <c r="S1113" s="9" t="str">
        <f t="shared" si="35"/>
        <v>FV</v>
      </c>
      <c r="T1113" s="9" t="str">
        <f>VLOOKUP(S1113,Parametrica!$C$2:$D$110,2,FALSE)</f>
        <v>Vehiculos</v>
      </c>
    </row>
    <row r="1114" spans="2:20" x14ac:dyDescent="0.25">
      <c r="B1114">
        <v>43</v>
      </c>
      <c r="C1114" s="14" t="s">
        <v>3590</v>
      </c>
      <c r="D1114">
        <v>138</v>
      </c>
      <c r="E1114">
        <v>248401000030746</v>
      </c>
      <c r="F1114" t="s">
        <v>19</v>
      </c>
      <c r="G1114">
        <v>1933958015</v>
      </c>
      <c r="H1114" t="s">
        <v>2102</v>
      </c>
      <c r="I1114">
        <v>18096</v>
      </c>
      <c r="J1114">
        <v>0</v>
      </c>
      <c r="K1114">
        <v>0</v>
      </c>
      <c r="L1114">
        <v>0</v>
      </c>
      <c r="M1114" t="s">
        <v>2105</v>
      </c>
      <c r="N1114">
        <v>0</v>
      </c>
      <c r="O1114">
        <v>18096</v>
      </c>
      <c r="P1114">
        <v>2352.48</v>
      </c>
      <c r="Q1114" t="s">
        <v>2106</v>
      </c>
      <c r="R1114" t="s">
        <v>82</v>
      </c>
      <c r="S1114" s="9" t="str">
        <f t="shared" si="35"/>
        <v>FV</v>
      </c>
      <c r="T1114" s="9" t="str">
        <f>VLOOKUP(S1114,Parametrica!$C$2:$D$110,2,FALSE)</f>
        <v>Vehiculos</v>
      </c>
    </row>
    <row r="1115" spans="2:20" x14ac:dyDescent="0.25">
      <c r="B1115">
        <v>44</v>
      </c>
      <c r="C1115" s="14" t="s">
        <v>3590</v>
      </c>
      <c r="D1115">
        <v>139</v>
      </c>
      <c r="E1115">
        <v>248401000030746</v>
      </c>
      <c r="F1115" t="s">
        <v>19</v>
      </c>
      <c r="G1115">
        <v>1933958015</v>
      </c>
      <c r="H1115" t="s">
        <v>2102</v>
      </c>
      <c r="I1115">
        <v>18096</v>
      </c>
      <c r="J1115">
        <v>0</v>
      </c>
      <c r="K1115">
        <v>0</v>
      </c>
      <c r="L1115">
        <v>0</v>
      </c>
      <c r="M1115" t="s">
        <v>2107</v>
      </c>
      <c r="N1115">
        <v>0</v>
      </c>
      <c r="O1115">
        <v>18096</v>
      </c>
      <c r="P1115">
        <v>2352.48</v>
      </c>
      <c r="Q1115" t="s">
        <v>2108</v>
      </c>
      <c r="R1115" t="s">
        <v>82</v>
      </c>
      <c r="S1115" s="9" t="str">
        <f t="shared" si="35"/>
        <v>FV</v>
      </c>
      <c r="T1115" s="9" t="str">
        <f>VLOOKUP(S1115,Parametrica!$C$2:$D$110,2,FALSE)</f>
        <v>Vehiculos</v>
      </c>
    </row>
    <row r="1116" spans="2:20" x14ac:dyDescent="0.25">
      <c r="B1116">
        <v>1</v>
      </c>
      <c r="C1116" s="14" t="s">
        <v>3586</v>
      </c>
      <c r="D1116">
        <v>914</v>
      </c>
      <c r="E1116">
        <v>307401000151933</v>
      </c>
      <c r="F1116" t="s">
        <v>19</v>
      </c>
      <c r="G1116">
        <v>4368403</v>
      </c>
      <c r="H1116" t="s">
        <v>536</v>
      </c>
      <c r="I1116">
        <v>3326</v>
      </c>
      <c r="J1116">
        <v>0</v>
      </c>
      <c r="K1116">
        <v>0</v>
      </c>
      <c r="L1116">
        <v>0</v>
      </c>
      <c r="M1116" t="s">
        <v>304</v>
      </c>
      <c r="N1116">
        <v>0</v>
      </c>
      <c r="O1116">
        <v>3326</v>
      </c>
      <c r="P1116">
        <v>432.38</v>
      </c>
      <c r="Q1116" t="s">
        <v>2722</v>
      </c>
      <c r="R1116" t="s">
        <v>68</v>
      </c>
      <c r="S1116" s="9" t="str">
        <f t="shared" ref="S1116" si="36">LEFT(M1116,2)</f>
        <v>FP</v>
      </c>
      <c r="T1116" s="9" t="str">
        <f>VLOOKUP(S1116,Parametrica!$C$2:$D$110,2,FALSE)</f>
        <v>Servicios</v>
      </c>
    </row>
    <row r="1117" spans="2:20" x14ac:dyDescent="0.25">
      <c r="B1117">
        <v>2</v>
      </c>
      <c r="C1117" s="14" t="s">
        <v>3586</v>
      </c>
      <c r="D1117">
        <v>915</v>
      </c>
      <c r="E1117">
        <v>307401000151933</v>
      </c>
      <c r="F1117" t="s">
        <v>19</v>
      </c>
      <c r="G1117">
        <v>6072588</v>
      </c>
      <c r="H1117" t="s">
        <v>2723</v>
      </c>
      <c r="I1117">
        <v>862</v>
      </c>
      <c r="J1117">
        <v>0</v>
      </c>
      <c r="K1117">
        <v>0</v>
      </c>
      <c r="L1117">
        <v>0</v>
      </c>
      <c r="M1117" t="s">
        <v>305</v>
      </c>
      <c r="N1117">
        <v>0</v>
      </c>
      <c r="O1117">
        <v>862</v>
      </c>
      <c r="P1117">
        <v>112.06</v>
      </c>
      <c r="Q1117" t="s">
        <v>2724</v>
      </c>
      <c r="R1117" t="s">
        <v>68</v>
      </c>
      <c r="S1117" s="9" t="str">
        <f t="shared" ref="S1117:S1180" si="37">LEFT(M1117,2)</f>
        <v>FP</v>
      </c>
      <c r="T1117" s="9" t="str">
        <f>VLOOKUP(S1117,Parametrica!$C$2:$D$110,2,FALSE)</f>
        <v>Servicios</v>
      </c>
    </row>
    <row r="1118" spans="2:20" x14ac:dyDescent="0.25">
      <c r="B1118">
        <v>3</v>
      </c>
      <c r="C1118" s="14" t="s">
        <v>3586</v>
      </c>
      <c r="D1118">
        <v>916</v>
      </c>
      <c r="E1118">
        <v>307401000151933</v>
      </c>
      <c r="F1118" t="s">
        <v>19</v>
      </c>
      <c r="G1118">
        <v>1007039026</v>
      </c>
      <c r="H1118" t="s">
        <v>2725</v>
      </c>
      <c r="I1118">
        <v>3520</v>
      </c>
      <c r="J1118">
        <v>0</v>
      </c>
      <c r="K1118">
        <v>0</v>
      </c>
      <c r="L1118">
        <v>0</v>
      </c>
      <c r="M1118" t="s">
        <v>306</v>
      </c>
      <c r="N1118">
        <v>0</v>
      </c>
      <c r="O1118">
        <v>3520</v>
      </c>
      <c r="P1118">
        <v>457.6</v>
      </c>
      <c r="Q1118" t="s">
        <v>2726</v>
      </c>
      <c r="R1118" t="s">
        <v>68</v>
      </c>
      <c r="S1118" s="9" t="str">
        <f t="shared" si="37"/>
        <v>FP</v>
      </c>
      <c r="T1118" s="9" t="str">
        <f>VLOOKUP(S1118,Parametrica!$C$2:$D$110,2,FALSE)</f>
        <v>Servicios</v>
      </c>
    </row>
    <row r="1119" spans="2:20" x14ac:dyDescent="0.25">
      <c r="B1119">
        <v>4</v>
      </c>
      <c r="C1119" s="14" t="s">
        <v>3586</v>
      </c>
      <c r="D1119">
        <v>917</v>
      </c>
      <c r="E1119">
        <v>307401000151933</v>
      </c>
      <c r="F1119" t="s">
        <v>19</v>
      </c>
      <c r="G1119">
        <v>1007039026</v>
      </c>
      <c r="H1119" t="s">
        <v>2725</v>
      </c>
      <c r="I1119">
        <v>2471</v>
      </c>
      <c r="J1119">
        <v>0</v>
      </c>
      <c r="K1119">
        <v>0</v>
      </c>
      <c r="L1119">
        <v>0</v>
      </c>
      <c r="M1119" t="s">
        <v>307</v>
      </c>
      <c r="N1119">
        <v>0</v>
      </c>
      <c r="O1119">
        <v>2471</v>
      </c>
      <c r="P1119">
        <v>321.23</v>
      </c>
      <c r="Q1119" t="s">
        <v>2727</v>
      </c>
      <c r="R1119" t="s">
        <v>68</v>
      </c>
      <c r="S1119" s="9" t="str">
        <f t="shared" si="37"/>
        <v>FP</v>
      </c>
      <c r="T1119" s="9" t="str">
        <f>VLOOKUP(S1119,Parametrica!$C$2:$D$110,2,FALSE)</f>
        <v>Servicios</v>
      </c>
    </row>
    <row r="1120" spans="2:20" x14ac:dyDescent="0.25">
      <c r="B1120">
        <v>5</v>
      </c>
      <c r="C1120" s="14" t="s">
        <v>3586</v>
      </c>
      <c r="D1120">
        <v>918</v>
      </c>
      <c r="E1120">
        <v>307401000151933</v>
      </c>
      <c r="F1120" t="s">
        <v>19</v>
      </c>
      <c r="G1120">
        <v>1016431021</v>
      </c>
      <c r="H1120" t="s">
        <v>2728</v>
      </c>
      <c r="I1120">
        <v>2270</v>
      </c>
      <c r="J1120">
        <v>0</v>
      </c>
      <c r="K1120">
        <v>0</v>
      </c>
      <c r="L1120">
        <v>0</v>
      </c>
      <c r="M1120" t="s">
        <v>308</v>
      </c>
      <c r="N1120">
        <v>0</v>
      </c>
      <c r="O1120">
        <v>2270</v>
      </c>
      <c r="P1120">
        <v>295.10000000000002</v>
      </c>
      <c r="Q1120" t="s">
        <v>2729</v>
      </c>
      <c r="R1120" t="s">
        <v>68</v>
      </c>
      <c r="S1120" s="9" t="str">
        <f t="shared" si="37"/>
        <v>FP</v>
      </c>
      <c r="T1120" s="9" t="str">
        <f>VLOOKUP(S1120,Parametrica!$C$2:$D$110,2,FALSE)</f>
        <v>Servicios</v>
      </c>
    </row>
    <row r="1121" spans="2:20" x14ac:dyDescent="0.25">
      <c r="B1121">
        <v>6</v>
      </c>
      <c r="C1121" s="14" t="s">
        <v>3586</v>
      </c>
      <c r="D1121">
        <v>919</v>
      </c>
      <c r="E1121">
        <v>307401000151933</v>
      </c>
      <c r="F1121" t="s">
        <v>19</v>
      </c>
      <c r="G1121">
        <v>1020351029</v>
      </c>
      <c r="H1121" t="s">
        <v>86</v>
      </c>
      <c r="I1121">
        <v>2054.4</v>
      </c>
      <c r="J1121">
        <v>0</v>
      </c>
      <c r="K1121">
        <v>0</v>
      </c>
      <c r="L1121">
        <v>0</v>
      </c>
      <c r="M1121" t="s">
        <v>309</v>
      </c>
      <c r="N1121">
        <v>0</v>
      </c>
      <c r="O1121">
        <v>2054.4</v>
      </c>
      <c r="P1121">
        <v>267.07</v>
      </c>
      <c r="Q1121" t="s">
        <v>2730</v>
      </c>
      <c r="R1121" t="s">
        <v>68</v>
      </c>
      <c r="S1121" s="9" t="str">
        <f t="shared" si="37"/>
        <v>FP</v>
      </c>
      <c r="T1121" s="9" t="str">
        <f>VLOOKUP(S1121,Parametrica!$C$2:$D$110,2,FALSE)</f>
        <v>Servicios</v>
      </c>
    </row>
    <row r="1122" spans="2:20" x14ac:dyDescent="0.25">
      <c r="B1122">
        <v>7</v>
      </c>
      <c r="C1122" s="14" t="s">
        <v>3586</v>
      </c>
      <c r="D1122">
        <v>920</v>
      </c>
      <c r="E1122">
        <v>307401000151933</v>
      </c>
      <c r="F1122" t="s">
        <v>19</v>
      </c>
      <c r="G1122">
        <v>186846022</v>
      </c>
      <c r="H1122" t="s">
        <v>2731</v>
      </c>
      <c r="I1122">
        <v>2379</v>
      </c>
      <c r="J1122">
        <v>0</v>
      </c>
      <c r="K1122">
        <v>0</v>
      </c>
      <c r="L1122">
        <v>0</v>
      </c>
      <c r="M1122" t="s">
        <v>310</v>
      </c>
      <c r="N1122">
        <v>0</v>
      </c>
      <c r="O1122">
        <v>2379</v>
      </c>
      <c r="P1122">
        <v>309.27</v>
      </c>
      <c r="Q1122" t="s">
        <v>2732</v>
      </c>
      <c r="R1122" t="s">
        <v>68</v>
      </c>
      <c r="S1122" s="9" t="str">
        <f t="shared" si="37"/>
        <v>FP</v>
      </c>
      <c r="T1122" s="9" t="str">
        <f>VLOOKUP(S1122,Parametrica!$C$2:$D$110,2,FALSE)</f>
        <v>Servicios</v>
      </c>
    </row>
    <row r="1123" spans="2:20" x14ac:dyDescent="0.25">
      <c r="B1123">
        <v>8</v>
      </c>
      <c r="C1123" s="14" t="s">
        <v>3586</v>
      </c>
      <c r="D1123">
        <v>921</v>
      </c>
      <c r="E1123">
        <v>307401000151933</v>
      </c>
      <c r="F1123" t="s">
        <v>19</v>
      </c>
      <c r="G1123">
        <v>3471951</v>
      </c>
      <c r="H1123" t="s">
        <v>2733</v>
      </c>
      <c r="I1123">
        <v>436</v>
      </c>
      <c r="J1123">
        <v>0</v>
      </c>
      <c r="K1123">
        <v>0</v>
      </c>
      <c r="L1123">
        <v>0</v>
      </c>
      <c r="M1123" t="s">
        <v>311</v>
      </c>
      <c r="N1123">
        <v>0</v>
      </c>
      <c r="O1123">
        <v>436</v>
      </c>
      <c r="P1123">
        <v>56.68</v>
      </c>
      <c r="Q1123" t="s">
        <v>2734</v>
      </c>
      <c r="R1123" t="s">
        <v>68</v>
      </c>
      <c r="S1123" s="9" t="str">
        <f t="shared" si="37"/>
        <v>FP</v>
      </c>
      <c r="T1123" s="9" t="str">
        <f>VLOOKUP(S1123,Parametrica!$C$2:$D$110,2,FALSE)</f>
        <v>Servicios</v>
      </c>
    </row>
    <row r="1124" spans="2:20" x14ac:dyDescent="0.25">
      <c r="B1124">
        <v>9</v>
      </c>
      <c r="C1124" s="14" t="s">
        <v>3586</v>
      </c>
      <c r="D1124">
        <v>922</v>
      </c>
      <c r="E1124">
        <v>307401000151933</v>
      </c>
      <c r="F1124" t="s">
        <v>19</v>
      </c>
      <c r="G1124">
        <v>4720785</v>
      </c>
      <c r="H1124" t="s">
        <v>2735</v>
      </c>
      <c r="I1124">
        <v>432</v>
      </c>
      <c r="J1124">
        <v>0</v>
      </c>
      <c r="K1124">
        <v>0</v>
      </c>
      <c r="L1124">
        <v>0</v>
      </c>
      <c r="M1124" t="s">
        <v>312</v>
      </c>
      <c r="N1124">
        <v>0</v>
      </c>
      <c r="O1124">
        <v>432</v>
      </c>
      <c r="P1124">
        <v>56.16</v>
      </c>
      <c r="Q1124" t="s">
        <v>2736</v>
      </c>
      <c r="R1124" t="s">
        <v>68</v>
      </c>
      <c r="S1124" s="9" t="str">
        <f t="shared" si="37"/>
        <v>FP</v>
      </c>
      <c r="T1124" s="9" t="str">
        <f>VLOOKUP(S1124,Parametrica!$C$2:$D$110,2,FALSE)</f>
        <v>Servicios</v>
      </c>
    </row>
    <row r="1125" spans="2:20" x14ac:dyDescent="0.25">
      <c r="B1125">
        <v>10</v>
      </c>
      <c r="C1125" s="14" t="s">
        <v>3586</v>
      </c>
      <c r="D1125">
        <v>923</v>
      </c>
      <c r="E1125">
        <v>307401000151933</v>
      </c>
      <c r="F1125" t="s">
        <v>19</v>
      </c>
      <c r="G1125">
        <v>141239023</v>
      </c>
      <c r="H1125" t="s">
        <v>549</v>
      </c>
      <c r="I1125">
        <v>953</v>
      </c>
      <c r="J1125">
        <v>0</v>
      </c>
      <c r="K1125">
        <v>0</v>
      </c>
      <c r="L1125">
        <v>0</v>
      </c>
      <c r="M1125" t="s">
        <v>313</v>
      </c>
      <c r="N1125">
        <v>0</v>
      </c>
      <c r="O1125">
        <v>953</v>
      </c>
      <c r="P1125">
        <v>123.89</v>
      </c>
      <c r="Q1125" t="s">
        <v>2737</v>
      </c>
      <c r="R1125" t="s">
        <v>68</v>
      </c>
      <c r="S1125" s="9" t="str">
        <f t="shared" si="37"/>
        <v>FP</v>
      </c>
      <c r="T1125" s="9" t="str">
        <f>VLOOKUP(S1125,Parametrica!$C$2:$D$110,2,FALSE)</f>
        <v>Servicios</v>
      </c>
    </row>
    <row r="1126" spans="2:20" x14ac:dyDescent="0.25">
      <c r="B1126">
        <v>11</v>
      </c>
      <c r="C1126" s="14" t="s">
        <v>3586</v>
      </c>
      <c r="D1126">
        <v>924</v>
      </c>
      <c r="E1126">
        <v>307401000151933</v>
      </c>
      <c r="F1126" t="s">
        <v>19</v>
      </c>
      <c r="G1126">
        <v>338090023</v>
      </c>
      <c r="H1126" t="s">
        <v>237</v>
      </c>
      <c r="I1126">
        <v>1780</v>
      </c>
      <c r="J1126">
        <v>0</v>
      </c>
      <c r="K1126">
        <v>0</v>
      </c>
      <c r="L1126">
        <v>0</v>
      </c>
      <c r="M1126" t="s">
        <v>314</v>
      </c>
      <c r="N1126">
        <v>0</v>
      </c>
      <c r="O1126">
        <v>1780</v>
      </c>
      <c r="P1126">
        <v>231.4</v>
      </c>
      <c r="Q1126" t="s">
        <v>2738</v>
      </c>
      <c r="R1126" t="s">
        <v>68</v>
      </c>
      <c r="S1126" s="9" t="str">
        <f t="shared" si="37"/>
        <v>FP</v>
      </c>
      <c r="T1126" s="9" t="str">
        <f>VLOOKUP(S1126,Parametrica!$C$2:$D$110,2,FALSE)</f>
        <v>Servicios</v>
      </c>
    </row>
    <row r="1127" spans="2:20" x14ac:dyDescent="0.25">
      <c r="B1127">
        <v>12</v>
      </c>
      <c r="C1127" s="14" t="s">
        <v>3586</v>
      </c>
      <c r="D1127">
        <v>925</v>
      </c>
      <c r="E1127">
        <v>307401000151933</v>
      </c>
      <c r="F1127" t="s">
        <v>19</v>
      </c>
      <c r="G1127">
        <v>6125081</v>
      </c>
      <c r="H1127" t="s">
        <v>2739</v>
      </c>
      <c r="I1127">
        <v>477</v>
      </c>
      <c r="J1127">
        <v>0</v>
      </c>
      <c r="K1127">
        <v>0</v>
      </c>
      <c r="L1127">
        <v>0</v>
      </c>
      <c r="M1127" t="s">
        <v>315</v>
      </c>
      <c r="N1127">
        <v>0</v>
      </c>
      <c r="O1127">
        <v>477</v>
      </c>
      <c r="P1127">
        <v>62.01</v>
      </c>
      <c r="Q1127" t="s">
        <v>2740</v>
      </c>
      <c r="R1127" t="s">
        <v>68</v>
      </c>
      <c r="S1127" s="9" t="str">
        <f t="shared" si="37"/>
        <v>FP</v>
      </c>
      <c r="T1127" s="9" t="str">
        <f>VLOOKUP(S1127,Parametrica!$C$2:$D$110,2,FALSE)</f>
        <v>Servicios</v>
      </c>
    </row>
    <row r="1128" spans="2:20" x14ac:dyDescent="0.25">
      <c r="B1128">
        <v>13</v>
      </c>
      <c r="C1128" s="14" t="s">
        <v>3586</v>
      </c>
      <c r="D1128">
        <v>926</v>
      </c>
      <c r="E1128">
        <v>307401000151933</v>
      </c>
      <c r="F1128" t="s">
        <v>19</v>
      </c>
      <c r="G1128">
        <v>2594715</v>
      </c>
      <c r="H1128" t="s">
        <v>461</v>
      </c>
      <c r="I1128">
        <v>70</v>
      </c>
      <c r="J1128">
        <v>0</v>
      </c>
      <c r="K1128">
        <v>0</v>
      </c>
      <c r="L1128">
        <v>0</v>
      </c>
      <c r="M1128" t="s">
        <v>316</v>
      </c>
      <c r="N1128">
        <v>0</v>
      </c>
      <c r="O1128">
        <v>70</v>
      </c>
      <c r="P1128">
        <v>9.1</v>
      </c>
      <c r="Q1128" t="s">
        <v>2741</v>
      </c>
      <c r="R1128" t="s">
        <v>68</v>
      </c>
      <c r="S1128" s="9" t="str">
        <f t="shared" si="37"/>
        <v>FP</v>
      </c>
      <c r="T1128" s="9" t="str">
        <f>VLOOKUP(S1128,Parametrica!$C$2:$D$110,2,FALSE)</f>
        <v>Servicios</v>
      </c>
    </row>
    <row r="1129" spans="2:20" x14ac:dyDescent="0.25">
      <c r="B1129">
        <v>14</v>
      </c>
      <c r="C1129" s="14" t="s">
        <v>3586</v>
      </c>
      <c r="D1129">
        <v>927</v>
      </c>
      <c r="E1129">
        <v>307401000151933</v>
      </c>
      <c r="F1129" t="s">
        <v>19</v>
      </c>
      <c r="G1129">
        <v>4371319017</v>
      </c>
      <c r="H1129" t="s">
        <v>2742</v>
      </c>
      <c r="I1129">
        <v>493</v>
      </c>
      <c r="J1129">
        <v>0</v>
      </c>
      <c r="K1129">
        <v>0</v>
      </c>
      <c r="L1129">
        <v>0</v>
      </c>
      <c r="M1129" t="s">
        <v>317</v>
      </c>
      <c r="N1129">
        <v>0</v>
      </c>
      <c r="O1129">
        <v>493</v>
      </c>
      <c r="P1129">
        <v>64.09</v>
      </c>
      <c r="Q1129" t="s">
        <v>2743</v>
      </c>
      <c r="R1129" t="s">
        <v>68</v>
      </c>
      <c r="S1129" s="9" t="str">
        <f t="shared" si="37"/>
        <v>FP</v>
      </c>
      <c r="T1129" s="9" t="str">
        <f>VLOOKUP(S1129,Parametrica!$C$2:$D$110,2,FALSE)</f>
        <v>Servicios</v>
      </c>
    </row>
    <row r="1130" spans="2:20" x14ac:dyDescent="0.25">
      <c r="B1130">
        <v>15</v>
      </c>
      <c r="C1130" s="14" t="s">
        <v>3586</v>
      </c>
      <c r="D1130">
        <v>928</v>
      </c>
      <c r="E1130">
        <v>307401000151933</v>
      </c>
      <c r="F1130" t="s">
        <v>19</v>
      </c>
      <c r="G1130">
        <v>2703795012</v>
      </c>
      <c r="H1130" t="s">
        <v>411</v>
      </c>
      <c r="I1130">
        <v>1985</v>
      </c>
      <c r="J1130">
        <v>0</v>
      </c>
      <c r="K1130">
        <v>0</v>
      </c>
      <c r="L1130">
        <v>0</v>
      </c>
      <c r="M1130" t="s">
        <v>318</v>
      </c>
      <c r="N1130">
        <v>0</v>
      </c>
      <c r="O1130">
        <v>1985</v>
      </c>
      <c r="P1130">
        <v>258.05</v>
      </c>
      <c r="Q1130" t="s">
        <v>2744</v>
      </c>
      <c r="R1130" t="s">
        <v>68</v>
      </c>
      <c r="S1130" s="9" t="str">
        <f t="shared" si="37"/>
        <v>FP</v>
      </c>
      <c r="T1130" s="9" t="str">
        <f>VLOOKUP(S1130,Parametrica!$C$2:$D$110,2,FALSE)</f>
        <v>Servicios</v>
      </c>
    </row>
    <row r="1131" spans="2:20" x14ac:dyDescent="0.25">
      <c r="B1131">
        <v>16</v>
      </c>
      <c r="C1131" s="14" t="s">
        <v>3586</v>
      </c>
      <c r="D1131">
        <v>929</v>
      </c>
      <c r="E1131">
        <v>307401000151933</v>
      </c>
      <c r="F1131" t="s">
        <v>19</v>
      </c>
      <c r="G1131">
        <v>4926131</v>
      </c>
      <c r="H1131" t="s">
        <v>2745</v>
      </c>
      <c r="I1131">
        <v>1816</v>
      </c>
      <c r="J1131">
        <v>0</v>
      </c>
      <c r="K1131">
        <v>0</v>
      </c>
      <c r="L1131">
        <v>0</v>
      </c>
      <c r="M1131" t="s">
        <v>319</v>
      </c>
      <c r="N1131">
        <v>0</v>
      </c>
      <c r="O1131">
        <v>1816</v>
      </c>
      <c r="P1131">
        <v>236.08</v>
      </c>
      <c r="Q1131" t="s">
        <v>2746</v>
      </c>
      <c r="R1131" t="s">
        <v>68</v>
      </c>
      <c r="S1131" s="9" t="str">
        <f t="shared" si="37"/>
        <v>FP</v>
      </c>
      <c r="T1131" s="9" t="str">
        <f>VLOOKUP(S1131,Parametrica!$C$2:$D$110,2,FALSE)</f>
        <v>Servicios</v>
      </c>
    </row>
    <row r="1132" spans="2:20" x14ac:dyDescent="0.25">
      <c r="B1132">
        <v>17</v>
      </c>
      <c r="C1132" s="14" t="s">
        <v>3586</v>
      </c>
      <c r="D1132">
        <v>930</v>
      </c>
      <c r="E1132">
        <v>307401000151933</v>
      </c>
      <c r="F1132" t="s">
        <v>19</v>
      </c>
      <c r="G1132">
        <v>6103385016</v>
      </c>
      <c r="H1132" t="s">
        <v>2747</v>
      </c>
      <c r="I1132">
        <v>427</v>
      </c>
      <c r="J1132">
        <v>0</v>
      </c>
      <c r="K1132">
        <v>0</v>
      </c>
      <c r="L1132">
        <v>0</v>
      </c>
      <c r="M1132" t="s">
        <v>320</v>
      </c>
      <c r="N1132">
        <v>0</v>
      </c>
      <c r="O1132">
        <v>427</v>
      </c>
      <c r="P1132">
        <v>55.51</v>
      </c>
      <c r="Q1132" t="s">
        <v>2748</v>
      </c>
      <c r="R1132" t="s">
        <v>68</v>
      </c>
      <c r="S1132" s="9" t="str">
        <f t="shared" si="37"/>
        <v>FP</v>
      </c>
      <c r="T1132" s="9" t="str">
        <f>VLOOKUP(S1132,Parametrica!$C$2:$D$110,2,FALSE)</f>
        <v>Servicios</v>
      </c>
    </row>
    <row r="1133" spans="2:20" x14ac:dyDescent="0.25">
      <c r="B1133">
        <v>18</v>
      </c>
      <c r="C1133" s="14" t="s">
        <v>3587</v>
      </c>
      <c r="D1133">
        <v>931</v>
      </c>
      <c r="E1133">
        <v>307401000151933</v>
      </c>
      <c r="F1133" t="s">
        <v>19</v>
      </c>
      <c r="G1133">
        <v>1020235024</v>
      </c>
      <c r="H1133" t="s">
        <v>125</v>
      </c>
      <c r="I1133">
        <v>7446</v>
      </c>
      <c r="J1133">
        <v>0</v>
      </c>
      <c r="K1133">
        <v>0</v>
      </c>
      <c r="L1133">
        <v>0</v>
      </c>
      <c r="M1133" t="s">
        <v>321</v>
      </c>
      <c r="N1133">
        <v>0</v>
      </c>
      <c r="O1133">
        <v>7446</v>
      </c>
      <c r="P1133">
        <v>967.98</v>
      </c>
      <c r="Q1133" t="s">
        <v>2749</v>
      </c>
      <c r="R1133" t="s">
        <v>68</v>
      </c>
      <c r="S1133" s="9" t="str">
        <f t="shared" si="37"/>
        <v>FP</v>
      </c>
      <c r="T1133" s="9" t="str">
        <f>VLOOKUP(S1133,Parametrica!$C$2:$D$110,2,FALSE)</f>
        <v>Servicios</v>
      </c>
    </row>
    <row r="1134" spans="2:20" x14ac:dyDescent="0.25">
      <c r="B1134">
        <v>19</v>
      </c>
      <c r="C1134" s="14" t="s">
        <v>3587</v>
      </c>
      <c r="D1134">
        <v>932</v>
      </c>
      <c r="E1134">
        <v>307401000151933</v>
      </c>
      <c r="F1134" t="s">
        <v>19</v>
      </c>
      <c r="G1134">
        <v>1020235024</v>
      </c>
      <c r="H1134" t="s">
        <v>125</v>
      </c>
      <c r="I1134">
        <v>3220</v>
      </c>
      <c r="J1134">
        <v>0</v>
      </c>
      <c r="K1134">
        <v>0</v>
      </c>
      <c r="L1134">
        <v>0</v>
      </c>
      <c r="M1134" t="s">
        <v>322</v>
      </c>
      <c r="N1134">
        <v>0</v>
      </c>
      <c r="O1134">
        <v>3220</v>
      </c>
      <c r="P1134">
        <v>418.6</v>
      </c>
      <c r="Q1134" t="s">
        <v>2750</v>
      </c>
      <c r="R1134" t="s">
        <v>68</v>
      </c>
      <c r="S1134" s="9" t="str">
        <f t="shared" si="37"/>
        <v>FP</v>
      </c>
      <c r="T1134" s="9" t="str">
        <f>VLOOKUP(S1134,Parametrica!$C$2:$D$110,2,FALSE)</f>
        <v>Servicios</v>
      </c>
    </row>
    <row r="1135" spans="2:20" x14ac:dyDescent="0.25">
      <c r="B1135">
        <v>20</v>
      </c>
      <c r="C1135" s="14" t="s">
        <v>3587</v>
      </c>
      <c r="D1135">
        <v>933</v>
      </c>
      <c r="E1135">
        <v>307401000151933</v>
      </c>
      <c r="F1135" t="s">
        <v>19</v>
      </c>
      <c r="G1135">
        <v>8389210</v>
      </c>
      <c r="H1135" t="s">
        <v>2751</v>
      </c>
      <c r="I1135">
        <v>768</v>
      </c>
      <c r="J1135">
        <v>0</v>
      </c>
      <c r="K1135">
        <v>0</v>
      </c>
      <c r="L1135">
        <v>0</v>
      </c>
      <c r="M1135" t="s">
        <v>323</v>
      </c>
      <c r="N1135">
        <v>0</v>
      </c>
      <c r="O1135">
        <v>768</v>
      </c>
      <c r="P1135">
        <v>99.84</v>
      </c>
      <c r="Q1135" t="s">
        <v>2752</v>
      </c>
      <c r="R1135" t="s">
        <v>68</v>
      </c>
      <c r="S1135" s="9" t="str">
        <f t="shared" si="37"/>
        <v>FP</v>
      </c>
      <c r="T1135" s="9" t="str">
        <f>VLOOKUP(S1135,Parametrica!$C$2:$D$110,2,FALSE)</f>
        <v>Servicios</v>
      </c>
    </row>
    <row r="1136" spans="2:20" x14ac:dyDescent="0.25">
      <c r="B1136">
        <v>21</v>
      </c>
      <c r="C1136" s="14" t="s">
        <v>3587</v>
      </c>
      <c r="D1136">
        <v>934</v>
      </c>
      <c r="E1136">
        <v>307401000151933</v>
      </c>
      <c r="F1136" t="s">
        <v>19</v>
      </c>
      <c r="G1136">
        <v>8301210</v>
      </c>
      <c r="H1136" t="s">
        <v>535</v>
      </c>
      <c r="I1136">
        <v>549</v>
      </c>
      <c r="J1136">
        <v>0</v>
      </c>
      <c r="K1136">
        <v>0</v>
      </c>
      <c r="L1136">
        <v>0</v>
      </c>
      <c r="M1136" t="s">
        <v>324</v>
      </c>
      <c r="N1136">
        <v>0</v>
      </c>
      <c r="O1136">
        <v>549</v>
      </c>
      <c r="P1136">
        <v>71.37</v>
      </c>
      <c r="Q1136" t="s">
        <v>2753</v>
      </c>
      <c r="R1136" t="s">
        <v>68</v>
      </c>
      <c r="S1136" s="9" t="str">
        <f t="shared" si="37"/>
        <v>FP</v>
      </c>
      <c r="T1136" s="9" t="str">
        <f>VLOOKUP(S1136,Parametrica!$C$2:$D$110,2,FALSE)</f>
        <v>Servicios</v>
      </c>
    </row>
    <row r="1137" spans="2:20" x14ac:dyDescent="0.25">
      <c r="B1137">
        <v>22</v>
      </c>
      <c r="C1137" s="14" t="s">
        <v>3587</v>
      </c>
      <c r="D1137">
        <v>935</v>
      </c>
      <c r="E1137">
        <v>307401000151933</v>
      </c>
      <c r="F1137" t="s">
        <v>19</v>
      </c>
      <c r="G1137">
        <v>123673024</v>
      </c>
      <c r="H1137" t="s">
        <v>230</v>
      </c>
      <c r="I1137">
        <v>1127</v>
      </c>
      <c r="J1137">
        <v>0</v>
      </c>
      <c r="K1137">
        <v>0</v>
      </c>
      <c r="L1137">
        <v>0</v>
      </c>
      <c r="M1137" t="s">
        <v>325</v>
      </c>
      <c r="N1137">
        <v>0</v>
      </c>
      <c r="O1137">
        <v>1127</v>
      </c>
      <c r="P1137">
        <v>146.51</v>
      </c>
      <c r="Q1137" t="s">
        <v>2754</v>
      </c>
      <c r="R1137" t="s">
        <v>68</v>
      </c>
      <c r="S1137" s="9" t="str">
        <f t="shared" si="37"/>
        <v>FP</v>
      </c>
      <c r="T1137" s="9" t="str">
        <f>VLOOKUP(S1137,Parametrica!$C$2:$D$110,2,FALSE)</f>
        <v>Servicios</v>
      </c>
    </row>
    <row r="1138" spans="2:20" x14ac:dyDescent="0.25">
      <c r="B1138">
        <v>23</v>
      </c>
      <c r="C1138" s="14" t="s">
        <v>3587</v>
      </c>
      <c r="D1138">
        <v>936</v>
      </c>
      <c r="E1138">
        <v>307401000151933</v>
      </c>
      <c r="F1138" t="s">
        <v>19</v>
      </c>
      <c r="G1138">
        <v>212910022</v>
      </c>
      <c r="H1138" t="s">
        <v>2755</v>
      </c>
      <c r="I1138">
        <v>10167.86</v>
      </c>
      <c r="J1138">
        <v>0</v>
      </c>
      <c r="K1138">
        <v>0</v>
      </c>
      <c r="L1138">
        <v>0</v>
      </c>
      <c r="M1138" t="s">
        <v>326</v>
      </c>
      <c r="N1138">
        <v>0</v>
      </c>
      <c r="O1138">
        <v>10167.86</v>
      </c>
      <c r="P1138">
        <v>1321.82</v>
      </c>
      <c r="Q1138" t="s">
        <v>2756</v>
      </c>
      <c r="R1138" t="s">
        <v>68</v>
      </c>
      <c r="S1138" s="9" t="str">
        <f t="shared" si="37"/>
        <v>FP</v>
      </c>
      <c r="T1138" s="9" t="str">
        <f>VLOOKUP(S1138,Parametrica!$C$2:$D$110,2,FALSE)</f>
        <v>Servicios</v>
      </c>
    </row>
    <row r="1139" spans="2:20" x14ac:dyDescent="0.25">
      <c r="B1139">
        <v>24</v>
      </c>
      <c r="C1139" s="14" t="s">
        <v>3587</v>
      </c>
      <c r="D1139">
        <v>937</v>
      </c>
      <c r="E1139">
        <v>307401000151933</v>
      </c>
      <c r="F1139" t="s">
        <v>19</v>
      </c>
      <c r="G1139">
        <v>1023615025</v>
      </c>
      <c r="H1139" t="s">
        <v>176</v>
      </c>
      <c r="I1139">
        <v>39492.74</v>
      </c>
      <c r="J1139">
        <v>0</v>
      </c>
      <c r="K1139">
        <v>0</v>
      </c>
      <c r="L1139">
        <v>0</v>
      </c>
      <c r="M1139" t="s">
        <v>327</v>
      </c>
      <c r="N1139">
        <v>0</v>
      </c>
      <c r="O1139">
        <v>39492.74</v>
      </c>
      <c r="P1139">
        <v>5134.0600000000004</v>
      </c>
      <c r="Q1139" t="s">
        <v>2757</v>
      </c>
      <c r="R1139" t="s">
        <v>68</v>
      </c>
      <c r="S1139" s="9" t="str">
        <f t="shared" si="37"/>
        <v>FP</v>
      </c>
      <c r="T1139" s="9" t="str">
        <f>VLOOKUP(S1139,Parametrica!$C$2:$D$110,2,FALSE)</f>
        <v>Servicios</v>
      </c>
    </row>
    <row r="1140" spans="2:20" x14ac:dyDescent="0.25">
      <c r="B1140">
        <v>25</v>
      </c>
      <c r="C1140" s="14" t="s">
        <v>3587</v>
      </c>
      <c r="D1140">
        <v>938</v>
      </c>
      <c r="E1140">
        <v>307401000151933</v>
      </c>
      <c r="F1140" t="s">
        <v>19</v>
      </c>
      <c r="G1140">
        <v>13992831</v>
      </c>
      <c r="H1140" t="s">
        <v>2758</v>
      </c>
      <c r="I1140">
        <v>84</v>
      </c>
      <c r="J1140">
        <v>0</v>
      </c>
      <c r="K1140">
        <v>0</v>
      </c>
      <c r="L1140">
        <v>0</v>
      </c>
      <c r="M1140" t="s">
        <v>328</v>
      </c>
      <c r="N1140">
        <v>0</v>
      </c>
      <c r="O1140">
        <v>84</v>
      </c>
      <c r="P1140">
        <v>10.92</v>
      </c>
      <c r="Q1140" t="s">
        <v>2759</v>
      </c>
      <c r="R1140" t="s">
        <v>68</v>
      </c>
      <c r="S1140" s="9" t="str">
        <f t="shared" si="37"/>
        <v>FP</v>
      </c>
      <c r="T1140" s="9" t="str">
        <f>VLOOKUP(S1140,Parametrica!$C$2:$D$110,2,FALSE)</f>
        <v>Servicios</v>
      </c>
    </row>
    <row r="1141" spans="2:20" x14ac:dyDescent="0.25">
      <c r="B1141">
        <v>26</v>
      </c>
      <c r="C1141" s="14" t="s">
        <v>3587</v>
      </c>
      <c r="D1141">
        <v>939</v>
      </c>
      <c r="E1141">
        <v>307401000151933</v>
      </c>
      <c r="F1141" t="s">
        <v>19</v>
      </c>
      <c r="G1141">
        <v>6051796</v>
      </c>
      <c r="H1141" t="s">
        <v>524</v>
      </c>
      <c r="I1141">
        <v>539</v>
      </c>
      <c r="J1141">
        <v>0</v>
      </c>
      <c r="K1141">
        <v>0</v>
      </c>
      <c r="L1141">
        <v>0</v>
      </c>
      <c r="M1141" t="s">
        <v>329</v>
      </c>
      <c r="N1141">
        <v>0</v>
      </c>
      <c r="O1141">
        <v>539</v>
      </c>
      <c r="P1141">
        <v>70.069999999999993</v>
      </c>
      <c r="Q1141" t="s">
        <v>2760</v>
      </c>
      <c r="R1141" t="s">
        <v>68</v>
      </c>
      <c r="S1141" s="9" t="str">
        <f t="shared" si="37"/>
        <v>FP</v>
      </c>
      <c r="T1141" s="9" t="str">
        <f>VLOOKUP(S1141,Parametrica!$C$2:$D$110,2,FALSE)</f>
        <v>Servicios</v>
      </c>
    </row>
    <row r="1142" spans="2:20" x14ac:dyDescent="0.25">
      <c r="B1142">
        <v>27</v>
      </c>
      <c r="C1142" s="14" t="s">
        <v>3587</v>
      </c>
      <c r="D1142">
        <v>940</v>
      </c>
      <c r="E1142">
        <v>307401000151933</v>
      </c>
      <c r="F1142" t="s">
        <v>19</v>
      </c>
      <c r="G1142">
        <v>181384024</v>
      </c>
      <c r="H1142" t="s">
        <v>177</v>
      </c>
      <c r="I1142">
        <v>34218.58</v>
      </c>
      <c r="J1142">
        <v>0</v>
      </c>
      <c r="K1142">
        <v>0</v>
      </c>
      <c r="L1142">
        <v>0</v>
      </c>
      <c r="M1142" t="s">
        <v>330</v>
      </c>
      <c r="N1142">
        <v>0</v>
      </c>
      <c r="O1142">
        <v>34218.58</v>
      </c>
      <c r="P1142">
        <v>4448.42</v>
      </c>
      <c r="Q1142" t="s">
        <v>2761</v>
      </c>
      <c r="R1142" t="s">
        <v>68</v>
      </c>
      <c r="S1142" s="9" t="str">
        <f t="shared" si="37"/>
        <v>FP</v>
      </c>
      <c r="T1142" s="9" t="str">
        <f>VLOOKUP(S1142,Parametrica!$C$2:$D$110,2,FALSE)</f>
        <v>Servicios</v>
      </c>
    </row>
    <row r="1143" spans="2:20" x14ac:dyDescent="0.25">
      <c r="B1143">
        <v>28</v>
      </c>
      <c r="C1143" s="14" t="s">
        <v>3587</v>
      </c>
      <c r="D1143">
        <v>941</v>
      </c>
      <c r="E1143">
        <v>307401000151933</v>
      </c>
      <c r="F1143" t="s">
        <v>19</v>
      </c>
      <c r="G1143">
        <v>6878813</v>
      </c>
      <c r="H1143" t="s">
        <v>2762</v>
      </c>
      <c r="I1143">
        <v>84</v>
      </c>
      <c r="J1143">
        <v>0</v>
      </c>
      <c r="K1143">
        <v>0</v>
      </c>
      <c r="L1143">
        <v>0</v>
      </c>
      <c r="M1143" t="s">
        <v>332</v>
      </c>
      <c r="N1143">
        <v>0</v>
      </c>
      <c r="O1143">
        <v>84</v>
      </c>
      <c r="P1143">
        <v>10.92</v>
      </c>
      <c r="Q1143" t="s">
        <v>2763</v>
      </c>
      <c r="R1143" t="s">
        <v>68</v>
      </c>
      <c r="S1143" s="9" t="str">
        <f t="shared" si="37"/>
        <v>FP</v>
      </c>
      <c r="T1143" s="9" t="str">
        <f>VLOOKUP(S1143,Parametrica!$C$2:$D$110,2,FALSE)</f>
        <v>Servicios</v>
      </c>
    </row>
    <row r="1144" spans="2:20" x14ac:dyDescent="0.25">
      <c r="B1144">
        <v>29</v>
      </c>
      <c r="C1144" s="14" t="s">
        <v>3587</v>
      </c>
      <c r="D1144">
        <v>942</v>
      </c>
      <c r="E1144">
        <v>307401000151933</v>
      </c>
      <c r="F1144" t="s">
        <v>19</v>
      </c>
      <c r="G1144">
        <v>7022970</v>
      </c>
      <c r="H1144" t="s">
        <v>2764</v>
      </c>
      <c r="I1144">
        <v>11579</v>
      </c>
      <c r="J1144">
        <v>0</v>
      </c>
      <c r="K1144">
        <v>0</v>
      </c>
      <c r="L1144">
        <v>0</v>
      </c>
      <c r="M1144" t="s">
        <v>333</v>
      </c>
      <c r="N1144">
        <v>0</v>
      </c>
      <c r="O1144">
        <v>11579</v>
      </c>
      <c r="P1144">
        <v>1505.27</v>
      </c>
      <c r="Q1144" t="s">
        <v>2765</v>
      </c>
      <c r="R1144" t="s">
        <v>68</v>
      </c>
      <c r="S1144" s="9" t="str">
        <f t="shared" si="37"/>
        <v>FP</v>
      </c>
      <c r="T1144" s="9" t="str">
        <f>VLOOKUP(S1144,Parametrica!$C$2:$D$110,2,FALSE)</f>
        <v>Servicios</v>
      </c>
    </row>
    <row r="1145" spans="2:20" x14ac:dyDescent="0.25">
      <c r="B1145">
        <v>30</v>
      </c>
      <c r="C1145" s="14" t="s">
        <v>3587</v>
      </c>
      <c r="D1145">
        <v>943</v>
      </c>
      <c r="E1145">
        <v>307401000151933</v>
      </c>
      <c r="F1145" t="s">
        <v>19</v>
      </c>
      <c r="G1145">
        <v>4923178011</v>
      </c>
      <c r="H1145" t="s">
        <v>2766</v>
      </c>
      <c r="I1145">
        <v>4890</v>
      </c>
      <c r="J1145">
        <v>0</v>
      </c>
      <c r="K1145">
        <v>0</v>
      </c>
      <c r="L1145">
        <v>0</v>
      </c>
      <c r="M1145" t="s">
        <v>334</v>
      </c>
      <c r="N1145">
        <v>0</v>
      </c>
      <c r="O1145">
        <v>4890</v>
      </c>
      <c r="P1145">
        <v>635.70000000000005</v>
      </c>
      <c r="Q1145" t="s">
        <v>2767</v>
      </c>
      <c r="R1145" t="s">
        <v>68</v>
      </c>
      <c r="S1145" s="9" t="str">
        <f t="shared" si="37"/>
        <v>FP</v>
      </c>
      <c r="T1145" s="9" t="str">
        <f>VLOOKUP(S1145,Parametrica!$C$2:$D$110,2,FALSE)</f>
        <v>Servicios</v>
      </c>
    </row>
    <row r="1146" spans="2:20" x14ac:dyDescent="0.25">
      <c r="B1146">
        <v>31</v>
      </c>
      <c r="C1146" s="14" t="s">
        <v>3587</v>
      </c>
      <c r="D1146">
        <v>944</v>
      </c>
      <c r="E1146">
        <v>307401000151933</v>
      </c>
      <c r="F1146" t="s">
        <v>19</v>
      </c>
      <c r="G1146">
        <v>4850968012</v>
      </c>
      <c r="H1146" t="s">
        <v>547</v>
      </c>
      <c r="I1146">
        <v>64</v>
      </c>
      <c r="J1146">
        <v>0</v>
      </c>
      <c r="K1146">
        <v>0</v>
      </c>
      <c r="L1146">
        <v>0</v>
      </c>
      <c r="M1146" t="s">
        <v>335</v>
      </c>
      <c r="N1146">
        <v>0</v>
      </c>
      <c r="O1146">
        <v>64</v>
      </c>
      <c r="P1146">
        <v>8.32</v>
      </c>
      <c r="Q1146" t="s">
        <v>2768</v>
      </c>
      <c r="R1146" t="s">
        <v>68</v>
      </c>
      <c r="S1146" s="9" t="str">
        <f t="shared" si="37"/>
        <v>FP</v>
      </c>
      <c r="T1146" s="9" t="str">
        <f>VLOOKUP(S1146,Parametrica!$C$2:$D$110,2,FALSE)</f>
        <v>Servicios</v>
      </c>
    </row>
    <row r="1147" spans="2:20" x14ac:dyDescent="0.25">
      <c r="B1147">
        <v>32</v>
      </c>
      <c r="C1147" s="14" t="s">
        <v>3587</v>
      </c>
      <c r="D1147">
        <v>945</v>
      </c>
      <c r="E1147">
        <v>307401000151933</v>
      </c>
      <c r="F1147" t="s">
        <v>19</v>
      </c>
      <c r="G1147">
        <v>128393022</v>
      </c>
      <c r="H1147" t="s">
        <v>2769</v>
      </c>
      <c r="I1147">
        <v>20265</v>
      </c>
      <c r="J1147">
        <v>0</v>
      </c>
      <c r="K1147">
        <v>0</v>
      </c>
      <c r="L1147">
        <v>0</v>
      </c>
      <c r="M1147" t="s">
        <v>336</v>
      </c>
      <c r="N1147">
        <v>0</v>
      </c>
      <c r="O1147">
        <v>20265</v>
      </c>
      <c r="P1147">
        <v>2634.45</v>
      </c>
      <c r="Q1147" t="s">
        <v>2770</v>
      </c>
      <c r="R1147" t="s">
        <v>68</v>
      </c>
      <c r="S1147" s="9" t="str">
        <f t="shared" si="37"/>
        <v>FP</v>
      </c>
      <c r="T1147" s="9" t="str">
        <f>VLOOKUP(S1147,Parametrica!$C$2:$D$110,2,FALSE)</f>
        <v>Servicios</v>
      </c>
    </row>
    <row r="1148" spans="2:20" x14ac:dyDescent="0.25">
      <c r="B1148">
        <v>33</v>
      </c>
      <c r="C1148" s="14" t="s">
        <v>3587</v>
      </c>
      <c r="D1148">
        <v>946</v>
      </c>
      <c r="E1148">
        <v>307401000151933</v>
      </c>
      <c r="F1148" t="s">
        <v>19</v>
      </c>
      <c r="G1148">
        <v>1020231026</v>
      </c>
      <c r="H1148" t="s">
        <v>532</v>
      </c>
      <c r="I1148">
        <v>1425</v>
      </c>
      <c r="J1148">
        <v>0</v>
      </c>
      <c r="K1148">
        <v>0</v>
      </c>
      <c r="L1148">
        <v>0</v>
      </c>
      <c r="M1148" t="s">
        <v>337</v>
      </c>
      <c r="N1148">
        <v>0</v>
      </c>
      <c r="O1148">
        <v>1425</v>
      </c>
      <c r="P1148">
        <v>185.25</v>
      </c>
      <c r="Q1148" t="s">
        <v>2771</v>
      </c>
      <c r="R1148" t="s">
        <v>68</v>
      </c>
      <c r="S1148" s="9" t="str">
        <f t="shared" si="37"/>
        <v>FP</v>
      </c>
      <c r="T1148" s="9" t="str">
        <f>VLOOKUP(S1148,Parametrica!$C$2:$D$110,2,FALSE)</f>
        <v>Servicios</v>
      </c>
    </row>
    <row r="1149" spans="2:20" x14ac:dyDescent="0.25">
      <c r="B1149">
        <v>34</v>
      </c>
      <c r="C1149" s="14" t="s">
        <v>3587</v>
      </c>
      <c r="D1149">
        <v>947</v>
      </c>
      <c r="E1149">
        <v>307401000151933</v>
      </c>
      <c r="F1149" t="s">
        <v>19</v>
      </c>
      <c r="G1149">
        <v>4965255</v>
      </c>
      <c r="H1149" t="s">
        <v>2772</v>
      </c>
      <c r="I1149">
        <v>660</v>
      </c>
      <c r="J1149">
        <v>0</v>
      </c>
      <c r="K1149">
        <v>0</v>
      </c>
      <c r="L1149">
        <v>0</v>
      </c>
      <c r="M1149" t="s">
        <v>338</v>
      </c>
      <c r="N1149">
        <v>0</v>
      </c>
      <c r="O1149">
        <v>660</v>
      </c>
      <c r="P1149">
        <v>85.8</v>
      </c>
      <c r="Q1149" t="s">
        <v>2773</v>
      </c>
      <c r="R1149" t="s">
        <v>68</v>
      </c>
      <c r="S1149" s="9" t="str">
        <f t="shared" si="37"/>
        <v>FP</v>
      </c>
      <c r="T1149" s="9" t="str">
        <f>VLOOKUP(S1149,Parametrica!$C$2:$D$110,2,FALSE)</f>
        <v>Servicios</v>
      </c>
    </row>
    <row r="1150" spans="2:20" x14ac:dyDescent="0.25">
      <c r="B1150">
        <v>35</v>
      </c>
      <c r="C1150" s="14" t="s">
        <v>3587</v>
      </c>
      <c r="D1150">
        <v>948</v>
      </c>
      <c r="E1150">
        <v>307401000151933</v>
      </c>
      <c r="F1150" t="s">
        <v>19</v>
      </c>
      <c r="G1150">
        <v>2223836</v>
      </c>
      <c r="H1150" t="s">
        <v>2774</v>
      </c>
      <c r="I1150">
        <v>720</v>
      </c>
      <c r="J1150">
        <v>0</v>
      </c>
      <c r="K1150">
        <v>0</v>
      </c>
      <c r="L1150">
        <v>0</v>
      </c>
      <c r="M1150" t="s">
        <v>339</v>
      </c>
      <c r="N1150">
        <v>0</v>
      </c>
      <c r="O1150">
        <v>720</v>
      </c>
      <c r="P1150">
        <v>93.6</v>
      </c>
      <c r="Q1150" t="s">
        <v>2775</v>
      </c>
      <c r="R1150" t="s">
        <v>68</v>
      </c>
      <c r="S1150" s="9" t="str">
        <f t="shared" si="37"/>
        <v>FP</v>
      </c>
      <c r="T1150" s="9" t="str">
        <f>VLOOKUP(S1150,Parametrica!$C$2:$D$110,2,FALSE)</f>
        <v>Servicios</v>
      </c>
    </row>
    <row r="1151" spans="2:20" x14ac:dyDescent="0.25">
      <c r="B1151">
        <v>36</v>
      </c>
      <c r="C1151" s="14" t="s">
        <v>3587</v>
      </c>
      <c r="D1151">
        <v>949</v>
      </c>
      <c r="E1151">
        <v>307401000151933</v>
      </c>
      <c r="F1151" t="s">
        <v>19</v>
      </c>
      <c r="G1151">
        <v>4241551</v>
      </c>
      <c r="H1151" t="s">
        <v>2776</v>
      </c>
      <c r="I1151">
        <v>2767</v>
      </c>
      <c r="J1151">
        <v>0</v>
      </c>
      <c r="K1151">
        <v>0</v>
      </c>
      <c r="L1151">
        <v>0</v>
      </c>
      <c r="M1151" t="s">
        <v>340</v>
      </c>
      <c r="N1151">
        <v>0</v>
      </c>
      <c r="O1151">
        <v>2767</v>
      </c>
      <c r="P1151">
        <v>359.71</v>
      </c>
      <c r="Q1151" t="s">
        <v>2777</v>
      </c>
      <c r="R1151" t="s">
        <v>68</v>
      </c>
      <c r="S1151" s="9" t="str">
        <f t="shared" si="37"/>
        <v>FP</v>
      </c>
      <c r="T1151" s="9" t="str">
        <f>VLOOKUP(S1151,Parametrica!$C$2:$D$110,2,FALSE)</f>
        <v>Servicios</v>
      </c>
    </row>
    <row r="1152" spans="2:20" x14ac:dyDescent="0.25">
      <c r="B1152">
        <v>37</v>
      </c>
      <c r="C1152" s="14" t="s">
        <v>3587</v>
      </c>
      <c r="D1152">
        <v>950</v>
      </c>
      <c r="E1152">
        <v>307401000151933</v>
      </c>
      <c r="F1152" t="s">
        <v>19</v>
      </c>
      <c r="G1152">
        <v>6745335</v>
      </c>
      <c r="H1152" t="s">
        <v>2778</v>
      </c>
      <c r="I1152">
        <v>70</v>
      </c>
      <c r="J1152">
        <v>0</v>
      </c>
      <c r="K1152">
        <v>0</v>
      </c>
      <c r="L1152">
        <v>0</v>
      </c>
      <c r="M1152" t="s">
        <v>341</v>
      </c>
      <c r="N1152">
        <v>0</v>
      </c>
      <c r="O1152">
        <v>70</v>
      </c>
      <c r="P1152">
        <v>9.1</v>
      </c>
      <c r="Q1152" t="s">
        <v>2779</v>
      </c>
      <c r="R1152" t="s">
        <v>68</v>
      </c>
      <c r="S1152" s="9" t="str">
        <f t="shared" si="37"/>
        <v>FP</v>
      </c>
      <c r="T1152" s="9" t="str">
        <f>VLOOKUP(S1152,Parametrica!$C$2:$D$110,2,FALSE)</f>
        <v>Servicios</v>
      </c>
    </row>
    <row r="1153" spans="2:20" x14ac:dyDescent="0.25">
      <c r="B1153">
        <v>38</v>
      </c>
      <c r="C1153" s="14" t="s">
        <v>3587</v>
      </c>
      <c r="D1153">
        <v>951</v>
      </c>
      <c r="E1153">
        <v>307401000151933</v>
      </c>
      <c r="F1153" t="s">
        <v>19</v>
      </c>
      <c r="G1153">
        <v>2272057</v>
      </c>
      <c r="H1153" t="s">
        <v>2780</v>
      </c>
      <c r="I1153">
        <v>380</v>
      </c>
      <c r="J1153">
        <v>0</v>
      </c>
      <c r="K1153">
        <v>0</v>
      </c>
      <c r="L1153">
        <v>0</v>
      </c>
      <c r="M1153" t="s">
        <v>342</v>
      </c>
      <c r="N1153">
        <v>0</v>
      </c>
      <c r="O1153">
        <v>380</v>
      </c>
      <c r="P1153">
        <v>49.4</v>
      </c>
      <c r="Q1153" t="s">
        <v>2781</v>
      </c>
      <c r="R1153" t="s">
        <v>68</v>
      </c>
      <c r="S1153" s="9" t="str">
        <f t="shared" si="37"/>
        <v>FP</v>
      </c>
      <c r="T1153" s="9" t="str">
        <f>VLOOKUP(S1153,Parametrica!$C$2:$D$110,2,FALSE)</f>
        <v>Servicios</v>
      </c>
    </row>
    <row r="1154" spans="2:20" x14ac:dyDescent="0.25">
      <c r="B1154">
        <v>39</v>
      </c>
      <c r="C1154" s="14" t="s">
        <v>3587</v>
      </c>
      <c r="D1154">
        <v>952</v>
      </c>
      <c r="E1154">
        <v>307401000151933</v>
      </c>
      <c r="F1154" t="s">
        <v>19</v>
      </c>
      <c r="G1154">
        <v>426109018</v>
      </c>
      <c r="H1154" t="s">
        <v>2782</v>
      </c>
      <c r="I1154">
        <v>762</v>
      </c>
      <c r="J1154">
        <v>0</v>
      </c>
      <c r="K1154">
        <v>0</v>
      </c>
      <c r="L1154">
        <v>0</v>
      </c>
      <c r="M1154" t="s">
        <v>343</v>
      </c>
      <c r="N1154">
        <v>0</v>
      </c>
      <c r="O1154">
        <v>762</v>
      </c>
      <c r="P1154">
        <v>99.06</v>
      </c>
      <c r="Q1154" t="s">
        <v>2783</v>
      </c>
      <c r="R1154" t="s">
        <v>68</v>
      </c>
      <c r="S1154" s="9" t="str">
        <f t="shared" si="37"/>
        <v>FP</v>
      </c>
      <c r="T1154" s="9" t="str">
        <f>VLOOKUP(S1154,Parametrica!$C$2:$D$110,2,FALSE)</f>
        <v>Servicios</v>
      </c>
    </row>
    <row r="1155" spans="2:20" x14ac:dyDescent="0.25">
      <c r="B1155">
        <v>40</v>
      </c>
      <c r="C1155" s="14" t="s">
        <v>3587</v>
      </c>
      <c r="D1155">
        <v>953</v>
      </c>
      <c r="E1155">
        <v>307401000151933</v>
      </c>
      <c r="F1155" t="s">
        <v>19</v>
      </c>
      <c r="G1155">
        <v>9083782</v>
      </c>
      <c r="H1155" t="s">
        <v>2784</v>
      </c>
      <c r="I1155">
        <v>378</v>
      </c>
      <c r="J1155">
        <v>0</v>
      </c>
      <c r="K1155">
        <v>0</v>
      </c>
      <c r="L1155">
        <v>0</v>
      </c>
      <c r="M1155" t="s">
        <v>344</v>
      </c>
      <c r="N1155">
        <v>0</v>
      </c>
      <c r="O1155">
        <v>378</v>
      </c>
      <c r="P1155">
        <v>49.14</v>
      </c>
      <c r="Q1155" t="s">
        <v>2785</v>
      </c>
      <c r="R1155" t="s">
        <v>68</v>
      </c>
      <c r="S1155" s="9" t="str">
        <f t="shared" si="37"/>
        <v>FP</v>
      </c>
      <c r="T1155" s="9" t="str">
        <f>VLOOKUP(S1155,Parametrica!$C$2:$D$110,2,FALSE)</f>
        <v>Servicios</v>
      </c>
    </row>
    <row r="1156" spans="2:20" x14ac:dyDescent="0.25">
      <c r="B1156">
        <v>41</v>
      </c>
      <c r="C1156" s="14" t="s">
        <v>3587</v>
      </c>
      <c r="D1156">
        <v>954</v>
      </c>
      <c r="E1156">
        <v>307401000151933</v>
      </c>
      <c r="F1156" t="s">
        <v>19</v>
      </c>
      <c r="G1156">
        <v>4945688019</v>
      </c>
      <c r="H1156" t="s">
        <v>2786</v>
      </c>
      <c r="I1156">
        <v>1377</v>
      </c>
      <c r="J1156">
        <v>0</v>
      </c>
      <c r="K1156">
        <v>0</v>
      </c>
      <c r="L1156">
        <v>0</v>
      </c>
      <c r="M1156" t="s">
        <v>345</v>
      </c>
      <c r="N1156">
        <v>0</v>
      </c>
      <c r="O1156">
        <v>1377</v>
      </c>
      <c r="P1156">
        <v>179.01</v>
      </c>
      <c r="Q1156" t="s">
        <v>2787</v>
      </c>
      <c r="R1156" t="s">
        <v>68</v>
      </c>
      <c r="S1156" s="9" t="str">
        <f t="shared" si="37"/>
        <v>FP</v>
      </c>
      <c r="T1156" s="9" t="str">
        <f>VLOOKUP(S1156,Parametrica!$C$2:$D$110,2,FALSE)</f>
        <v>Servicios</v>
      </c>
    </row>
    <row r="1157" spans="2:20" x14ac:dyDescent="0.25">
      <c r="B1157">
        <v>42</v>
      </c>
      <c r="C1157" s="14" t="s">
        <v>3587</v>
      </c>
      <c r="D1157">
        <v>955</v>
      </c>
      <c r="E1157">
        <v>307401000151933</v>
      </c>
      <c r="F1157" t="s">
        <v>19</v>
      </c>
      <c r="G1157">
        <v>5908909016</v>
      </c>
      <c r="H1157" t="s">
        <v>2788</v>
      </c>
      <c r="I1157">
        <v>436</v>
      </c>
      <c r="J1157">
        <v>0</v>
      </c>
      <c r="K1157">
        <v>0</v>
      </c>
      <c r="L1157">
        <v>0</v>
      </c>
      <c r="M1157" t="s">
        <v>346</v>
      </c>
      <c r="N1157">
        <v>0</v>
      </c>
      <c r="O1157">
        <v>436</v>
      </c>
      <c r="P1157">
        <v>56.68</v>
      </c>
      <c r="Q1157" t="s">
        <v>2789</v>
      </c>
      <c r="R1157" t="s">
        <v>68</v>
      </c>
      <c r="S1157" s="9" t="str">
        <f t="shared" si="37"/>
        <v>FP</v>
      </c>
      <c r="T1157" s="9" t="str">
        <f>VLOOKUP(S1157,Parametrica!$C$2:$D$110,2,FALSE)</f>
        <v>Servicios</v>
      </c>
    </row>
    <row r="1158" spans="2:20" x14ac:dyDescent="0.25">
      <c r="B1158">
        <v>43</v>
      </c>
      <c r="C1158" s="14" t="s">
        <v>3588</v>
      </c>
      <c r="D1158">
        <v>956</v>
      </c>
      <c r="E1158">
        <v>307401000151933</v>
      </c>
      <c r="F1158" t="s">
        <v>19</v>
      </c>
      <c r="G1158">
        <v>386615023</v>
      </c>
      <c r="H1158" t="s">
        <v>2790</v>
      </c>
      <c r="I1158">
        <v>9073</v>
      </c>
      <c r="J1158">
        <v>0</v>
      </c>
      <c r="K1158">
        <v>0</v>
      </c>
      <c r="L1158">
        <v>0</v>
      </c>
      <c r="M1158" t="s">
        <v>347</v>
      </c>
      <c r="N1158">
        <v>0</v>
      </c>
      <c r="O1158">
        <v>9073</v>
      </c>
      <c r="P1158">
        <v>1179.49</v>
      </c>
      <c r="Q1158" t="s">
        <v>2791</v>
      </c>
      <c r="R1158" t="s">
        <v>68</v>
      </c>
      <c r="S1158" s="9" t="str">
        <f t="shared" si="37"/>
        <v>FP</v>
      </c>
      <c r="T1158" s="9" t="str">
        <f>VLOOKUP(S1158,Parametrica!$C$2:$D$110,2,FALSE)</f>
        <v>Servicios</v>
      </c>
    </row>
    <row r="1159" spans="2:20" x14ac:dyDescent="0.25">
      <c r="B1159">
        <v>44</v>
      </c>
      <c r="C1159" s="14" t="s">
        <v>3588</v>
      </c>
      <c r="D1159">
        <v>957</v>
      </c>
      <c r="E1159">
        <v>307401000151933</v>
      </c>
      <c r="F1159" t="s">
        <v>19</v>
      </c>
      <c r="G1159">
        <v>141781029</v>
      </c>
      <c r="H1159" t="s">
        <v>2792</v>
      </c>
      <c r="I1159">
        <v>378</v>
      </c>
      <c r="J1159">
        <v>0</v>
      </c>
      <c r="K1159">
        <v>0</v>
      </c>
      <c r="L1159">
        <v>0</v>
      </c>
      <c r="M1159" t="s">
        <v>348</v>
      </c>
      <c r="N1159">
        <v>0</v>
      </c>
      <c r="O1159">
        <v>378</v>
      </c>
      <c r="P1159">
        <v>49.14</v>
      </c>
      <c r="Q1159" t="s">
        <v>2793</v>
      </c>
      <c r="R1159" t="s">
        <v>68</v>
      </c>
      <c r="S1159" s="9" t="str">
        <f t="shared" si="37"/>
        <v>FP</v>
      </c>
      <c r="T1159" s="9" t="str">
        <f>VLOOKUP(S1159,Parametrica!$C$2:$D$110,2,FALSE)</f>
        <v>Servicios</v>
      </c>
    </row>
    <row r="1160" spans="2:20" x14ac:dyDescent="0.25">
      <c r="B1160">
        <v>45</v>
      </c>
      <c r="C1160" s="14" t="s">
        <v>3588</v>
      </c>
      <c r="D1160">
        <v>958</v>
      </c>
      <c r="E1160">
        <v>307401000151933</v>
      </c>
      <c r="F1160" t="s">
        <v>19</v>
      </c>
      <c r="G1160">
        <v>4817934</v>
      </c>
      <c r="H1160" t="s">
        <v>2794</v>
      </c>
      <c r="I1160">
        <v>383</v>
      </c>
      <c r="J1160">
        <v>0</v>
      </c>
      <c r="K1160">
        <v>0</v>
      </c>
      <c r="L1160">
        <v>0</v>
      </c>
      <c r="M1160" t="s">
        <v>349</v>
      </c>
      <c r="N1160">
        <v>0</v>
      </c>
      <c r="O1160">
        <v>383</v>
      </c>
      <c r="P1160">
        <v>49.79</v>
      </c>
      <c r="Q1160" t="s">
        <v>2795</v>
      </c>
      <c r="R1160" t="s">
        <v>68</v>
      </c>
      <c r="S1160" s="9" t="str">
        <f t="shared" si="37"/>
        <v>FP</v>
      </c>
      <c r="T1160" s="9" t="str">
        <f>VLOOKUP(S1160,Parametrica!$C$2:$D$110,2,FALSE)</f>
        <v>Servicios</v>
      </c>
    </row>
    <row r="1161" spans="2:20" x14ac:dyDescent="0.25">
      <c r="B1161">
        <v>46</v>
      </c>
      <c r="C1161" s="14" t="s">
        <v>3588</v>
      </c>
      <c r="D1161">
        <v>959</v>
      </c>
      <c r="E1161">
        <v>307401000151933</v>
      </c>
      <c r="F1161" t="s">
        <v>19</v>
      </c>
      <c r="G1161">
        <v>2653723</v>
      </c>
      <c r="H1161" t="s">
        <v>558</v>
      </c>
      <c r="I1161">
        <v>1820</v>
      </c>
      <c r="J1161">
        <v>0</v>
      </c>
      <c r="K1161">
        <v>0</v>
      </c>
      <c r="L1161">
        <v>0</v>
      </c>
      <c r="M1161" t="s">
        <v>350</v>
      </c>
      <c r="N1161">
        <v>0</v>
      </c>
      <c r="O1161">
        <v>1820</v>
      </c>
      <c r="P1161">
        <v>236.6</v>
      </c>
      <c r="Q1161" t="s">
        <v>2796</v>
      </c>
      <c r="R1161" t="s">
        <v>68</v>
      </c>
      <c r="S1161" s="9" t="str">
        <f t="shared" si="37"/>
        <v>FP</v>
      </c>
      <c r="T1161" s="9" t="str">
        <f>VLOOKUP(S1161,Parametrica!$C$2:$D$110,2,FALSE)</f>
        <v>Servicios</v>
      </c>
    </row>
    <row r="1162" spans="2:20" x14ac:dyDescent="0.25">
      <c r="B1162">
        <v>47</v>
      </c>
      <c r="C1162" s="14" t="s">
        <v>3588</v>
      </c>
      <c r="D1162">
        <v>960</v>
      </c>
      <c r="E1162">
        <v>307401000151933</v>
      </c>
      <c r="F1162" t="s">
        <v>19</v>
      </c>
      <c r="G1162">
        <v>4837793</v>
      </c>
      <c r="H1162" t="s">
        <v>546</v>
      </c>
      <c r="I1162">
        <v>1386</v>
      </c>
      <c r="J1162">
        <v>0</v>
      </c>
      <c r="K1162">
        <v>0</v>
      </c>
      <c r="L1162">
        <v>0</v>
      </c>
      <c r="M1162" t="s">
        <v>351</v>
      </c>
      <c r="N1162">
        <v>0</v>
      </c>
      <c r="O1162">
        <v>1386</v>
      </c>
      <c r="P1162">
        <v>180.18</v>
      </c>
      <c r="Q1162" t="s">
        <v>2797</v>
      </c>
      <c r="R1162" t="s">
        <v>68</v>
      </c>
      <c r="S1162" s="9" t="str">
        <f t="shared" si="37"/>
        <v>FP</v>
      </c>
      <c r="T1162" s="9" t="str">
        <f>VLOOKUP(S1162,Parametrica!$C$2:$D$110,2,FALSE)</f>
        <v>Servicios</v>
      </c>
    </row>
    <row r="1163" spans="2:20" x14ac:dyDescent="0.25">
      <c r="B1163">
        <v>48</v>
      </c>
      <c r="C1163" s="14" t="s">
        <v>3588</v>
      </c>
      <c r="D1163">
        <v>961</v>
      </c>
      <c r="E1163">
        <v>307401000151933</v>
      </c>
      <c r="F1163" t="s">
        <v>19</v>
      </c>
      <c r="G1163">
        <v>4882700</v>
      </c>
      <c r="H1163" t="s">
        <v>2798</v>
      </c>
      <c r="I1163">
        <v>1362</v>
      </c>
      <c r="J1163">
        <v>0</v>
      </c>
      <c r="K1163">
        <v>0</v>
      </c>
      <c r="L1163">
        <v>0</v>
      </c>
      <c r="M1163" t="s">
        <v>352</v>
      </c>
      <c r="N1163">
        <v>0</v>
      </c>
      <c r="O1163">
        <v>1362</v>
      </c>
      <c r="P1163">
        <v>177.06</v>
      </c>
      <c r="Q1163" t="s">
        <v>2799</v>
      </c>
      <c r="R1163" t="s">
        <v>68</v>
      </c>
      <c r="S1163" s="9" t="str">
        <f t="shared" si="37"/>
        <v>FP</v>
      </c>
      <c r="T1163" s="9" t="str">
        <f>VLOOKUP(S1163,Parametrica!$C$2:$D$110,2,FALSE)</f>
        <v>Servicios</v>
      </c>
    </row>
    <row r="1164" spans="2:20" x14ac:dyDescent="0.25">
      <c r="B1164">
        <v>49</v>
      </c>
      <c r="C1164" s="14" t="s">
        <v>3588</v>
      </c>
      <c r="D1164">
        <v>962</v>
      </c>
      <c r="E1164">
        <v>307401000151933</v>
      </c>
      <c r="F1164" t="s">
        <v>19</v>
      </c>
      <c r="G1164">
        <v>4309060</v>
      </c>
      <c r="H1164" t="s">
        <v>2800</v>
      </c>
      <c r="I1164">
        <v>2275</v>
      </c>
      <c r="J1164">
        <v>0</v>
      </c>
      <c r="K1164">
        <v>0</v>
      </c>
      <c r="L1164">
        <v>0</v>
      </c>
      <c r="M1164" t="s">
        <v>354</v>
      </c>
      <c r="N1164">
        <v>0</v>
      </c>
      <c r="O1164">
        <v>2275</v>
      </c>
      <c r="P1164">
        <v>295.75</v>
      </c>
      <c r="Q1164" t="s">
        <v>2801</v>
      </c>
      <c r="R1164" t="s">
        <v>68</v>
      </c>
      <c r="S1164" s="9" t="str">
        <f t="shared" si="37"/>
        <v>FP</v>
      </c>
      <c r="T1164" s="9" t="str">
        <f>VLOOKUP(S1164,Parametrica!$C$2:$D$110,2,FALSE)</f>
        <v>Servicios</v>
      </c>
    </row>
    <row r="1165" spans="2:20" x14ac:dyDescent="0.25">
      <c r="B1165">
        <v>50</v>
      </c>
      <c r="C1165" s="14" t="s">
        <v>3588</v>
      </c>
      <c r="D1165">
        <v>963</v>
      </c>
      <c r="E1165">
        <v>307401000151933</v>
      </c>
      <c r="F1165" t="s">
        <v>19</v>
      </c>
      <c r="G1165">
        <v>123461027</v>
      </c>
      <c r="H1165" t="s">
        <v>2802</v>
      </c>
      <c r="I1165">
        <v>1298</v>
      </c>
      <c r="J1165">
        <v>0</v>
      </c>
      <c r="K1165">
        <v>0</v>
      </c>
      <c r="L1165">
        <v>0</v>
      </c>
      <c r="M1165" t="s">
        <v>355</v>
      </c>
      <c r="N1165">
        <v>0</v>
      </c>
      <c r="O1165">
        <v>1298</v>
      </c>
      <c r="P1165">
        <v>168.74</v>
      </c>
      <c r="Q1165" t="s">
        <v>2803</v>
      </c>
      <c r="R1165" t="s">
        <v>68</v>
      </c>
      <c r="S1165" s="9" t="str">
        <f t="shared" si="37"/>
        <v>FP</v>
      </c>
      <c r="T1165" s="9" t="str">
        <f>VLOOKUP(S1165,Parametrica!$C$2:$D$110,2,FALSE)</f>
        <v>Servicios</v>
      </c>
    </row>
    <row r="1166" spans="2:20" x14ac:dyDescent="0.25">
      <c r="B1166">
        <v>51</v>
      </c>
      <c r="C1166" s="14" t="s">
        <v>3588</v>
      </c>
      <c r="D1166">
        <v>964</v>
      </c>
      <c r="E1166">
        <v>307401000151933</v>
      </c>
      <c r="F1166" t="s">
        <v>19</v>
      </c>
      <c r="G1166">
        <v>10953515</v>
      </c>
      <c r="H1166" t="s">
        <v>2804</v>
      </c>
      <c r="I1166">
        <v>374</v>
      </c>
      <c r="J1166">
        <v>0</v>
      </c>
      <c r="K1166">
        <v>0</v>
      </c>
      <c r="L1166">
        <v>0</v>
      </c>
      <c r="M1166" t="s">
        <v>356</v>
      </c>
      <c r="N1166">
        <v>0</v>
      </c>
      <c r="O1166">
        <v>374</v>
      </c>
      <c r="P1166">
        <v>48.62</v>
      </c>
      <c r="Q1166" t="s">
        <v>2805</v>
      </c>
      <c r="R1166" t="s">
        <v>68</v>
      </c>
      <c r="S1166" s="9" t="str">
        <f t="shared" si="37"/>
        <v>FP</v>
      </c>
      <c r="T1166" s="9" t="str">
        <f>VLOOKUP(S1166,Parametrica!$C$2:$D$110,2,FALSE)</f>
        <v>Servicios</v>
      </c>
    </row>
    <row r="1167" spans="2:20" x14ac:dyDescent="0.25">
      <c r="B1167">
        <v>52</v>
      </c>
      <c r="C1167" s="14" t="s">
        <v>3593</v>
      </c>
      <c r="D1167">
        <v>965</v>
      </c>
      <c r="E1167">
        <v>307401000151933</v>
      </c>
      <c r="F1167" t="s">
        <v>19</v>
      </c>
      <c r="G1167">
        <v>5066604</v>
      </c>
      <c r="H1167" t="s">
        <v>2806</v>
      </c>
      <c r="I1167">
        <v>447</v>
      </c>
      <c r="J1167">
        <v>0</v>
      </c>
      <c r="K1167">
        <v>0</v>
      </c>
      <c r="L1167">
        <v>0</v>
      </c>
      <c r="M1167" t="s">
        <v>357</v>
      </c>
      <c r="N1167">
        <v>0</v>
      </c>
      <c r="O1167">
        <v>447</v>
      </c>
      <c r="P1167">
        <v>58.11</v>
      </c>
      <c r="Q1167" t="s">
        <v>2807</v>
      </c>
      <c r="R1167" t="s">
        <v>68</v>
      </c>
      <c r="S1167" s="9" t="str">
        <f t="shared" si="37"/>
        <v>FP</v>
      </c>
      <c r="T1167" s="9" t="str">
        <f>VLOOKUP(S1167,Parametrica!$C$2:$D$110,2,FALSE)</f>
        <v>Servicios</v>
      </c>
    </row>
    <row r="1168" spans="2:20" x14ac:dyDescent="0.25">
      <c r="B1168">
        <v>53</v>
      </c>
      <c r="C1168" s="14" t="s">
        <v>3593</v>
      </c>
      <c r="D1168">
        <v>966</v>
      </c>
      <c r="E1168">
        <v>307401000151933</v>
      </c>
      <c r="F1168" t="s">
        <v>19</v>
      </c>
      <c r="G1168">
        <v>127279025</v>
      </c>
      <c r="H1168" t="s">
        <v>2808</v>
      </c>
      <c r="I1168">
        <v>11717</v>
      </c>
      <c r="J1168">
        <v>0</v>
      </c>
      <c r="K1168">
        <v>0</v>
      </c>
      <c r="L1168">
        <v>0</v>
      </c>
      <c r="M1168" t="s">
        <v>358</v>
      </c>
      <c r="N1168">
        <v>0</v>
      </c>
      <c r="O1168">
        <v>11717</v>
      </c>
      <c r="P1168">
        <v>1523.21</v>
      </c>
      <c r="Q1168" t="s">
        <v>2809</v>
      </c>
      <c r="R1168" t="s">
        <v>68</v>
      </c>
      <c r="S1168" s="9" t="str">
        <f t="shared" si="37"/>
        <v>FP</v>
      </c>
      <c r="T1168" s="9" t="str">
        <f>VLOOKUP(S1168,Parametrica!$C$2:$D$110,2,FALSE)</f>
        <v>Servicios</v>
      </c>
    </row>
    <row r="1169" spans="2:20" x14ac:dyDescent="0.25">
      <c r="B1169">
        <v>54</v>
      </c>
      <c r="C1169" s="14" t="s">
        <v>3593</v>
      </c>
      <c r="D1169">
        <v>967</v>
      </c>
      <c r="E1169">
        <v>307401000151933</v>
      </c>
      <c r="F1169" t="s">
        <v>19</v>
      </c>
      <c r="G1169">
        <v>3472025</v>
      </c>
      <c r="H1169" t="s">
        <v>2810</v>
      </c>
      <c r="I1169">
        <v>6587</v>
      </c>
      <c r="J1169">
        <v>0</v>
      </c>
      <c r="K1169">
        <v>0</v>
      </c>
      <c r="L1169">
        <v>0</v>
      </c>
      <c r="M1169" t="s">
        <v>359</v>
      </c>
      <c r="N1169">
        <v>0</v>
      </c>
      <c r="O1169">
        <v>6587</v>
      </c>
      <c r="P1169">
        <v>856.31</v>
      </c>
      <c r="Q1169" t="s">
        <v>2811</v>
      </c>
      <c r="R1169" t="s">
        <v>68</v>
      </c>
      <c r="S1169" s="9" t="str">
        <f t="shared" si="37"/>
        <v>FP</v>
      </c>
      <c r="T1169" s="9" t="str">
        <f>VLOOKUP(S1169,Parametrica!$C$2:$D$110,2,FALSE)</f>
        <v>Servicios</v>
      </c>
    </row>
    <row r="1170" spans="2:20" x14ac:dyDescent="0.25">
      <c r="B1170">
        <v>55</v>
      </c>
      <c r="C1170" s="14" t="s">
        <v>3593</v>
      </c>
      <c r="D1170">
        <v>968</v>
      </c>
      <c r="E1170">
        <v>307401000151933</v>
      </c>
      <c r="F1170" t="s">
        <v>19</v>
      </c>
      <c r="G1170">
        <v>3333756</v>
      </c>
      <c r="H1170" t="s">
        <v>2812</v>
      </c>
      <c r="I1170">
        <v>1600</v>
      </c>
      <c r="J1170">
        <v>0</v>
      </c>
      <c r="K1170">
        <v>0</v>
      </c>
      <c r="L1170">
        <v>0</v>
      </c>
      <c r="M1170" t="s">
        <v>360</v>
      </c>
      <c r="N1170">
        <v>0</v>
      </c>
      <c r="O1170">
        <v>1600</v>
      </c>
      <c r="P1170">
        <v>208</v>
      </c>
      <c r="Q1170" t="s">
        <v>2813</v>
      </c>
      <c r="R1170" t="s">
        <v>68</v>
      </c>
      <c r="S1170" s="9" t="str">
        <f t="shared" si="37"/>
        <v>FP</v>
      </c>
      <c r="T1170" s="9" t="str">
        <f>VLOOKUP(S1170,Parametrica!$C$2:$D$110,2,FALSE)</f>
        <v>Servicios</v>
      </c>
    </row>
    <row r="1171" spans="2:20" x14ac:dyDescent="0.25">
      <c r="B1171">
        <v>56</v>
      </c>
      <c r="C1171" s="14" t="s">
        <v>3593</v>
      </c>
      <c r="D1171">
        <v>969</v>
      </c>
      <c r="E1171">
        <v>307401000151933</v>
      </c>
      <c r="F1171" t="s">
        <v>19</v>
      </c>
      <c r="G1171">
        <v>3333756</v>
      </c>
      <c r="H1171" t="s">
        <v>2812</v>
      </c>
      <c r="I1171">
        <v>802</v>
      </c>
      <c r="J1171">
        <v>0</v>
      </c>
      <c r="K1171">
        <v>0</v>
      </c>
      <c r="L1171">
        <v>0</v>
      </c>
      <c r="M1171" t="s">
        <v>361</v>
      </c>
      <c r="N1171">
        <v>0</v>
      </c>
      <c r="O1171">
        <v>802</v>
      </c>
      <c r="P1171">
        <v>104.26</v>
      </c>
      <c r="Q1171" t="s">
        <v>2814</v>
      </c>
      <c r="R1171" t="s">
        <v>68</v>
      </c>
      <c r="S1171" s="9" t="str">
        <f t="shared" si="37"/>
        <v>FP</v>
      </c>
      <c r="T1171" s="9" t="str">
        <f>VLOOKUP(S1171,Parametrica!$C$2:$D$110,2,FALSE)</f>
        <v>Servicios</v>
      </c>
    </row>
    <row r="1172" spans="2:20" x14ac:dyDescent="0.25">
      <c r="B1172">
        <v>57</v>
      </c>
      <c r="C1172" s="14" t="s">
        <v>3593</v>
      </c>
      <c r="D1172">
        <v>970</v>
      </c>
      <c r="E1172">
        <v>307401000151933</v>
      </c>
      <c r="F1172" t="s">
        <v>19</v>
      </c>
      <c r="G1172">
        <v>1020351029</v>
      </c>
      <c r="H1172" t="s">
        <v>86</v>
      </c>
      <c r="I1172">
        <v>3628.8</v>
      </c>
      <c r="J1172">
        <v>0</v>
      </c>
      <c r="K1172">
        <v>0</v>
      </c>
      <c r="L1172">
        <v>0</v>
      </c>
      <c r="M1172" t="s">
        <v>362</v>
      </c>
      <c r="N1172">
        <v>0</v>
      </c>
      <c r="O1172">
        <v>3628.8</v>
      </c>
      <c r="P1172">
        <v>471.74</v>
      </c>
      <c r="Q1172" t="s">
        <v>2815</v>
      </c>
      <c r="R1172" t="s">
        <v>68</v>
      </c>
      <c r="S1172" s="9" t="str">
        <f t="shared" si="37"/>
        <v>FP</v>
      </c>
      <c r="T1172" s="9" t="str">
        <f>VLOOKUP(S1172,Parametrica!$C$2:$D$110,2,FALSE)</f>
        <v>Servicios</v>
      </c>
    </row>
    <row r="1173" spans="2:20" x14ac:dyDescent="0.25">
      <c r="B1173">
        <v>58</v>
      </c>
      <c r="C1173" s="14" t="s">
        <v>3593</v>
      </c>
      <c r="D1173">
        <v>971</v>
      </c>
      <c r="E1173">
        <v>307401000151933</v>
      </c>
      <c r="F1173" t="s">
        <v>19</v>
      </c>
      <c r="G1173">
        <v>4997545</v>
      </c>
      <c r="H1173" t="s">
        <v>2816</v>
      </c>
      <c r="I1173">
        <v>390</v>
      </c>
      <c r="J1173">
        <v>0</v>
      </c>
      <c r="K1173">
        <v>0</v>
      </c>
      <c r="L1173">
        <v>0</v>
      </c>
      <c r="M1173" t="s">
        <v>363</v>
      </c>
      <c r="N1173">
        <v>0</v>
      </c>
      <c r="O1173">
        <v>390</v>
      </c>
      <c r="P1173">
        <v>50.7</v>
      </c>
      <c r="Q1173" t="s">
        <v>2817</v>
      </c>
      <c r="R1173" t="s">
        <v>68</v>
      </c>
      <c r="S1173" s="9" t="str">
        <f t="shared" si="37"/>
        <v>FP</v>
      </c>
      <c r="T1173" s="9" t="str">
        <f>VLOOKUP(S1173,Parametrica!$C$2:$D$110,2,FALSE)</f>
        <v>Servicios</v>
      </c>
    </row>
    <row r="1174" spans="2:20" x14ac:dyDescent="0.25">
      <c r="B1174">
        <v>59</v>
      </c>
      <c r="C1174" s="14" t="s">
        <v>3593</v>
      </c>
      <c r="D1174">
        <v>972</v>
      </c>
      <c r="E1174">
        <v>307401000151933</v>
      </c>
      <c r="F1174" t="s">
        <v>19</v>
      </c>
      <c r="G1174">
        <v>4908976019</v>
      </c>
      <c r="H1174" t="s">
        <v>2818</v>
      </c>
      <c r="I1174">
        <v>380</v>
      </c>
      <c r="J1174">
        <v>0</v>
      </c>
      <c r="K1174">
        <v>0</v>
      </c>
      <c r="L1174">
        <v>0</v>
      </c>
      <c r="M1174" t="s">
        <v>364</v>
      </c>
      <c r="N1174">
        <v>0</v>
      </c>
      <c r="O1174">
        <v>380</v>
      </c>
      <c r="P1174">
        <v>49.4</v>
      </c>
      <c r="Q1174" t="s">
        <v>2819</v>
      </c>
      <c r="R1174" t="s">
        <v>68</v>
      </c>
      <c r="S1174" s="9" t="str">
        <f t="shared" si="37"/>
        <v>FP</v>
      </c>
      <c r="T1174" s="9" t="str">
        <f>VLOOKUP(S1174,Parametrica!$C$2:$D$110,2,FALSE)</f>
        <v>Servicios</v>
      </c>
    </row>
    <row r="1175" spans="2:20" x14ac:dyDescent="0.25">
      <c r="B1175">
        <v>60</v>
      </c>
      <c r="C1175" s="14" t="s">
        <v>3593</v>
      </c>
      <c r="D1175">
        <v>973</v>
      </c>
      <c r="E1175">
        <v>307401000151933</v>
      </c>
      <c r="F1175" t="s">
        <v>19</v>
      </c>
      <c r="G1175">
        <v>6155088</v>
      </c>
      <c r="H1175" t="s">
        <v>542</v>
      </c>
      <c r="I1175">
        <v>719</v>
      </c>
      <c r="J1175">
        <v>0</v>
      </c>
      <c r="K1175">
        <v>0</v>
      </c>
      <c r="L1175">
        <v>0</v>
      </c>
      <c r="M1175" t="s">
        <v>365</v>
      </c>
      <c r="N1175">
        <v>0</v>
      </c>
      <c r="O1175">
        <v>719</v>
      </c>
      <c r="P1175">
        <v>93.47</v>
      </c>
      <c r="Q1175" t="s">
        <v>2820</v>
      </c>
      <c r="R1175" t="s">
        <v>68</v>
      </c>
      <c r="S1175" s="9" t="str">
        <f t="shared" si="37"/>
        <v>FP</v>
      </c>
      <c r="T1175" s="9" t="str">
        <f>VLOOKUP(S1175,Parametrica!$C$2:$D$110,2,FALSE)</f>
        <v>Servicios</v>
      </c>
    </row>
    <row r="1176" spans="2:20" x14ac:dyDescent="0.25">
      <c r="B1176">
        <v>61</v>
      </c>
      <c r="C1176" s="14" t="s">
        <v>3593</v>
      </c>
      <c r="D1176">
        <v>974</v>
      </c>
      <c r="E1176">
        <v>307401000151933</v>
      </c>
      <c r="F1176" t="s">
        <v>19</v>
      </c>
      <c r="G1176">
        <v>6019533</v>
      </c>
      <c r="H1176" t="s">
        <v>2821</v>
      </c>
      <c r="I1176">
        <v>369</v>
      </c>
      <c r="J1176">
        <v>0</v>
      </c>
      <c r="K1176">
        <v>0</v>
      </c>
      <c r="L1176">
        <v>0</v>
      </c>
      <c r="M1176" t="s">
        <v>366</v>
      </c>
      <c r="N1176">
        <v>0</v>
      </c>
      <c r="O1176">
        <v>369</v>
      </c>
      <c r="P1176">
        <v>47.97</v>
      </c>
      <c r="Q1176" t="s">
        <v>2822</v>
      </c>
      <c r="R1176" t="s">
        <v>68</v>
      </c>
      <c r="S1176" s="9" t="str">
        <f t="shared" si="37"/>
        <v>FP</v>
      </c>
      <c r="T1176" s="9" t="str">
        <f>VLOOKUP(S1176,Parametrica!$C$2:$D$110,2,FALSE)</f>
        <v>Servicios</v>
      </c>
    </row>
    <row r="1177" spans="2:20" x14ac:dyDescent="0.25">
      <c r="B1177">
        <v>62</v>
      </c>
      <c r="C1177" s="14" t="s">
        <v>3593</v>
      </c>
      <c r="D1177">
        <v>975</v>
      </c>
      <c r="E1177">
        <v>307401000151933</v>
      </c>
      <c r="F1177" t="s">
        <v>19</v>
      </c>
      <c r="G1177">
        <v>3307657</v>
      </c>
      <c r="H1177" t="s">
        <v>2823</v>
      </c>
      <c r="I1177">
        <v>3632</v>
      </c>
      <c r="J1177">
        <v>0</v>
      </c>
      <c r="K1177">
        <v>0</v>
      </c>
      <c r="L1177">
        <v>0</v>
      </c>
      <c r="M1177" t="s">
        <v>367</v>
      </c>
      <c r="N1177">
        <v>0</v>
      </c>
      <c r="O1177">
        <v>3632</v>
      </c>
      <c r="P1177">
        <v>472.16</v>
      </c>
      <c r="Q1177" t="s">
        <v>2824</v>
      </c>
      <c r="R1177" t="s">
        <v>68</v>
      </c>
      <c r="S1177" s="9" t="str">
        <f t="shared" si="37"/>
        <v>FP</v>
      </c>
      <c r="T1177" s="9" t="str">
        <f>VLOOKUP(S1177,Parametrica!$C$2:$D$110,2,FALSE)</f>
        <v>Servicios</v>
      </c>
    </row>
    <row r="1178" spans="2:20" x14ac:dyDescent="0.25">
      <c r="B1178">
        <v>63</v>
      </c>
      <c r="C1178" s="14" t="s">
        <v>3593</v>
      </c>
      <c r="D1178">
        <v>976</v>
      </c>
      <c r="E1178">
        <v>307401000151933</v>
      </c>
      <c r="F1178" t="s">
        <v>19</v>
      </c>
      <c r="G1178">
        <v>3539363</v>
      </c>
      <c r="H1178" t="s">
        <v>2825</v>
      </c>
      <c r="I1178">
        <v>806</v>
      </c>
      <c r="J1178">
        <v>0</v>
      </c>
      <c r="K1178">
        <v>0</v>
      </c>
      <c r="L1178">
        <v>0</v>
      </c>
      <c r="M1178" t="s">
        <v>368</v>
      </c>
      <c r="N1178">
        <v>0</v>
      </c>
      <c r="O1178">
        <v>806</v>
      </c>
      <c r="P1178">
        <v>104.78</v>
      </c>
      <c r="Q1178" t="s">
        <v>2826</v>
      </c>
      <c r="R1178" t="s">
        <v>68</v>
      </c>
      <c r="S1178" s="9" t="str">
        <f t="shared" si="37"/>
        <v>FP</v>
      </c>
      <c r="T1178" s="9" t="str">
        <f>VLOOKUP(S1178,Parametrica!$C$2:$D$110,2,FALSE)</f>
        <v>Servicios</v>
      </c>
    </row>
    <row r="1179" spans="2:20" x14ac:dyDescent="0.25">
      <c r="B1179">
        <v>64</v>
      </c>
      <c r="C1179" s="14" t="s">
        <v>3593</v>
      </c>
      <c r="D1179">
        <v>977</v>
      </c>
      <c r="E1179">
        <v>307401000151933</v>
      </c>
      <c r="F1179" t="s">
        <v>19</v>
      </c>
      <c r="G1179">
        <v>227212025</v>
      </c>
      <c r="H1179" t="s">
        <v>2827</v>
      </c>
      <c r="I1179">
        <v>1907</v>
      </c>
      <c r="J1179">
        <v>0</v>
      </c>
      <c r="K1179">
        <v>0</v>
      </c>
      <c r="L1179">
        <v>0</v>
      </c>
      <c r="M1179" t="s">
        <v>369</v>
      </c>
      <c r="N1179">
        <v>0</v>
      </c>
      <c r="O1179">
        <v>1907</v>
      </c>
      <c r="P1179">
        <v>247.91</v>
      </c>
      <c r="Q1179" t="s">
        <v>2828</v>
      </c>
      <c r="R1179" t="s">
        <v>68</v>
      </c>
      <c r="S1179" s="9" t="str">
        <f t="shared" si="37"/>
        <v>FP</v>
      </c>
      <c r="T1179" s="9" t="str">
        <f>VLOOKUP(S1179,Parametrica!$C$2:$D$110,2,FALSE)</f>
        <v>Servicios</v>
      </c>
    </row>
    <row r="1180" spans="2:20" x14ac:dyDescent="0.25">
      <c r="B1180">
        <v>65</v>
      </c>
      <c r="C1180" s="14" t="s">
        <v>3593</v>
      </c>
      <c r="D1180">
        <v>978</v>
      </c>
      <c r="E1180">
        <v>307401000151933</v>
      </c>
      <c r="F1180" t="s">
        <v>19</v>
      </c>
      <c r="G1180">
        <v>4374925</v>
      </c>
      <c r="H1180" t="s">
        <v>2829</v>
      </c>
      <c r="I1180">
        <v>438</v>
      </c>
      <c r="J1180">
        <v>0</v>
      </c>
      <c r="K1180">
        <v>0</v>
      </c>
      <c r="L1180">
        <v>0</v>
      </c>
      <c r="M1180" t="s">
        <v>370</v>
      </c>
      <c r="N1180">
        <v>0</v>
      </c>
      <c r="O1180">
        <v>438</v>
      </c>
      <c r="P1180">
        <v>56.94</v>
      </c>
      <c r="Q1180" t="s">
        <v>2830</v>
      </c>
      <c r="R1180" t="s">
        <v>68</v>
      </c>
      <c r="S1180" s="9" t="str">
        <f t="shared" si="37"/>
        <v>FP</v>
      </c>
      <c r="T1180" s="9" t="str">
        <f>VLOOKUP(S1180,Parametrica!$C$2:$D$110,2,FALSE)</f>
        <v>Servicios</v>
      </c>
    </row>
    <row r="1181" spans="2:20" x14ac:dyDescent="0.25">
      <c r="B1181">
        <v>66</v>
      </c>
      <c r="C1181" s="14" t="s">
        <v>3593</v>
      </c>
      <c r="D1181">
        <v>979</v>
      </c>
      <c r="E1181">
        <v>307401000151933</v>
      </c>
      <c r="F1181" t="s">
        <v>19</v>
      </c>
      <c r="G1181">
        <v>3336114</v>
      </c>
      <c r="H1181" t="s">
        <v>2831</v>
      </c>
      <c r="I1181">
        <v>500</v>
      </c>
      <c r="J1181">
        <v>0</v>
      </c>
      <c r="K1181">
        <v>0</v>
      </c>
      <c r="L1181">
        <v>0</v>
      </c>
      <c r="M1181" t="s">
        <v>371</v>
      </c>
      <c r="N1181">
        <v>0</v>
      </c>
      <c r="O1181">
        <v>500</v>
      </c>
      <c r="P1181">
        <v>65</v>
      </c>
      <c r="Q1181" t="s">
        <v>2832</v>
      </c>
      <c r="R1181" t="s">
        <v>68</v>
      </c>
      <c r="S1181" s="9" t="str">
        <f t="shared" ref="S1181:S1239" si="38">LEFT(M1181,2)</f>
        <v>FP</v>
      </c>
      <c r="T1181" s="9" t="str">
        <f>VLOOKUP(S1181,Parametrica!$C$2:$D$110,2,FALSE)</f>
        <v>Servicios</v>
      </c>
    </row>
    <row r="1182" spans="2:20" x14ac:dyDescent="0.25">
      <c r="B1182">
        <v>67</v>
      </c>
      <c r="C1182" s="14" t="s">
        <v>3593</v>
      </c>
      <c r="D1182">
        <v>980</v>
      </c>
      <c r="E1182">
        <v>307401000151933</v>
      </c>
      <c r="F1182" t="s">
        <v>19</v>
      </c>
      <c r="G1182">
        <v>6008748</v>
      </c>
      <c r="H1182" t="s">
        <v>2833</v>
      </c>
      <c r="I1182">
        <v>378</v>
      </c>
      <c r="J1182">
        <v>0</v>
      </c>
      <c r="K1182">
        <v>0</v>
      </c>
      <c r="L1182">
        <v>0</v>
      </c>
      <c r="M1182" t="s">
        <v>372</v>
      </c>
      <c r="N1182">
        <v>0</v>
      </c>
      <c r="O1182">
        <v>378</v>
      </c>
      <c r="P1182">
        <v>49.14</v>
      </c>
      <c r="Q1182" t="s">
        <v>2834</v>
      </c>
      <c r="R1182" t="s">
        <v>68</v>
      </c>
      <c r="S1182" s="9" t="str">
        <f t="shared" si="38"/>
        <v>FP</v>
      </c>
      <c r="T1182" s="9" t="str">
        <f>VLOOKUP(S1182,Parametrica!$C$2:$D$110,2,FALSE)</f>
        <v>Servicios</v>
      </c>
    </row>
    <row r="1183" spans="2:20" x14ac:dyDescent="0.25">
      <c r="B1183">
        <v>68</v>
      </c>
      <c r="C1183" s="14" t="s">
        <v>3593</v>
      </c>
      <c r="D1183">
        <v>981</v>
      </c>
      <c r="E1183">
        <v>307401000151933</v>
      </c>
      <c r="F1183" t="s">
        <v>19</v>
      </c>
      <c r="G1183">
        <v>4781252011</v>
      </c>
      <c r="H1183" t="s">
        <v>2835</v>
      </c>
      <c r="I1183">
        <v>1800</v>
      </c>
      <c r="J1183">
        <v>0</v>
      </c>
      <c r="K1183">
        <v>0</v>
      </c>
      <c r="L1183">
        <v>0</v>
      </c>
      <c r="M1183" t="s">
        <v>373</v>
      </c>
      <c r="N1183">
        <v>0</v>
      </c>
      <c r="O1183">
        <v>1800</v>
      </c>
      <c r="P1183">
        <v>234</v>
      </c>
      <c r="Q1183" t="s">
        <v>2836</v>
      </c>
      <c r="R1183" t="s">
        <v>68</v>
      </c>
      <c r="S1183" s="9" t="str">
        <f t="shared" si="38"/>
        <v>FP</v>
      </c>
      <c r="T1183" s="9" t="str">
        <f>VLOOKUP(S1183,Parametrica!$C$2:$D$110,2,FALSE)</f>
        <v>Servicios</v>
      </c>
    </row>
    <row r="1184" spans="2:20" x14ac:dyDescent="0.25">
      <c r="B1184">
        <v>69</v>
      </c>
      <c r="C1184" s="14" t="s">
        <v>3589</v>
      </c>
      <c r="D1184">
        <v>982</v>
      </c>
      <c r="E1184">
        <v>307401000151933</v>
      </c>
      <c r="F1184" t="s">
        <v>19</v>
      </c>
      <c r="G1184">
        <v>4055818</v>
      </c>
      <c r="H1184" t="s">
        <v>2837</v>
      </c>
      <c r="I1184">
        <v>655</v>
      </c>
      <c r="J1184">
        <v>0</v>
      </c>
      <c r="K1184">
        <v>0</v>
      </c>
      <c r="L1184">
        <v>0</v>
      </c>
      <c r="M1184" t="s">
        <v>374</v>
      </c>
      <c r="N1184">
        <v>0</v>
      </c>
      <c r="O1184">
        <v>655</v>
      </c>
      <c r="P1184">
        <v>85.15</v>
      </c>
      <c r="Q1184" t="s">
        <v>2838</v>
      </c>
      <c r="R1184" t="s">
        <v>68</v>
      </c>
      <c r="S1184" s="9" t="str">
        <f t="shared" si="38"/>
        <v>FP</v>
      </c>
      <c r="T1184" s="9" t="str">
        <f>VLOOKUP(S1184,Parametrica!$C$2:$D$110,2,FALSE)</f>
        <v>Servicios</v>
      </c>
    </row>
    <row r="1185" spans="2:20" x14ac:dyDescent="0.25">
      <c r="B1185">
        <v>70</v>
      </c>
      <c r="C1185" s="14" t="s">
        <v>3589</v>
      </c>
      <c r="D1185">
        <v>983</v>
      </c>
      <c r="E1185">
        <v>307401000151933</v>
      </c>
      <c r="F1185" t="s">
        <v>19</v>
      </c>
      <c r="G1185">
        <v>2165681016</v>
      </c>
      <c r="H1185" t="s">
        <v>2839</v>
      </c>
      <c r="I1185">
        <v>3125</v>
      </c>
      <c r="J1185">
        <v>0</v>
      </c>
      <c r="K1185">
        <v>0</v>
      </c>
      <c r="L1185">
        <v>0</v>
      </c>
      <c r="M1185" t="s">
        <v>375</v>
      </c>
      <c r="N1185">
        <v>0</v>
      </c>
      <c r="O1185">
        <v>3125</v>
      </c>
      <c r="P1185">
        <v>406.25</v>
      </c>
      <c r="Q1185" t="s">
        <v>2840</v>
      </c>
      <c r="R1185" t="s">
        <v>68</v>
      </c>
      <c r="S1185" s="9" t="str">
        <f t="shared" si="38"/>
        <v>FP</v>
      </c>
      <c r="T1185" s="9" t="str">
        <f>VLOOKUP(S1185,Parametrica!$C$2:$D$110,2,FALSE)</f>
        <v>Servicios</v>
      </c>
    </row>
    <row r="1186" spans="2:20" x14ac:dyDescent="0.25">
      <c r="B1186">
        <v>71</v>
      </c>
      <c r="C1186" s="14" t="s">
        <v>3589</v>
      </c>
      <c r="D1186">
        <v>984</v>
      </c>
      <c r="E1186">
        <v>307401000151933</v>
      </c>
      <c r="F1186" t="s">
        <v>19</v>
      </c>
      <c r="G1186">
        <v>3334578</v>
      </c>
      <c r="H1186" t="s">
        <v>2841</v>
      </c>
      <c r="I1186">
        <v>438</v>
      </c>
      <c r="J1186">
        <v>0</v>
      </c>
      <c r="K1186">
        <v>0</v>
      </c>
      <c r="L1186">
        <v>0</v>
      </c>
      <c r="M1186" t="s">
        <v>376</v>
      </c>
      <c r="N1186">
        <v>0</v>
      </c>
      <c r="O1186">
        <v>438</v>
      </c>
      <c r="P1186">
        <v>56.94</v>
      </c>
      <c r="Q1186" t="s">
        <v>2842</v>
      </c>
      <c r="R1186" t="s">
        <v>68</v>
      </c>
      <c r="S1186" s="9" t="str">
        <f t="shared" si="38"/>
        <v>FP</v>
      </c>
      <c r="T1186" s="9" t="str">
        <f>VLOOKUP(S1186,Parametrica!$C$2:$D$110,2,FALSE)</f>
        <v>Servicios</v>
      </c>
    </row>
    <row r="1187" spans="2:20" x14ac:dyDescent="0.25">
      <c r="B1187">
        <v>72</v>
      </c>
      <c r="C1187" s="14" t="s">
        <v>3589</v>
      </c>
      <c r="D1187">
        <v>985</v>
      </c>
      <c r="E1187">
        <v>307401000151933</v>
      </c>
      <c r="F1187" t="s">
        <v>19</v>
      </c>
      <c r="G1187">
        <v>1001307021</v>
      </c>
      <c r="H1187" t="s">
        <v>2843</v>
      </c>
      <c r="I1187">
        <v>2240</v>
      </c>
      <c r="J1187">
        <v>0</v>
      </c>
      <c r="K1187">
        <v>0</v>
      </c>
      <c r="L1187">
        <v>0</v>
      </c>
      <c r="M1187" t="s">
        <v>377</v>
      </c>
      <c r="N1187">
        <v>0</v>
      </c>
      <c r="O1187">
        <v>2240</v>
      </c>
      <c r="P1187">
        <v>291.2</v>
      </c>
      <c r="Q1187" t="s">
        <v>2844</v>
      </c>
      <c r="R1187" t="s">
        <v>68</v>
      </c>
      <c r="S1187" s="9" t="str">
        <f t="shared" si="38"/>
        <v>FP</v>
      </c>
      <c r="T1187" s="9" t="str">
        <f>VLOOKUP(S1187,Parametrica!$C$2:$D$110,2,FALSE)</f>
        <v>Servicios</v>
      </c>
    </row>
    <row r="1188" spans="2:20" x14ac:dyDescent="0.25">
      <c r="B1188">
        <v>73</v>
      </c>
      <c r="C1188" s="14" t="s">
        <v>3589</v>
      </c>
      <c r="D1188">
        <v>986</v>
      </c>
      <c r="E1188">
        <v>307401000151933</v>
      </c>
      <c r="F1188" t="s">
        <v>19</v>
      </c>
      <c r="G1188">
        <v>4791411</v>
      </c>
      <c r="H1188" t="s">
        <v>2845</v>
      </c>
      <c r="I1188">
        <v>168</v>
      </c>
      <c r="J1188">
        <v>0</v>
      </c>
      <c r="K1188">
        <v>0</v>
      </c>
      <c r="L1188">
        <v>0</v>
      </c>
      <c r="M1188" t="s">
        <v>378</v>
      </c>
      <c r="N1188">
        <v>0</v>
      </c>
      <c r="O1188">
        <v>168</v>
      </c>
      <c r="P1188">
        <v>21.84</v>
      </c>
      <c r="Q1188" t="s">
        <v>2846</v>
      </c>
      <c r="R1188" t="s">
        <v>68</v>
      </c>
      <c r="S1188" s="9" t="str">
        <f t="shared" si="38"/>
        <v>FP</v>
      </c>
      <c r="T1188" s="9" t="str">
        <f>VLOOKUP(S1188,Parametrica!$C$2:$D$110,2,FALSE)</f>
        <v>Servicios</v>
      </c>
    </row>
    <row r="1189" spans="2:20" x14ac:dyDescent="0.25">
      <c r="B1189">
        <v>74</v>
      </c>
      <c r="C1189" s="14" t="s">
        <v>3589</v>
      </c>
      <c r="D1189">
        <v>987</v>
      </c>
      <c r="E1189">
        <v>307401000151933</v>
      </c>
      <c r="F1189" t="s">
        <v>19</v>
      </c>
      <c r="G1189">
        <v>13057470</v>
      </c>
      <c r="H1189" t="s">
        <v>2847</v>
      </c>
      <c r="I1189">
        <v>4549</v>
      </c>
      <c r="J1189">
        <v>0</v>
      </c>
      <c r="K1189">
        <v>0</v>
      </c>
      <c r="L1189">
        <v>0</v>
      </c>
      <c r="M1189" t="s">
        <v>379</v>
      </c>
      <c r="N1189">
        <v>0</v>
      </c>
      <c r="O1189">
        <v>4549</v>
      </c>
      <c r="P1189">
        <v>591.37</v>
      </c>
      <c r="Q1189" t="s">
        <v>2848</v>
      </c>
      <c r="R1189" t="s">
        <v>68</v>
      </c>
      <c r="S1189" s="9" t="str">
        <f t="shared" si="38"/>
        <v>FP</v>
      </c>
      <c r="T1189" s="9" t="str">
        <f>VLOOKUP(S1189,Parametrica!$C$2:$D$110,2,FALSE)</f>
        <v>Servicios</v>
      </c>
    </row>
    <row r="1190" spans="2:20" x14ac:dyDescent="0.25">
      <c r="B1190">
        <v>75</v>
      </c>
      <c r="C1190" s="14" t="s">
        <v>3592</v>
      </c>
      <c r="D1190">
        <v>988</v>
      </c>
      <c r="E1190">
        <v>307401000151933</v>
      </c>
      <c r="F1190" t="s">
        <v>19</v>
      </c>
      <c r="G1190">
        <v>2466032</v>
      </c>
      <c r="H1190" t="s">
        <v>2849</v>
      </c>
      <c r="I1190">
        <v>895</v>
      </c>
      <c r="J1190">
        <v>0</v>
      </c>
      <c r="K1190">
        <v>0</v>
      </c>
      <c r="L1190">
        <v>0</v>
      </c>
      <c r="M1190" t="s">
        <v>380</v>
      </c>
      <c r="N1190">
        <v>0</v>
      </c>
      <c r="O1190">
        <v>895</v>
      </c>
      <c r="P1190">
        <v>116.35</v>
      </c>
      <c r="Q1190" t="s">
        <v>2850</v>
      </c>
      <c r="R1190" t="s">
        <v>68</v>
      </c>
      <c r="S1190" s="9" t="str">
        <f t="shared" si="38"/>
        <v>FP</v>
      </c>
      <c r="T1190" s="9" t="str">
        <f>VLOOKUP(S1190,Parametrica!$C$2:$D$110,2,FALSE)</f>
        <v>Servicios</v>
      </c>
    </row>
    <row r="1191" spans="2:20" x14ac:dyDescent="0.25">
      <c r="B1191">
        <v>76</v>
      </c>
      <c r="C1191" s="14" t="s">
        <v>3592</v>
      </c>
      <c r="D1191">
        <v>989</v>
      </c>
      <c r="E1191">
        <v>307401000151933</v>
      </c>
      <c r="F1191" t="s">
        <v>19</v>
      </c>
      <c r="G1191">
        <v>13404194</v>
      </c>
      <c r="H1191" t="s">
        <v>2851</v>
      </c>
      <c r="I1191">
        <v>944</v>
      </c>
      <c r="J1191">
        <v>0</v>
      </c>
      <c r="K1191">
        <v>0</v>
      </c>
      <c r="L1191">
        <v>0</v>
      </c>
      <c r="M1191" t="s">
        <v>381</v>
      </c>
      <c r="N1191">
        <v>0</v>
      </c>
      <c r="O1191">
        <v>944</v>
      </c>
      <c r="P1191">
        <v>122.72</v>
      </c>
      <c r="Q1191" t="s">
        <v>2852</v>
      </c>
      <c r="R1191" t="s">
        <v>68</v>
      </c>
      <c r="S1191" s="9" t="str">
        <f t="shared" si="38"/>
        <v>FP</v>
      </c>
      <c r="T1191" s="9" t="str">
        <f>VLOOKUP(S1191,Parametrica!$C$2:$D$110,2,FALSE)</f>
        <v>Servicios</v>
      </c>
    </row>
    <row r="1192" spans="2:20" x14ac:dyDescent="0.25">
      <c r="B1192">
        <v>77</v>
      </c>
      <c r="C1192" s="14" t="s">
        <v>3592</v>
      </c>
      <c r="D1192">
        <v>990</v>
      </c>
      <c r="E1192">
        <v>307401000151933</v>
      </c>
      <c r="F1192" t="s">
        <v>19</v>
      </c>
      <c r="G1192">
        <v>4584878</v>
      </c>
      <c r="H1192" t="s">
        <v>2853</v>
      </c>
      <c r="I1192">
        <v>10173</v>
      </c>
      <c r="J1192">
        <v>0</v>
      </c>
      <c r="K1192">
        <v>0</v>
      </c>
      <c r="L1192">
        <v>0</v>
      </c>
      <c r="M1192" t="s">
        <v>382</v>
      </c>
      <c r="N1192">
        <v>0</v>
      </c>
      <c r="O1192">
        <v>10173</v>
      </c>
      <c r="P1192">
        <v>1322.49</v>
      </c>
      <c r="Q1192" t="s">
        <v>2854</v>
      </c>
      <c r="R1192" t="s">
        <v>68</v>
      </c>
      <c r="S1192" s="9" t="str">
        <f t="shared" si="38"/>
        <v>FP</v>
      </c>
      <c r="T1192" s="9" t="str">
        <f>VLOOKUP(S1192,Parametrica!$C$2:$D$110,2,FALSE)</f>
        <v>Servicios</v>
      </c>
    </row>
    <row r="1193" spans="2:20" x14ac:dyDescent="0.25">
      <c r="B1193">
        <v>78</v>
      </c>
      <c r="C1193" s="14" t="s">
        <v>3592</v>
      </c>
      <c r="D1193">
        <v>991</v>
      </c>
      <c r="E1193">
        <v>307401000151933</v>
      </c>
      <c r="F1193" t="s">
        <v>19</v>
      </c>
      <c r="G1193">
        <v>1020655027</v>
      </c>
      <c r="H1193" t="s">
        <v>89</v>
      </c>
      <c r="I1193">
        <v>15814.24</v>
      </c>
      <c r="J1193">
        <v>0</v>
      </c>
      <c r="K1193">
        <v>0</v>
      </c>
      <c r="L1193">
        <v>0</v>
      </c>
      <c r="M1193" t="s">
        <v>383</v>
      </c>
      <c r="N1193">
        <v>0</v>
      </c>
      <c r="O1193">
        <v>15814.24</v>
      </c>
      <c r="P1193">
        <v>2055.85</v>
      </c>
      <c r="Q1193" t="s">
        <v>2855</v>
      </c>
      <c r="R1193" t="s">
        <v>68</v>
      </c>
      <c r="S1193" s="9" t="str">
        <f t="shared" si="38"/>
        <v>FP</v>
      </c>
      <c r="T1193" s="9" t="str">
        <f>VLOOKUP(S1193,Parametrica!$C$2:$D$110,2,FALSE)</f>
        <v>Servicios</v>
      </c>
    </row>
    <row r="1194" spans="2:20" x14ac:dyDescent="0.25">
      <c r="B1194">
        <v>79</v>
      </c>
      <c r="C1194" s="14" t="s">
        <v>3592</v>
      </c>
      <c r="D1194">
        <v>992</v>
      </c>
      <c r="E1194">
        <v>307401000151933</v>
      </c>
      <c r="F1194" t="s">
        <v>19</v>
      </c>
      <c r="G1194">
        <v>1023113020</v>
      </c>
      <c r="H1194" t="s">
        <v>84</v>
      </c>
      <c r="I1194">
        <v>75</v>
      </c>
      <c r="J1194">
        <v>0</v>
      </c>
      <c r="K1194">
        <v>0</v>
      </c>
      <c r="L1194">
        <v>0</v>
      </c>
      <c r="M1194" t="s">
        <v>384</v>
      </c>
      <c r="N1194">
        <v>0</v>
      </c>
      <c r="O1194">
        <v>75</v>
      </c>
      <c r="P1194">
        <v>9.75</v>
      </c>
      <c r="Q1194" t="s">
        <v>2856</v>
      </c>
      <c r="R1194" t="s">
        <v>68</v>
      </c>
      <c r="S1194" s="9" t="str">
        <f t="shared" si="38"/>
        <v>FP</v>
      </c>
      <c r="T1194" s="9" t="str">
        <f>VLOOKUP(S1194,Parametrica!$C$2:$D$110,2,FALSE)</f>
        <v>Servicios</v>
      </c>
    </row>
    <row r="1195" spans="2:20" x14ac:dyDescent="0.25">
      <c r="B1195">
        <v>80</v>
      </c>
      <c r="C1195" s="14" t="s">
        <v>3592</v>
      </c>
      <c r="D1195">
        <v>993</v>
      </c>
      <c r="E1195">
        <v>307401000151933</v>
      </c>
      <c r="F1195" t="s">
        <v>19</v>
      </c>
      <c r="G1195">
        <v>1023113020</v>
      </c>
      <c r="H1195" t="s">
        <v>84</v>
      </c>
      <c r="I1195">
        <v>75</v>
      </c>
      <c r="J1195">
        <v>0</v>
      </c>
      <c r="K1195">
        <v>0</v>
      </c>
      <c r="L1195">
        <v>0</v>
      </c>
      <c r="M1195" t="s">
        <v>385</v>
      </c>
      <c r="N1195">
        <v>0</v>
      </c>
      <c r="O1195">
        <v>75</v>
      </c>
      <c r="P1195">
        <v>9.75</v>
      </c>
      <c r="Q1195" t="s">
        <v>2857</v>
      </c>
      <c r="R1195" t="s">
        <v>68</v>
      </c>
      <c r="S1195" s="9" t="str">
        <f t="shared" si="38"/>
        <v>FP</v>
      </c>
      <c r="T1195" s="9" t="str">
        <f>VLOOKUP(S1195,Parametrica!$C$2:$D$110,2,FALSE)</f>
        <v>Servicios</v>
      </c>
    </row>
    <row r="1196" spans="2:20" x14ac:dyDescent="0.25">
      <c r="B1196">
        <v>81</v>
      </c>
      <c r="C1196" s="14" t="s">
        <v>3592</v>
      </c>
      <c r="D1196">
        <v>994</v>
      </c>
      <c r="E1196">
        <v>307401000151933</v>
      </c>
      <c r="F1196" t="s">
        <v>19</v>
      </c>
      <c r="G1196">
        <v>1023113020</v>
      </c>
      <c r="H1196" t="s">
        <v>84</v>
      </c>
      <c r="I1196">
        <v>75</v>
      </c>
      <c r="J1196">
        <v>0</v>
      </c>
      <c r="K1196">
        <v>0</v>
      </c>
      <c r="L1196">
        <v>0</v>
      </c>
      <c r="M1196" t="s">
        <v>386</v>
      </c>
      <c r="N1196">
        <v>0</v>
      </c>
      <c r="O1196">
        <v>75</v>
      </c>
      <c r="P1196">
        <v>9.75</v>
      </c>
      <c r="Q1196" t="s">
        <v>2858</v>
      </c>
      <c r="R1196" t="s">
        <v>68</v>
      </c>
      <c r="S1196" s="9" t="str">
        <f t="shared" si="38"/>
        <v>FP</v>
      </c>
      <c r="T1196" s="9" t="str">
        <f>VLOOKUP(S1196,Parametrica!$C$2:$D$110,2,FALSE)</f>
        <v>Servicios</v>
      </c>
    </row>
    <row r="1197" spans="2:20" x14ac:dyDescent="0.25">
      <c r="B1197">
        <v>82</v>
      </c>
      <c r="C1197" s="14" t="s">
        <v>3592</v>
      </c>
      <c r="D1197">
        <v>995</v>
      </c>
      <c r="E1197">
        <v>307401000151933</v>
      </c>
      <c r="F1197" t="s">
        <v>19</v>
      </c>
      <c r="G1197">
        <v>1023113020</v>
      </c>
      <c r="H1197" t="s">
        <v>84</v>
      </c>
      <c r="I1197">
        <v>832.8</v>
      </c>
      <c r="J1197">
        <v>0</v>
      </c>
      <c r="K1197">
        <v>0</v>
      </c>
      <c r="L1197">
        <v>0</v>
      </c>
      <c r="M1197" t="s">
        <v>387</v>
      </c>
      <c r="N1197">
        <v>0</v>
      </c>
      <c r="O1197">
        <v>832.8</v>
      </c>
      <c r="P1197">
        <v>108.26</v>
      </c>
      <c r="Q1197" t="s">
        <v>2859</v>
      </c>
      <c r="R1197" t="s">
        <v>68</v>
      </c>
      <c r="S1197" s="9" t="str">
        <f t="shared" si="38"/>
        <v>FP</v>
      </c>
      <c r="T1197" s="9" t="str">
        <f>VLOOKUP(S1197,Parametrica!$C$2:$D$110,2,FALSE)</f>
        <v>Servicios</v>
      </c>
    </row>
    <row r="1198" spans="2:20" x14ac:dyDescent="0.25">
      <c r="B1198">
        <v>83</v>
      </c>
      <c r="C1198" s="14" t="s">
        <v>3592</v>
      </c>
      <c r="D1198">
        <v>996</v>
      </c>
      <c r="E1198">
        <v>307401000151933</v>
      </c>
      <c r="F1198" t="s">
        <v>19</v>
      </c>
      <c r="G1198">
        <v>6140712</v>
      </c>
      <c r="H1198" t="s">
        <v>2860</v>
      </c>
      <c r="I1198">
        <v>433</v>
      </c>
      <c r="J1198">
        <v>0</v>
      </c>
      <c r="K1198">
        <v>0</v>
      </c>
      <c r="L1198">
        <v>0</v>
      </c>
      <c r="M1198" t="s">
        <v>388</v>
      </c>
      <c r="N1198">
        <v>0</v>
      </c>
      <c r="O1198">
        <v>433</v>
      </c>
      <c r="P1198">
        <v>56.29</v>
      </c>
      <c r="Q1198" t="s">
        <v>2861</v>
      </c>
      <c r="R1198" t="s">
        <v>68</v>
      </c>
      <c r="S1198" s="9" t="str">
        <f t="shared" si="38"/>
        <v>FP</v>
      </c>
      <c r="T1198" s="9" t="str">
        <f>VLOOKUP(S1198,Parametrica!$C$2:$D$110,2,FALSE)</f>
        <v>Servicios</v>
      </c>
    </row>
    <row r="1199" spans="2:20" x14ac:dyDescent="0.25">
      <c r="B1199">
        <v>84</v>
      </c>
      <c r="C1199" s="14" t="s">
        <v>3592</v>
      </c>
      <c r="D1199">
        <v>997</v>
      </c>
      <c r="E1199">
        <v>307401000151933</v>
      </c>
      <c r="F1199" t="s">
        <v>19</v>
      </c>
      <c r="G1199">
        <v>4256304</v>
      </c>
      <c r="H1199" t="s">
        <v>541</v>
      </c>
      <c r="I1199">
        <v>120</v>
      </c>
      <c r="J1199">
        <v>0</v>
      </c>
      <c r="K1199">
        <v>0</v>
      </c>
      <c r="L1199">
        <v>0</v>
      </c>
      <c r="M1199" t="s">
        <v>389</v>
      </c>
      <c r="N1199">
        <v>0</v>
      </c>
      <c r="O1199">
        <v>120</v>
      </c>
      <c r="P1199">
        <v>15.6</v>
      </c>
      <c r="Q1199" t="s">
        <v>2862</v>
      </c>
      <c r="R1199" t="s">
        <v>68</v>
      </c>
      <c r="S1199" s="9" t="str">
        <f t="shared" si="38"/>
        <v>FP</v>
      </c>
      <c r="T1199" s="9" t="str">
        <f>VLOOKUP(S1199,Parametrica!$C$2:$D$110,2,FALSE)</f>
        <v>Servicios</v>
      </c>
    </row>
    <row r="1200" spans="2:20" x14ac:dyDescent="0.25">
      <c r="B1200">
        <v>85</v>
      </c>
      <c r="C1200" s="14" t="s">
        <v>3592</v>
      </c>
      <c r="D1200">
        <v>998</v>
      </c>
      <c r="E1200">
        <v>307401000151933</v>
      </c>
      <c r="F1200" t="s">
        <v>19</v>
      </c>
      <c r="G1200">
        <v>375708</v>
      </c>
      <c r="H1200" t="s">
        <v>2863</v>
      </c>
      <c r="I1200">
        <v>1384</v>
      </c>
      <c r="J1200">
        <v>0</v>
      </c>
      <c r="K1200">
        <v>0</v>
      </c>
      <c r="L1200">
        <v>0</v>
      </c>
      <c r="M1200" t="s">
        <v>390</v>
      </c>
      <c r="N1200">
        <v>0</v>
      </c>
      <c r="O1200">
        <v>1384</v>
      </c>
      <c r="P1200">
        <v>179.92</v>
      </c>
      <c r="Q1200" t="s">
        <v>2864</v>
      </c>
      <c r="R1200" t="s">
        <v>68</v>
      </c>
      <c r="S1200" s="9" t="str">
        <f t="shared" si="38"/>
        <v>FP</v>
      </c>
      <c r="T1200" s="9" t="str">
        <f>VLOOKUP(S1200,Parametrica!$C$2:$D$110,2,FALSE)</f>
        <v>Servicios</v>
      </c>
    </row>
    <row r="1201" spans="2:20" x14ac:dyDescent="0.25">
      <c r="B1201">
        <v>86</v>
      </c>
      <c r="C1201" s="14" t="s">
        <v>3592</v>
      </c>
      <c r="D1201">
        <v>999</v>
      </c>
      <c r="E1201">
        <v>307401000151933</v>
      </c>
      <c r="F1201" t="s">
        <v>19</v>
      </c>
      <c r="G1201">
        <v>4851376</v>
      </c>
      <c r="H1201" t="s">
        <v>543</v>
      </c>
      <c r="I1201">
        <v>1058</v>
      </c>
      <c r="J1201">
        <v>0</v>
      </c>
      <c r="K1201">
        <v>0</v>
      </c>
      <c r="L1201">
        <v>0</v>
      </c>
      <c r="M1201" t="s">
        <v>391</v>
      </c>
      <c r="N1201">
        <v>0</v>
      </c>
      <c r="O1201">
        <v>1058</v>
      </c>
      <c r="P1201">
        <v>137.54</v>
      </c>
      <c r="Q1201" t="s">
        <v>2865</v>
      </c>
      <c r="R1201" t="s">
        <v>68</v>
      </c>
      <c r="S1201" s="9" t="str">
        <f t="shared" si="38"/>
        <v>FP</v>
      </c>
      <c r="T1201" s="9" t="str">
        <f>VLOOKUP(S1201,Parametrica!$C$2:$D$110,2,FALSE)</f>
        <v>Servicios</v>
      </c>
    </row>
    <row r="1202" spans="2:20" x14ac:dyDescent="0.25">
      <c r="B1202">
        <v>87</v>
      </c>
      <c r="C1202" s="14" t="s">
        <v>3590</v>
      </c>
      <c r="D1202">
        <v>1000</v>
      </c>
      <c r="E1202">
        <v>307401000151933</v>
      </c>
      <c r="F1202" t="s">
        <v>19</v>
      </c>
      <c r="G1202">
        <v>4286773</v>
      </c>
      <c r="H1202" t="s">
        <v>2866</v>
      </c>
      <c r="I1202">
        <v>378</v>
      </c>
      <c r="J1202">
        <v>0</v>
      </c>
      <c r="K1202">
        <v>0</v>
      </c>
      <c r="L1202">
        <v>0</v>
      </c>
      <c r="M1202" t="s">
        <v>392</v>
      </c>
      <c r="N1202">
        <v>0</v>
      </c>
      <c r="O1202">
        <v>378</v>
      </c>
      <c r="P1202">
        <v>49.14</v>
      </c>
      <c r="Q1202" t="s">
        <v>2867</v>
      </c>
      <c r="R1202" t="s">
        <v>68</v>
      </c>
      <c r="S1202" s="9" t="str">
        <f t="shared" si="38"/>
        <v>FP</v>
      </c>
      <c r="T1202" s="9" t="str">
        <f>VLOOKUP(S1202,Parametrica!$C$2:$D$110,2,FALSE)</f>
        <v>Servicios</v>
      </c>
    </row>
    <row r="1203" spans="2:20" x14ac:dyDescent="0.25">
      <c r="B1203">
        <v>88</v>
      </c>
      <c r="C1203" s="14" t="s">
        <v>3590</v>
      </c>
      <c r="D1203">
        <v>1001</v>
      </c>
      <c r="E1203">
        <v>307401000151933</v>
      </c>
      <c r="F1203" t="s">
        <v>19</v>
      </c>
      <c r="G1203">
        <v>6017672</v>
      </c>
      <c r="H1203" t="s">
        <v>2868</v>
      </c>
      <c r="I1203">
        <v>729</v>
      </c>
      <c r="J1203">
        <v>0</v>
      </c>
      <c r="K1203">
        <v>0</v>
      </c>
      <c r="L1203">
        <v>0</v>
      </c>
      <c r="M1203" t="s">
        <v>393</v>
      </c>
      <c r="N1203">
        <v>0</v>
      </c>
      <c r="O1203">
        <v>729</v>
      </c>
      <c r="P1203">
        <v>94.77</v>
      </c>
      <c r="Q1203" t="s">
        <v>2869</v>
      </c>
      <c r="R1203" t="s">
        <v>68</v>
      </c>
      <c r="S1203" s="9" t="str">
        <f t="shared" si="38"/>
        <v>FP</v>
      </c>
      <c r="T1203" s="9" t="str">
        <f>VLOOKUP(S1203,Parametrica!$C$2:$D$110,2,FALSE)</f>
        <v>Servicios</v>
      </c>
    </row>
    <row r="1204" spans="2:20" x14ac:dyDescent="0.25">
      <c r="B1204">
        <v>89</v>
      </c>
      <c r="C1204" s="14" t="s">
        <v>3590</v>
      </c>
      <c r="D1204">
        <v>1002</v>
      </c>
      <c r="E1204">
        <v>307401000151933</v>
      </c>
      <c r="F1204" t="s">
        <v>19</v>
      </c>
      <c r="G1204">
        <v>1007017028</v>
      </c>
      <c r="H1204" t="s">
        <v>533</v>
      </c>
      <c r="I1204">
        <v>6825</v>
      </c>
      <c r="J1204">
        <v>0</v>
      </c>
      <c r="K1204">
        <v>0</v>
      </c>
      <c r="L1204">
        <v>0</v>
      </c>
      <c r="M1204" t="s">
        <v>394</v>
      </c>
      <c r="N1204">
        <v>0</v>
      </c>
      <c r="O1204">
        <v>6825</v>
      </c>
      <c r="P1204">
        <v>887.25</v>
      </c>
      <c r="Q1204" t="s">
        <v>2870</v>
      </c>
      <c r="R1204" t="s">
        <v>68</v>
      </c>
      <c r="S1204" s="9" t="str">
        <f t="shared" si="38"/>
        <v>FP</v>
      </c>
      <c r="T1204" s="9" t="str">
        <f>VLOOKUP(S1204,Parametrica!$C$2:$D$110,2,FALSE)</f>
        <v>Servicios</v>
      </c>
    </row>
    <row r="1205" spans="2:20" x14ac:dyDescent="0.25">
      <c r="B1205">
        <v>90</v>
      </c>
      <c r="C1205" s="14" t="s">
        <v>3590</v>
      </c>
      <c r="D1205">
        <v>1003</v>
      </c>
      <c r="E1205">
        <v>307401000151933</v>
      </c>
      <c r="F1205" t="s">
        <v>19</v>
      </c>
      <c r="G1205">
        <v>181384024</v>
      </c>
      <c r="H1205" t="s">
        <v>177</v>
      </c>
      <c r="I1205">
        <v>6038.8</v>
      </c>
      <c r="J1205">
        <v>0</v>
      </c>
      <c r="K1205">
        <v>0</v>
      </c>
      <c r="L1205">
        <v>0</v>
      </c>
      <c r="M1205" t="s">
        <v>395</v>
      </c>
      <c r="N1205">
        <v>0</v>
      </c>
      <c r="O1205">
        <v>6038.8</v>
      </c>
      <c r="P1205">
        <v>785.04</v>
      </c>
      <c r="Q1205" t="s">
        <v>2871</v>
      </c>
      <c r="R1205" t="s">
        <v>68</v>
      </c>
      <c r="S1205" s="9" t="str">
        <f t="shared" si="38"/>
        <v>FP</v>
      </c>
      <c r="T1205" s="9" t="str">
        <f>VLOOKUP(S1205,Parametrica!$C$2:$D$110,2,FALSE)</f>
        <v>Servicios</v>
      </c>
    </row>
    <row r="1206" spans="2:20" x14ac:dyDescent="0.25">
      <c r="B1206">
        <v>91</v>
      </c>
      <c r="C1206" s="14" t="s">
        <v>3590</v>
      </c>
      <c r="D1206">
        <v>1004</v>
      </c>
      <c r="E1206">
        <v>307401000151933</v>
      </c>
      <c r="F1206" t="s">
        <v>19</v>
      </c>
      <c r="G1206">
        <v>6819995</v>
      </c>
      <c r="H1206" t="s">
        <v>2872</v>
      </c>
      <c r="I1206">
        <v>713</v>
      </c>
      <c r="J1206">
        <v>0</v>
      </c>
      <c r="K1206">
        <v>0</v>
      </c>
      <c r="L1206">
        <v>0</v>
      </c>
      <c r="M1206" t="s">
        <v>396</v>
      </c>
      <c r="N1206">
        <v>0</v>
      </c>
      <c r="O1206">
        <v>713</v>
      </c>
      <c r="P1206">
        <v>92.69</v>
      </c>
      <c r="Q1206" t="s">
        <v>2873</v>
      </c>
      <c r="R1206" t="s">
        <v>68</v>
      </c>
      <c r="S1206" s="9" t="str">
        <f t="shared" si="38"/>
        <v>FP</v>
      </c>
      <c r="T1206" s="9" t="str">
        <f>VLOOKUP(S1206,Parametrica!$C$2:$D$110,2,FALSE)</f>
        <v>Servicios</v>
      </c>
    </row>
    <row r="1207" spans="2:20" x14ac:dyDescent="0.25">
      <c r="B1207">
        <v>92</v>
      </c>
      <c r="C1207" s="14" t="s">
        <v>3590</v>
      </c>
      <c r="D1207">
        <v>1005</v>
      </c>
      <c r="E1207">
        <v>307401000151933</v>
      </c>
      <c r="F1207" t="s">
        <v>19</v>
      </c>
      <c r="G1207">
        <v>6804056015</v>
      </c>
      <c r="H1207" t="s">
        <v>537</v>
      </c>
      <c r="I1207">
        <v>2470</v>
      </c>
      <c r="J1207">
        <v>0</v>
      </c>
      <c r="K1207">
        <v>0</v>
      </c>
      <c r="L1207">
        <v>0</v>
      </c>
      <c r="M1207" t="s">
        <v>397</v>
      </c>
      <c r="N1207">
        <v>0</v>
      </c>
      <c r="O1207">
        <v>2470</v>
      </c>
      <c r="P1207">
        <v>321.10000000000002</v>
      </c>
      <c r="Q1207" t="s">
        <v>2874</v>
      </c>
      <c r="R1207" t="s">
        <v>68</v>
      </c>
      <c r="S1207" s="9" t="str">
        <f t="shared" si="38"/>
        <v>FP</v>
      </c>
      <c r="T1207" s="9" t="str">
        <f>VLOOKUP(S1207,Parametrica!$C$2:$D$110,2,FALSE)</f>
        <v>Servicios</v>
      </c>
    </row>
    <row r="1208" spans="2:20" x14ac:dyDescent="0.25">
      <c r="B1208">
        <v>93</v>
      </c>
      <c r="C1208" s="14" t="s">
        <v>3590</v>
      </c>
      <c r="D1208">
        <v>1006</v>
      </c>
      <c r="E1208">
        <v>307401000151933</v>
      </c>
      <c r="F1208" t="s">
        <v>19</v>
      </c>
      <c r="G1208">
        <v>1020111021</v>
      </c>
      <c r="H1208" t="s">
        <v>2875</v>
      </c>
      <c r="I1208">
        <v>3036</v>
      </c>
      <c r="J1208">
        <v>0</v>
      </c>
      <c r="K1208">
        <v>0</v>
      </c>
      <c r="L1208">
        <v>0</v>
      </c>
      <c r="M1208" t="s">
        <v>398</v>
      </c>
      <c r="N1208">
        <v>0</v>
      </c>
      <c r="O1208">
        <v>3036</v>
      </c>
      <c r="P1208">
        <v>394.68</v>
      </c>
      <c r="Q1208" t="s">
        <v>2876</v>
      </c>
      <c r="R1208" t="s">
        <v>68</v>
      </c>
      <c r="S1208" s="9" t="str">
        <f t="shared" si="38"/>
        <v>FP</v>
      </c>
      <c r="T1208" s="9" t="str">
        <f>VLOOKUP(S1208,Parametrica!$C$2:$D$110,2,FALSE)</f>
        <v>Servicios</v>
      </c>
    </row>
    <row r="1209" spans="2:20" x14ac:dyDescent="0.25">
      <c r="B1209">
        <v>94</v>
      </c>
      <c r="C1209" s="14" t="s">
        <v>3590</v>
      </c>
      <c r="D1209">
        <v>1007</v>
      </c>
      <c r="E1209">
        <v>307401000151933</v>
      </c>
      <c r="F1209" t="s">
        <v>19</v>
      </c>
      <c r="G1209">
        <v>2524109</v>
      </c>
      <c r="H1209" t="s">
        <v>2877</v>
      </c>
      <c r="I1209">
        <v>84</v>
      </c>
      <c r="J1209">
        <v>0</v>
      </c>
      <c r="K1209">
        <v>0</v>
      </c>
      <c r="L1209">
        <v>0</v>
      </c>
      <c r="M1209" t="s">
        <v>399</v>
      </c>
      <c r="N1209">
        <v>0</v>
      </c>
      <c r="O1209">
        <v>84</v>
      </c>
      <c r="P1209">
        <v>10.92</v>
      </c>
      <c r="Q1209" t="s">
        <v>2878</v>
      </c>
      <c r="R1209" t="s">
        <v>68</v>
      </c>
      <c r="S1209" s="9" t="str">
        <f t="shared" si="38"/>
        <v>FP</v>
      </c>
      <c r="T1209" s="9" t="str">
        <f>VLOOKUP(S1209,Parametrica!$C$2:$D$110,2,FALSE)</f>
        <v>Servicios</v>
      </c>
    </row>
    <row r="1210" spans="2:20" x14ac:dyDescent="0.25">
      <c r="B1210">
        <v>95</v>
      </c>
      <c r="C1210" s="14" t="s">
        <v>3590</v>
      </c>
      <c r="D1210">
        <v>1008</v>
      </c>
      <c r="E1210">
        <v>307401000151933</v>
      </c>
      <c r="F1210" t="s">
        <v>19</v>
      </c>
      <c r="G1210">
        <v>3449033012</v>
      </c>
      <c r="H1210" t="s">
        <v>2879</v>
      </c>
      <c r="I1210">
        <v>1327</v>
      </c>
      <c r="J1210">
        <v>0</v>
      </c>
      <c r="K1210">
        <v>0</v>
      </c>
      <c r="L1210">
        <v>0</v>
      </c>
      <c r="M1210" t="s">
        <v>400</v>
      </c>
      <c r="N1210">
        <v>0</v>
      </c>
      <c r="O1210">
        <v>1327</v>
      </c>
      <c r="P1210">
        <v>172.51</v>
      </c>
      <c r="Q1210" t="s">
        <v>2880</v>
      </c>
      <c r="R1210" t="s">
        <v>68</v>
      </c>
      <c r="S1210" s="9" t="str">
        <f t="shared" si="38"/>
        <v>FP</v>
      </c>
      <c r="T1210" s="9" t="str">
        <f>VLOOKUP(S1210,Parametrica!$C$2:$D$110,2,FALSE)</f>
        <v>Servicios</v>
      </c>
    </row>
    <row r="1211" spans="2:20" x14ac:dyDescent="0.25">
      <c r="B1211">
        <v>96</v>
      </c>
      <c r="C1211" s="14" t="s">
        <v>3590</v>
      </c>
      <c r="D1211">
        <v>1009</v>
      </c>
      <c r="E1211">
        <v>307401000151933</v>
      </c>
      <c r="F1211" t="s">
        <v>19</v>
      </c>
      <c r="G1211">
        <v>4753039014</v>
      </c>
      <c r="H1211" t="s">
        <v>2881</v>
      </c>
      <c r="I1211">
        <v>436</v>
      </c>
      <c r="J1211">
        <v>0</v>
      </c>
      <c r="K1211">
        <v>0</v>
      </c>
      <c r="L1211">
        <v>0</v>
      </c>
      <c r="M1211" t="s">
        <v>401</v>
      </c>
      <c r="N1211">
        <v>0</v>
      </c>
      <c r="O1211">
        <v>436</v>
      </c>
      <c r="P1211">
        <v>56.68</v>
      </c>
      <c r="Q1211" t="s">
        <v>2882</v>
      </c>
      <c r="R1211" t="s">
        <v>68</v>
      </c>
      <c r="S1211" s="9" t="str">
        <f t="shared" si="38"/>
        <v>FP</v>
      </c>
      <c r="T1211" s="9" t="str">
        <f>VLOOKUP(S1211,Parametrica!$C$2:$D$110,2,FALSE)</f>
        <v>Servicios</v>
      </c>
    </row>
    <row r="1212" spans="2:20" x14ac:dyDescent="0.25">
      <c r="B1212">
        <v>97</v>
      </c>
      <c r="C1212" s="14" t="s">
        <v>3590</v>
      </c>
      <c r="D1212">
        <v>1010</v>
      </c>
      <c r="E1212">
        <v>307401000151933</v>
      </c>
      <c r="F1212" t="s">
        <v>19</v>
      </c>
      <c r="G1212">
        <v>2306011</v>
      </c>
      <c r="H1212" t="s">
        <v>2883</v>
      </c>
      <c r="I1212">
        <v>436</v>
      </c>
      <c r="J1212">
        <v>0</v>
      </c>
      <c r="K1212">
        <v>0</v>
      </c>
      <c r="L1212">
        <v>0</v>
      </c>
      <c r="M1212" t="s">
        <v>402</v>
      </c>
      <c r="N1212">
        <v>0</v>
      </c>
      <c r="O1212">
        <v>436</v>
      </c>
      <c r="P1212">
        <v>56.68</v>
      </c>
      <c r="Q1212" t="s">
        <v>2884</v>
      </c>
      <c r="R1212" t="s">
        <v>68</v>
      </c>
      <c r="S1212" s="9" t="str">
        <f t="shared" si="38"/>
        <v>FP</v>
      </c>
      <c r="T1212" s="9" t="str">
        <f>VLOOKUP(S1212,Parametrica!$C$2:$D$110,2,FALSE)</f>
        <v>Servicios</v>
      </c>
    </row>
    <row r="1213" spans="2:20" x14ac:dyDescent="0.25">
      <c r="B1213">
        <v>98</v>
      </c>
      <c r="C1213" s="14" t="s">
        <v>3590</v>
      </c>
      <c r="D1213">
        <v>1011</v>
      </c>
      <c r="E1213">
        <v>307401000151933</v>
      </c>
      <c r="F1213" t="s">
        <v>19</v>
      </c>
      <c r="G1213">
        <v>6147401</v>
      </c>
      <c r="H1213" t="s">
        <v>2885</v>
      </c>
      <c r="I1213">
        <v>3803</v>
      </c>
      <c r="J1213">
        <v>0</v>
      </c>
      <c r="K1213">
        <v>0</v>
      </c>
      <c r="L1213">
        <v>0</v>
      </c>
      <c r="M1213" t="s">
        <v>403</v>
      </c>
      <c r="N1213">
        <v>0</v>
      </c>
      <c r="O1213">
        <v>3803</v>
      </c>
      <c r="P1213">
        <v>494.39</v>
      </c>
      <c r="Q1213" t="s">
        <v>2886</v>
      </c>
      <c r="R1213" t="s">
        <v>68</v>
      </c>
      <c r="S1213" s="9" t="str">
        <f t="shared" si="38"/>
        <v>FP</v>
      </c>
      <c r="T1213" s="9" t="str">
        <f>VLOOKUP(S1213,Parametrica!$C$2:$D$110,2,FALSE)</f>
        <v>Servicios</v>
      </c>
    </row>
    <row r="1214" spans="2:20" x14ac:dyDescent="0.25">
      <c r="B1214">
        <v>99</v>
      </c>
      <c r="C1214" s="14" t="s">
        <v>3590</v>
      </c>
      <c r="D1214">
        <v>1012</v>
      </c>
      <c r="E1214">
        <v>307401000151933</v>
      </c>
      <c r="F1214" t="s">
        <v>19</v>
      </c>
      <c r="G1214">
        <v>6566536</v>
      </c>
      <c r="H1214" t="s">
        <v>2887</v>
      </c>
      <c r="I1214">
        <v>383</v>
      </c>
      <c r="J1214">
        <v>0</v>
      </c>
      <c r="K1214">
        <v>0</v>
      </c>
      <c r="L1214">
        <v>0</v>
      </c>
      <c r="M1214" t="s">
        <v>404</v>
      </c>
      <c r="N1214">
        <v>0</v>
      </c>
      <c r="O1214">
        <v>383</v>
      </c>
      <c r="P1214">
        <v>49.79</v>
      </c>
      <c r="Q1214" t="s">
        <v>2888</v>
      </c>
      <c r="R1214" t="s">
        <v>68</v>
      </c>
      <c r="S1214" s="9" t="str">
        <f t="shared" si="38"/>
        <v>FP</v>
      </c>
      <c r="T1214" s="9" t="str">
        <f>VLOOKUP(S1214,Parametrica!$C$2:$D$110,2,FALSE)</f>
        <v>Servicios</v>
      </c>
    </row>
    <row r="1215" spans="2:20" x14ac:dyDescent="0.25">
      <c r="B1215">
        <v>100</v>
      </c>
      <c r="C1215" s="14" t="s">
        <v>3590</v>
      </c>
      <c r="D1215">
        <v>1013</v>
      </c>
      <c r="E1215">
        <v>307401000151933</v>
      </c>
      <c r="F1215" t="s">
        <v>19</v>
      </c>
      <c r="G1215">
        <v>1020273023</v>
      </c>
      <c r="H1215" t="s">
        <v>720</v>
      </c>
      <c r="I1215">
        <v>218</v>
      </c>
      <c r="J1215">
        <v>0</v>
      </c>
      <c r="K1215">
        <v>0</v>
      </c>
      <c r="L1215">
        <v>0</v>
      </c>
      <c r="M1215" t="s">
        <v>405</v>
      </c>
      <c r="N1215">
        <v>0</v>
      </c>
      <c r="O1215">
        <v>218</v>
      </c>
      <c r="P1215">
        <v>28.34</v>
      </c>
      <c r="Q1215" t="s">
        <v>2889</v>
      </c>
      <c r="R1215" t="s">
        <v>68</v>
      </c>
      <c r="S1215" s="9" t="str">
        <f t="shared" si="38"/>
        <v>FP</v>
      </c>
      <c r="T1215" s="9" t="str">
        <f>VLOOKUP(S1215,Parametrica!$C$2:$D$110,2,FALSE)</f>
        <v>Servicios</v>
      </c>
    </row>
    <row r="1216" spans="2:20" x14ac:dyDescent="0.25">
      <c r="B1216">
        <v>101</v>
      </c>
      <c r="C1216" s="14" t="s">
        <v>3590</v>
      </c>
      <c r="D1216">
        <v>1014</v>
      </c>
      <c r="E1216">
        <v>307401000151933</v>
      </c>
      <c r="F1216" t="s">
        <v>19</v>
      </c>
      <c r="G1216">
        <v>1020273023</v>
      </c>
      <c r="H1216" t="s">
        <v>720</v>
      </c>
      <c r="I1216">
        <v>218</v>
      </c>
      <c r="J1216">
        <v>0</v>
      </c>
      <c r="K1216">
        <v>0</v>
      </c>
      <c r="L1216">
        <v>0</v>
      </c>
      <c r="M1216" t="s">
        <v>407</v>
      </c>
      <c r="N1216">
        <v>0</v>
      </c>
      <c r="O1216">
        <v>218</v>
      </c>
      <c r="P1216">
        <v>28.34</v>
      </c>
      <c r="Q1216" t="s">
        <v>2890</v>
      </c>
      <c r="R1216" t="s">
        <v>68</v>
      </c>
      <c r="S1216" s="9" t="str">
        <f t="shared" si="38"/>
        <v>FP</v>
      </c>
      <c r="T1216" s="9" t="str">
        <f>VLOOKUP(S1216,Parametrica!$C$2:$D$110,2,FALSE)</f>
        <v>Servicios</v>
      </c>
    </row>
    <row r="1217" spans="2:20" x14ac:dyDescent="0.25">
      <c r="B1217">
        <v>102</v>
      </c>
      <c r="C1217" s="14" t="s">
        <v>3590</v>
      </c>
      <c r="D1217">
        <v>1015</v>
      </c>
      <c r="E1217">
        <v>307401000151933</v>
      </c>
      <c r="F1217" t="s">
        <v>19</v>
      </c>
      <c r="G1217">
        <v>2685203011</v>
      </c>
      <c r="H1217" t="s">
        <v>2891</v>
      </c>
      <c r="I1217">
        <v>1379</v>
      </c>
      <c r="J1217">
        <v>0</v>
      </c>
      <c r="K1217">
        <v>0</v>
      </c>
      <c r="L1217">
        <v>0</v>
      </c>
      <c r="M1217" t="s">
        <v>408</v>
      </c>
      <c r="N1217">
        <v>0</v>
      </c>
      <c r="O1217">
        <v>1379</v>
      </c>
      <c r="P1217">
        <v>179.27</v>
      </c>
      <c r="Q1217" t="s">
        <v>2892</v>
      </c>
      <c r="R1217" t="s">
        <v>68</v>
      </c>
      <c r="S1217" s="9" t="str">
        <f t="shared" si="38"/>
        <v>FP</v>
      </c>
      <c r="T1217" s="9" t="str">
        <f>VLOOKUP(S1217,Parametrica!$C$2:$D$110,2,FALSE)</f>
        <v>Servicios</v>
      </c>
    </row>
    <row r="1218" spans="2:20" x14ac:dyDescent="0.25">
      <c r="B1218">
        <v>103</v>
      </c>
      <c r="C1218" s="14" t="s">
        <v>3591</v>
      </c>
      <c r="D1218">
        <v>1016</v>
      </c>
      <c r="E1218">
        <v>307401000151933</v>
      </c>
      <c r="F1218" t="s">
        <v>19</v>
      </c>
      <c r="G1218">
        <v>128445026</v>
      </c>
      <c r="H1218" t="s">
        <v>3535</v>
      </c>
      <c r="I1218">
        <v>7572</v>
      </c>
      <c r="J1218">
        <v>0</v>
      </c>
      <c r="K1218">
        <v>0</v>
      </c>
      <c r="L1218">
        <v>0</v>
      </c>
      <c r="M1218" t="s">
        <v>3536</v>
      </c>
      <c r="N1218">
        <v>0</v>
      </c>
      <c r="O1218">
        <v>7572</v>
      </c>
      <c r="P1218">
        <v>984.36</v>
      </c>
      <c r="Q1218" t="s">
        <v>3537</v>
      </c>
      <c r="R1218" t="s">
        <v>68</v>
      </c>
      <c r="S1218" s="9" t="str">
        <f t="shared" si="38"/>
        <v>FP</v>
      </c>
      <c r="T1218" s="9" t="str">
        <f>VLOOKUP(S1218,Parametrica!$C$2:$D$110,2,FALSE)</f>
        <v>Servicios</v>
      </c>
    </row>
    <row r="1219" spans="2:20" x14ac:dyDescent="0.25">
      <c r="B1219">
        <v>104</v>
      </c>
      <c r="C1219" s="14" t="s">
        <v>3591</v>
      </c>
      <c r="D1219">
        <v>1017</v>
      </c>
      <c r="E1219">
        <v>307401000151933</v>
      </c>
      <c r="F1219" t="s">
        <v>19</v>
      </c>
      <c r="G1219">
        <v>1023113020</v>
      </c>
      <c r="H1219" t="s">
        <v>84</v>
      </c>
      <c r="I1219">
        <v>150</v>
      </c>
      <c r="J1219">
        <v>0</v>
      </c>
      <c r="K1219">
        <v>0</v>
      </c>
      <c r="L1219">
        <v>0</v>
      </c>
      <c r="M1219" t="s">
        <v>3538</v>
      </c>
      <c r="N1219">
        <v>0</v>
      </c>
      <c r="O1219">
        <v>150</v>
      </c>
      <c r="P1219">
        <v>19.5</v>
      </c>
      <c r="Q1219" t="s">
        <v>3539</v>
      </c>
      <c r="R1219" t="s">
        <v>68</v>
      </c>
      <c r="S1219" s="9" t="str">
        <f t="shared" si="38"/>
        <v>FP</v>
      </c>
      <c r="T1219" s="9" t="str">
        <f>VLOOKUP(S1219,Parametrica!$C$2:$D$110,2,FALSE)</f>
        <v>Servicios</v>
      </c>
    </row>
    <row r="1220" spans="2:20" x14ac:dyDescent="0.25">
      <c r="B1220">
        <v>105</v>
      </c>
      <c r="C1220" s="14" t="s">
        <v>3591</v>
      </c>
      <c r="D1220">
        <v>1018</v>
      </c>
      <c r="E1220">
        <v>307401000151933</v>
      </c>
      <c r="F1220" t="s">
        <v>19</v>
      </c>
      <c r="G1220">
        <v>1023113020</v>
      </c>
      <c r="H1220" t="s">
        <v>84</v>
      </c>
      <c r="I1220">
        <v>2664.75</v>
      </c>
      <c r="J1220">
        <v>0</v>
      </c>
      <c r="K1220">
        <v>0</v>
      </c>
      <c r="L1220">
        <v>0</v>
      </c>
      <c r="M1220" t="s">
        <v>3540</v>
      </c>
      <c r="N1220">
        <v>0</v>
      </c>
      <c r="O1220">
        <v>2664.75</v>
      </c>
      <c r="P1220">
        <v>346.42</v>
      </c>
      <c r="Q1220" t="s">
        <v>3541</v>
      </c>
      <c r="R1220" t="s">
        <v>68</v>
      </c>
      <c r="S1220" s="9" t="str">
        <f t="shared" si="38"/>
        <v>FP</v>
      </c>
      <c r="T1220" s="9" t="str">
        <f>VLOOKUP(S1220,Parametrica!$C$2:$D$110,2,FALSE)</f>
        <v>Servicios</v>
      </c>
    </row>
    <row r="1221" spans="2:20" x14ac:dyDescent="0.25">
      <c r="B1221">
        <v>106</v>
      </c>
      <c r="C1221" s="14" t="s">
        <v>3591</v>
      </c>
      <c r="D1221">
        <v>1019</v>
      </c>
      <c r="E1221">
        <v>307401000151933</v>
      </c>
      <c r="F1221" t="s">
        <v>19</v>
      </c>
      <c r="G1221">
        <v>1023113020</v>
      </c>
      <c r="H1221" t="s">
        <v>84</v>
      </c>
      <c r="I1221">
        <v>2664.75</v>
      </c>
      <c r="J1221">
        <v>0</v>
      </c>
      <c r="K1221">
        <v>0</v>
      </c>
      <c r="L1221">
        <v>0</v>
      </c>
      <c r="M1221" t="s">
        <v>3542</v>
      </c>
      <c r="N1221">
        <v>0</v>
      </c>
      <c r="O1221">
        <v>2664.75</v>
      </c>
      <c r="P1221">
        <v>346.42</v>
      </c>
      <c r="Q1221" t="s">
        <v>3543</v>
      </c>
      <c r="R1221" t="s">
        <v>68</v>
      </c>
      <c r="S1221" s="9" t="str">
        <f t="shared" si="38"/>
        <v>FP</v>
      </c>
      <c r="T1221" s="9" t="str">
        <f>VLOOKUP(S1221,Parametrica!$C$2:$D$110,2,FALSE)</f>
        <v>Servicios</v>
      </c>
    </row>
    <row r="1222" spans="2:20" x14ac:dyDescent="0.25">
      <c r="B1222">
        <v>107</v>
      </c>
      <c r="C1222" s="14" t="s">
        <v>3591</v>
      </c>
      <c r="D1222">
        <v>1020</v>
      </c>
      <c r="E1222">
        <v>307401000151933</v>
      </c>
      <c r="F1222" t="s">
        <v>19</v>
      </c>
      <c r="G1222">
        <v>99001</v>
      </c>
      <c r="H1222" t="s">
        <v>3544</v>
      </c>
      <c r="I1222">
        <v>3200</v>
      </c>
      <c r="J1222">
        <v>0</v>
      </c>
      <c r="K1222">
        <v>0</v>
      </c>
      <c r="L1222">
        <v>0</v>
      </c>
      <c r="M1222" t="s">
        <v>3545</v>
      </c>
      <c r="N1222">
        <v>0</v>
      </c>
      <c r="O1222">
        <v>3200</v>
      </c>
      <c r="P1222">
        <v>416</v>
      </c>
      <c r="Q1222" t="s">
        <v>3546</v>
      </c>
      <c r="R1222" t="s">
        <v>68</v>
      </c>
      <c r="S1222" s="9" t="str">
        <f t="shared" si="38"/>
        <v>FP</v>
      </c>
      <c r="T1222" s="9" t="str">
        <f>VLOOKUP(S1222,Parametrica!$C$2:$D$110,2,FALSE)</f>
        <v>Servicios</v>
      </c>
    </row>
    <row r="1223" spans="2:20" x14ac:dyDescent="0.25">
      <c r="B1223">
        <v>108</v>
      </c>
      <c r="C1223" s="14" t="s">
        <v>3591</v>
      </c>
      <c r="D1223">
        <v>1021</v>
      </c>
      <c r="E1223">
        <v>307401000151933</v>
      </c>
      <c r="F1223" t="s">
        <v>19</v>
      </c>
      <c r="G1223">
        <v>1002937024</v>
      </c>
      <c r="H1223" t="s">
        <v>3547</v>
      </c>
      <c r="I1223">
        <v>1749</v>
      </c>
      <c r="J1223">
        <v>0</v>
      </c>
      <c r="K1223">
        <v>0</v>
      </c>
      <c r="L1223">
        <v>0</v>
      </c>
      <c r="M1223" t="s">
        <v>3548</v>
      </c>
      <c r="N1223">
        <v>0</v>
      </c>
      <c r="O1223">
        <v>1749</v>
      </c>
      <c r="P1223">
        <v>227.37</v>
      </c>
      <c r="Q1223" t="s">
        <v>3549</v>
      </c>
      <c r="R1223" t="s">
        <v>68</v>
      </c>
      <c r="S1223" s="9" t="str">
        <f t="shared" si="38"/>
        <v>FP</v>
      </c>
      <c r="T1223" s="9" t="str">
        <f>VLOOKUP(S1223,Parametrica!$C$2:$D$110,2,FALSE)</f>
        <v>Servicios</v>
      </c>
    </row>
    <row r="1224" spans="2:20" x14ac:dyDescent="0.25">
      <c r="B1224">
        <v>109</v>
      </c>
      <c r="C1224" s="14" t="s">
        <v>3591</v>
      </c>
      <c r="D1224">
        <v>1022</v>
      </c>
      <c r="E1224">
        <v>307401000151933</v>
      </c>
      <c r="F1224" t="s">
        <v>19</v>
      </c>
      <c r="G1224">
        <v>6007210019</v>
      </c>
      <c r="H1224" t="s">
        <v>3550</v>
      </c>
      <c r="I1224">
        <v>4319</v>
      </c>
      <c r="J1224">
        <v>0</v>
      </c>
      <c r="K1224">
        <v>0</v>
      </c>
      <c r="L1224">
        <v>0</v>
      </c>
      <c r="M1224" t="s">
        <v>3551</v>
      </c>
      <c r="N1224">
        <v>0</v>
      </c>
      <c r="O1224">
        <v>4319</v>
      </c>
      <c r="P1224">
        <v>561.47</v>
      </c>
      <c r="Q1224" t="s">
        <v>3552</v>
      </c>
      <c r="R1224" t="s">
        <v>68</v>
      </c>
      <c r="S1224" s="9" t="str">
        <f t="shared" si="38"/>
        <v>FP</v>
      </c>
      <c r="T1224" s="9" t="str">
        <f>VLOOKUP(S1224,Parametrica!$C$2:$D$110,2,FALSE)</f>
        <v>Servicios</v>
      </c>
    </row>
    <row r="1225" spans="2:20" x14ac:dyDescent="0.25">
      <c r="B1225">
        <v>110</v>
      </c>
      <c r="C1225" s="14" t="s">
        <v>3591</v>
      </c>
      <c r="D1225">
        <v>1023</v>
      </c>
      <c r="E1225">
        <v>307401000151933</v>
      </c>
      <c r="F1225" t="s">
        <v>19</v>
      </c>
      <c r="G1225">
        <v>1020225029</v>
      </c>
      <c r="H1225" t="s">
        <v>3553</v>
      </c>
      <c r="I1225">
        <v>713</v>
      </c>
      <c r="J1225">
        <v>0</v>
      </c>
      <c r="K1225">
        <v>0</v>
      </c>
      <c r="L1225">
        <v>0</v>
      </c>
      <c r="M1225" t="s">
        <v>3554</v>
      </c>
      <c r="N1225">
        <v>0</v>
      </c>
      <c r="O1225">
        <v>713</v>
      </c>
      <c r="P1225">
        <v>92.69</v>
      </c>
      <c r="Q1225" t="s">
        <v>3555</v>
      </c>
      <c r="R1225" t="s">
        <v>68</v>
      </c>
      <c r="S1225" s="9" t="str">
        <f t="shared" si="38"/>
        <v>FP</v>
      </c>
      <c r="T1225" s="9" t="str">
        <f>VLOOKUP(S1225,Parametrica!$C$2:$D$110,2,FALSE)</f>
        <v>Servicios</v>
      </c>
    </row>
    <row r="1226" spans="2:20" x14ac:dyDescent="0.25">
      <c r="B1226">
        <v>111</v>
      </c>
      <c r="C1226" s="14" t="s">
        <v>3591</v>
      </c>
      <c r="D1226">
        <v>1024</v>
      </c>
      <c r="E1226">
        <v>307401000151933</v>
      </c>
      <c r="F1226" t="s">
        <v>19</v>
      </c>
      <c r="G1226">
        <v>1020225029</v>
      </c>
      <c r="H1226" t="s">
        <v>3553</v>
      </c>
      <c r="I1226">
        <v>150</v>
      </c>
      <c r="J1226">
        <v>0</v>
      </c>
      <c r="K1226">
        <v>0</v>
      </c>
      <c r="L1226">
        <v>0</v>
      </c>
      <c r="M1226" t="s">
        <v>3556</v>
      </c>
      <c r="N1226">
        <v>0</v>
      </c>
      <c r="O1226">
        <v>150</v>
      </c>
      <c r="P1226">
        <v>19.5</v>
      </c>
      <c r="Q1226" t="s">
        <v>3557</v>
      </c>
      <c r="R1226" t="s">
        <v>68</v>
      </c>
      <c r="S1226" s="9" t="str">
        <f t="shared" si="38"/>
        <v>FP</v>
      </c>
      <c r="T1226" s="9" t="str">
        <f>VLOOKUP(S1226,Parametrica!$C$2:$D$110,2,FALSE)</f>
        <v>Servicios</v>
      </c>
    </row>
    <row r="1227" spans="2:20" x14ac:dyDescent="0.25">
      <c r="B1227">
        <v>112</v>
      </c>
      <c r="C1227" s="14" t="s">
        <v>3591</v>
      </c>
      <c r="D1227">
        <v>1025</v>
      </c>
      <c r="E1227">
        <v>307401000151933</v>
      </c>
      <c r="F1227" t="s">
        <v>19</v>
      </c>
      <c r="G1227">
        <v>6804640</v>
      </c>
      <c r="H1227" t="s">
        <v>3558</v>
      </c>
      <c r="I1227">
        <v>369</v>
      </c>
      <c r="J1227">
        <v>0</v>
      </c>
      <c r="K1227">
        <v>0</v>
      </c>
      <c r="L1227">
        <v>0</v>
      </c>
      <c r="M1227" t="s">
        <v>3559</v>
      </c>
      <c r="N1227">
        <v>0</v>
      </c>
      <c r="O1227">
        <v>369</v>
      </c>
      <c r="P1227">
        <v>47.97</v>
      </c>
      <c r="Q1227" t="s">
        <v>3560</v>
      </c>
      <c r="R1227" t="s">
        <v>68</v>
      </c>
      <c r="S1227" s="9" t="str">
        <f t="shared" si="38"/>
        <v>FP</v>
      </c>
      <c r="T1227" s="9" t="str">
        <f>VLOOKUP(S1227,Parametrica!$C$2:$D$110,2,FALSE)</f>
        <v>Servicios</v>
      </c>
    </row>
    <row r="1228" spans="2:20" x14ac:dyDescent="0.25">
      <c r="B1228">
        <v>113</v>
      </c>
      <c r="C1228" s="14" t="s">
        <v>3591</v>
      </c>
      <c r="D1228">
        <v>1026</v>
      </c>
      <c r="E1228">
        <v>307401000151933</v>
      </c>
      <c r="F1228" t="s">
        <v>19</v>
      </c>
      <c r="G1228">
        <v>2547038</v>
      </c>
      <c r="H1228" t="s">
        <v>3561</v>
      </c>
      <c r="I1228">
        <v>378</v>
      </c>
      <c r="J1228">
        <v>0</v>
      </c>
      <c r="K1228">
        <v>0</v>
      </c>
      <c r="L1228">
        <v>0</v>
      </c>
      <c r="M1228" t="s">
        <v>3562</v>
      </c>
      <c r="N1228">
        <v>0</v>
      </c>
      <c r="O1228">
        <v>378</v>
      </c>
      <c r="P1228">
        <v>49.14</v>
      </c>
      <c r="Q1228" t="s">
        <v>3563</v>
      </c>
      <c r="R1228" t="s">
        <v>68</v>
      </c>
      <c r="S1228" s="9" t="str">
        <f t="shared" si="38"/>
        <v>FP</v>
      </c>
      <c r="T1228" s="9" t="str">
        <f>VLOOKUP(S1228,Parametrica!$C$2:$D$110,2,FALSE)</f>
        <v>Servicios</v>
      </c>
    </row>
    <row r="1229" spans="2:20" x14ac:dyDescent="0.25">
      <c r="B1229">
        <v>114</v>
      </c>
      <c r="C1229" s="14" t="s">
        <v>3591</v>
      </c>
      <c r="D1229">
        <v>1027</v>
      </c>
      <c r="E1229">
        <v>307401000151933</v>
      </c>
      <c r="F1229" t="s">
        <v>19</v>
      </c>
      <c r="G1229">
        <v>4365852</v>
      </c>
      <c r="H1229" t="s">
        <v>3564</v>
      </c>
      <c r="I1229">
        <v>977</v>
      </c>
      <c r="J1229">
        <v>0</v>
      </c>
      <c r="K1229">
        <v>0</v>
      </c>
      <c r="L1229">
        <v>0</v>
      </c>
      <c r="M1229" t="s">
        <v>3565</v>
      </c>
      <c r="N1229">
        <v>0</v>
      </c>
      <c r="O1229">
        <v>977</v>
      </c>
      <c r="P1229">
        <v>127.01</v>
      </c>
      <c r="Q1229" t="s">
        <v>3566</v>
      </c>
      <c r="R1229" t="s">
        <v>68</v>
      </c>
      <c r="S1229" s="9" t="str">
        <f t="shared" si="38"/>
        <v>FP</v>
      </c>
      <c r="T1229" s="9" t="str">
        <f>VLOOKUP(S1229,Parametrica!$C$2:$D$110,2,FALSE)</f>
        <v>Servicios</v>
      </c>
    </row>
    <row r="1230" spans="2:20" x14ac:dyDescent="0.25">
      <c r="B1230">
        <v>115</v>
      </c>
      <c r="C1230" s="14" t="s">
        <v>3591</v>
      </c>
      <c r="D1230">
        <v>1028</v>
      </c>
      <c r="E1230">
        <v>307401000151933</v>
      </c>
      <c r="F1230" t="s">
        <v>19</v>
      </c>
      <c r="G1230">
        <v>6137431017</v>
      </c>
      <c r="H1230" t="s">
        <v>3567</v>
      </c>
      <c r="I1230">
        <v>465</v>
      </c>
      <c r="J1230">
        <v>0</v>
      </c>
      <c r="K1230">
        <v>0</v>
      </c>
      <c r="L1230">
        <v>0</v>
      </c>
      <c r="M1230" t="s">
        <v>3568</v>
      </c>
      <c r="N1230">
        <v>0</v>
      </c>
      <c r="O1230">
        <v>465</v>
      </c>
      <c r="P1230">
        <v>60.45</v>
      </c>
      <c r="Q1230" t="s">
        <v>3569</v>
      </c>
      <c r="R1230" t="s">
        <v>68</v>
      </c>
      <c r="S1230" s="9" t="str">
        <f t="shared" si="38"/>
        <v>FP</v>
      </c>
      <c r="T1230" s="9" t="str">
        <f>VLOOKUP(S1230,Parametrica!$C$2:$D$110,2,FALSE)</f>
        <v>Servicios</v>
      </c>
    </row>
    <row r="1231" spans="2:20" x14ac:dyDescent="0.25">
      <c r="B1231">
        <v>116</v>
      </c>
      <c r="C1231" s="14" t="s">
        <v>3591</v>
      </c>
      <c r="D1231">
        <v>1029</v>
      </c>
      <c r="E1231">
        <v>307401000151933</v>
      </c>
      <c r="F1231" t="s">
        <v>19</v>
      </c>
      <c r="G1231">
        <v>6305572</v>
      </c>
      <c r="H1231" t="s">
        <v>3570</v>
      </c>
      <c r="I1231">
        <v>485</v>
      </c>
      <c r="J1231">
        <v>0</v>
      </c>
      <c r="K1231">
        <v>0</v>
      </c>
      <c r="L1231">
        <v>0</v>
      </c>
      <c r="M1231" t="s">
        <v>3571</v>
      </c>
      <c r="N1231">
        <v>0</v>
      </c>
      <c r="O1231">
        <v>485</v>
      </c>
      <c r="P1231">
        <v>63.05</v>
      </c>
      <c r="Q1231" t="s">
        <v>3572</v>
      </c>
      <c r="R1231" t="s">
        <v>68</v>
      </c>
      <c r="S1231" s="9" t="str">
        <f t="shared" si="38"/>
        <v>FP</v>
      </c>
      <c r="T1231" s="9" t="str">
        <f>VLOOKUP(S1231,Parametrica!$C$2:$D$110,2,FALSE)</f>
        <v>Servicios</v>
      </c>
    </row>
    <row r="1232" spans="2:20" x14ac:dyDescent="0.25">
      <c r="B1232">
        <v>117</v>
      </c>
      <c r="C1232" s="14" t="s">
        <v>3586</v>
      </c>
      <c r="D1232">
        <v>507</v>
      </c>
      <c r="E1232">
        <v>249401000413091</v>
      </c>
      <c r="F1232" t="s">
        <v>19</v>
      </c>
      <c r="G1232">
        <v>1000909020</v>
      </c>
      <c r="H1232" t="s">
        <v>2893</v>
      </c>
      <c r="I1232">
        <v>3490</v>
      </c>
      <c r="J1232">
        <v>0</v>
      </c>
      <c r="K1232">
        <v>0</v>
      </c>
      <c r="L1232">
        <v>0</v>
      </c>
      <c r="M1232" t="s">
        <v>426</v>
      </c>
      <c r="N1232">
        <v>0</v>
      </c>
      <c r="O1232">
        <v>3490</v>
      </c>
      <c r="P1232">
        <v>453.7</v>
      </c>
      <c r="Q1232" t="s">
        <v>2894</v>
      </c>
      <c r="R1232" t="s">
        <v>68</v>
      </c>
      <c r="S1232" s="9" t="str">
        <f t="shared" si="38"/>
        <v>FR</v>
      </c>
      <c r="T1232" s="9" t="str">
        <f>VLOOKUP(S1232,Parametrica!$C$2:$D$110,2,FALSE)</f>
        <v>Repuestos</v>
      </c>
    </row>
    <row r="1233" spans="2:20" x14ac:dyDescent="0.25">
      <c r="B1233">
        <v>118</v>
      </c>
      <c r="C1233" s="14" t="s">
        <v>3586</v>
      </c>
      <c r="D1233">
        <v>508</v>
      </c>
      <c r="E1233">
        <v>249401000413091</v>
      </c>
      <c r="F1233" t="s">
        <v>19</v>
      </c>
      <c r="G1233">
        <v>6722270</v>
      </c>
      <c r="H1233" t="s">
        <v>2895</v>
      </c>
      <c r="I1233">
        <v>180</v>
      </c>
      <c r="J1233">
        <v>0</v>
      </c>
      <c r="K1233">
        <v>0</v>
      </c>
      <c r="L1233">
        <v>0</v>
      </c>
      <c r="M1233" t="s">
        <v>427</v>
      </c>
      <c r="N1233">
        <v>0</v>
      </c>
      <c r="O1233">
        <v>180</v>
      </c>
      <c r="P1233">
        <v>23.4</v>
      </c>
      <c r="Q1233" t="s">
        <v>2896</v>
      </c>
      <c r="R1233" t="s">
        <v>68</v>
      </c>
      <c r="S1233" s="9" t="str">
        <f t="shared" si="38"/>
        <v>FR</v>
      </c>
      <c r="T1233" s="9" t="str">
        <f>VLOOKUP(S1233,Parametrica!$C$2:$D$110,2,FALSE)</f>
        <v>Repuestos</v>
      </c>
    </row>
    <row r="1234" spans="2:20" x14ac:dyDescent="0.25">
      <c r="B1234">
        <v>119</v>
      </c>
      <c r="C1234" s="14" t="s">
        <v>3586</v>
      </c>
      <c r="D1234">
        <v>509</v>
      </c>
      <c r="E1234">
        <v>249401000413091</v>
      </c>
      <c r="F1234" t="s">
        <v>19</v>
      </c>
      <c r="G1234">
        <v>154778029</v>
      </c>
      <c r="H1234" t="s">
        <v>2897</v>
      </c>
      <c r="I1234">
        <v>2385</v>
      </c>
      <c r="J1234">
        <v>0</v>
      </c>
      <c r="K1234">
        <v>0</v>
      </c>
      <c r="L1234">
        <v>0</v>
      </c>
      <c r="M1234" t="s">
        <v>428</v>
      </c>
      <c r="N1234">
        <v>0</v>
      </c>
      <c r="O1234">
        <v>2385</v>
      </c>
      <c r="P1234">
        <v>310.05</v>
      </c>
      <c r="Q1234" t="s">
        <v>2898</v>
      </c>
      <c r="R1234" t="s">
        <v>68</v>
      </c>
      <c r="S1234" s="9" t="str">
        <f t="shared" si="38"/>
        <v>FR</v>
      </c>
      <c r="T1234" s="9" t="str">
        <f>VLOOKUP(S1234,Parametrica!$C$2:$D$110,2,FALSE)</f>
        <v>Repuestos</v>
      </c>
    </row>
    <row r="1235" spans="2:20" x14ac:dyDescent="0.25">
      <c r="B1235">
        <v>120</v>
      </c>
      <c r="C1235" s="14" t="s">
        <v>3586</v>
      </c>
      <c r="D1235">
        <v>510</v>
      </c>
      <c r="E1235">
        <v>249401000413091</v>
      </c>
      <c r="F1235" t="s">
        <v>19</v>
      </c>
      <c r="G1235">
        <v>8298995012</v>
      </c>
      <c r="H1235" t="s">
        <v>2899</v>
      </c>
      <c r="I1235">
        <v>1937</v>
      </c>
      <c r="J1235">
        <v>0</v>
      </c>
      <c r="K1235">
        <v>0</v>
      </c>
      <c r="L1235">
        <v>0</v>
      </c>
      <c r="M1235" t="s">
        <v>429</v>
      </c>
      <c r="N1235">
        <v>0</v>
      </c>
      <c r="O1235">
        <v>1937</v>
      </c>
      <c r="P1235">
        <v>251.81</v>
      </c>
      <c r="Q1235" t="s">
        <v>2900</v>
      </c>
      <c r="R1235" t="s">
        <v>68</v>
      </c>
      <c r="S1235" s="9" t="str">
        <f t="shared" si="38"/>
        <v>FR</v>
      </c>
      <c r="T1235" s="9" t="str">
        <f>VLOOKUP(S1235,Parametrica!$C$2:$D$110,2,FALSE)</f>
        <v>Repuestos</v>
      </c>
    </row>
    <row r="1236" spans="2:20" x14ac:dyDescent="0.25">
      <c r="B1236">
        <v>121</v>
      </c>
      <c r="C1236" s="14" t="s">
        <v>3586</v>
      </c>
      <c r="D1236">
        <v>511</v>
      </c>
      <c r="E1236">
        <v>249401000413091</v>
      </c>
      <c r="F1236" t="s">
        <v>19</v>
      </c>
      <c r="G1236">
        <v>1020235024</v>
      </c>
      <c r="H1236" t="s">
        <v>125</v>
      </c>
      <c r="I1236">
        <v>4141</v>
      </c>
      <c r="J1236">
        <v>0</v>
      </c>
      <c r="K1236">
        <v>0</v>
      </c>
      <c r="L1236">
        <v>0</v>
      </c>
      <c r="M1236" t="s">
        <v>430</v>
      </c>
      <c r="N1236">
        <v>0</v>
      </c>
      <c r="O1236">
        <v>4141</v>
      </c>
      <c r="P1236">
        <v>538.33000000000004</v>
      </c>
      <c r="Q1236" t="s">
        <v>2901</v>
      </c>
      <c r="R1236" t="s">
        <v>68</v>
      </c>
      <c r="S1236" s="9" t="str">
        <f t="shared" si="38"/>
        <v>FR</v>
      </c>
      <c r="T1236" s="9" t="str">
        <f>VLOOKUP(S1236,Parametrica!$C$2:$D$110,2,FALSE)</f>
        <v>Repuestos</v>
      </c>
    </row>
    <row r="1237" spans="2:20" x14ac:dyDescent="0.25">
      <c r="B1237">
        <v>122</v>
      </c>
      <c r="C1237" s="14" t="s">
        <v>3586</v>
      </c>
      <c r="D1237">
        <v>512</v>
      </c>
      <c r="E1237">
        <v>249401000413091</v>
      </c>
      <c r="F1237" t="s">
        <v>19</v>
      </c>
      <c r="G1237">
        <v>381636024</v>
      </c>
      <c r="H1237" t="s">
        <v>2902</v>
      </c>
      <c r="I1237">
        <v>71</v>
      </c>
      <c r="J1237">
        <v>0</v>
      </c>
      <c r="K1237">
        <v>0</v>
      </c>
      <c r="L1237">
        <v>0</v>
      </c>
      <c r="M1237" t="s">
        <v>431</v>
      </c>
      <c r="N1237">
        <v>0</v>
      </c>
      <c r="O1237">
        <v>71</v>
      </c>
      <c r="P1237">
        <v>9.23</v>
      </c>
      <c r="Q1237" t="s">
        <v>2903</v>
      </c>
      <c r="R1237" t="s">
        <v>68</v>
      </c>
      <c r="S1237" s="9" t="str">
        <f t="shared" si="38"/>
        <v>FR</v>
      </c>
      <c r="T1237" s="9" t="str">
        <f>VLOOKUP(S1237,Parametrica!$C$2:$D$110,2,FALSE)</f>
        <v>Repuestos</v>
      </c>
    </row>
    <row r="1238" spans="2:20" x14ac:dyDescent="0.25">
      <c r="B1238">
        <v>123</v>
      </c>
      <c r="C1238" s="14" t="s">
        <v>3586</v>
      </c>
      <c r="D1238">
        <v>513</v>
      </c>
      <c r="E1238">
        <v>249401000413091</v>
      </c>
      <c r="F1238" t="s">
        <v>19</v>
      </c>
      <c r="G1238">
        <v>331926025</v>
      </c>
      <c r="H1238" t="s">
        <v>2904</v>
      </c>
      <c r="I1238">
        <v>2629</v>
      </c>
      <c r="J1238">
        <v>0</v>
      </c>
      <c r="K1238">
        <v>0</v>
      </c>
      <c r="L1238">
        <v>0</v>
      </c>
      <c r="M1238" t="s">
        <v>432</v>
      </c>
      <c r="N1238">
        <v>0</v>
      </c>
      <c r="O1238">
        <v>2629</v>
      </c>
      <c r="P1238">
        <v>341.77</v>
      </c>
      <c r="Q1238" t="s">
        <v>2905</v>
      </c>
      <c r="R1238" t="s">
        <v>68</v>
      </c>
      <c r="S1238" s="9" t="str">
        <f t="shared" si="38"/>
        <v>FR</v>
      </c>
      <c r="T1238" s="9" t="str">
        <f>VLOOKUP(S1238,Parametrica!$C$2:$D$110,2,FALSE)</f>
        <v>Repuestos</v>
      </c>
    </row>
    <row r="1239" spans="2:20" x14ac:dyDescent="0.25">
      <c r="B1239">
        <v>124</v>
      </c>
      <c r="C1239" s="14" t="s">
        <v>3586</v>
      </c>
      <c r="D1239">
        <v>514</v>
      </c>
      <c r="E1239">
        <v>249401000413091</v>
      </c>
      <c r="F1239" t="s">
        <v>19</v>
      </c>
      <c r="G1239">
        <v>1006953024</v>
      </c>
      <c r="H1239" t="s">
        <v>553</v>
      </c>
      <c r="I1239">
        <v>649</v>
      </c>
      <c r="J1239">
        <v>0</v>
      </c>
      <c r="K1239">
        <v>0</v>
      </c>
      <c r="L1239">
        <v>0</v>
      </c>
      <c r="M1239" t="s">
        <v>433</v>
      </c>
      <c r="N1239">
        <v>0</v>
      </c>
      <c r="O1239">
        <v>649</v>
      </c>
      <c r="P1239">
        <v>84.37</v>
      </c>
      <c r="Q1239" t="s">
        <v>2906</v>
      </c>
      <c r="R1239" t="s">
        <v>68</v>
      </c>
      <c r="S1239" s="9" t="str">
        <f t="shared" si="38"/>
        <v>FR</v>
      </c>
      <c r="T1239" s="9" t="str">
        <f>VLOOKUP(S1239,Parametrica!$C$2:$D$110,2,FALSE)</f>
        <v>Repuestos</v>
      </c>
    </row>
    <row r="1240" spans="2:20" x14ac:dyDescent="0.25">
      <c r="B1240">
        <v>125</v>
      </c>
      <c r="C1240" s="14" t="s">
        <v>3586</v>
      </c>
      <c r="D1240">
        <v>515</v>
      </c>
      <c r="E1240">
        <v>249401000413091</v>
      </c>
      <c r="F1240" t="s">
        <v>19</v>
      </c>
      <c r="G1240">
        <v>6090453016</v>
      </c>
      <c r="H1240" t="s">
        <v>2907</v>
      </c>
      <c r="I1240">
        <v>3771</v>
      </c>
      <c r="J1240">
        <v>0</v>
      </c>
      <c r="K1240">
        <v>0</v>
      </c>
      <c r="L1240">
        <v>0</v>
      </c>
      <c r="M1240" t="s">
        <v>434</v>
      </c>
      <c r="N1240">
        <v>0</v>
      </c>
      <c r="O1240">
        <v>3771</v>
      </c>
      <c r="P1240">
        <v>490.23</v>
      </c>
      <c r="Q1240" t="s">
        <v>2908</v>
      </c>
      <c r="R1240" t="s">
        <v>68</v>
      </c>
      <c r="S1240" s="9" t="str">
        <f t="shared" ref="S1240:S1286" si="39">LEFT(M1240,2)</f>
        <v>FR</v>
      </c>
      <c r="T1240" s="9" t="str">
        <f>VLOOKUP(S1240,Parametrica!$C$2:$D$110,2,FALSE)</f>
        <v>Repuestos</v>
      </c>
    </row>
    <row r="1241" spans="2:20" x14ac:dyDescent="0.25">
      <c r="B1241">
        <v>126</v>
      </c>
      <c r="C1241" s="14" t="s">
        <v>3586</v>
      </c>
      <c r="D1241">
        <v>516</v>
      </c>
      <c r="E1241">
        <v>249401000413091</v>
      </c>
      <c r="F1241" t="s">
        <v>19</v>
      </c>
      <c r="G1241">
        <v>2370226019</v>
      </c>
      <c r="H1241" t="s">
        <v>2909</v>
      </c>
      <c r="I1241">
        <v>1228</v>
      </c>
      <c r="J1241">
        <v>0</v>
      </c>
      <c r="K1241">
        <v>0</v>
      </c>
      <c r="L1241">
        <v>0</v>
      </c>
      <c r="M1241" t="s">
        <v>435</v>
      </c>
      <c r="N1241">
        <v>0</v>
      </c>
      <c r="O1241">
        <v>1228</v>
      </c>
      <c r="P1241">
        <v>159.63999999999999</v>
      </c>
      <c r="Q1241" t="s">
        <v>2910</v>
      </c>
      <c r="R1241" t="s">
        <v>68</v>
      </c>
      <c r="S1241" s="9" t="str">
        <f t="shared" si="39"/>
        <v>FR</v>
      </c>
      <c r="T1241" s="9" t="str">
        <f>VLOOKUP(S1241,Parametrica!$C$2:$D$110,2,FALSE)</f>
        <v>Repuestos</v>
      </c>
    </row>
    <row r="1242" spans="2:20" x14ac:dyDescent="0.25">
      <c r="B1242">
        <v>127</v>
      </c>
      <c r="C1242" s="14" t="s">
        <v>3586</v>
      </c>
      <c r="D1242">
        <v>517</v>
      </c>
      <c r="E1242">
        <v>249401000413091</v>
      </c>
      <c r="F1242" t="s">
        <v>19</v>
      </c>
      <c r="G1242">
        <v>4960002011</v>
      </c>
      <c r="H1242" t="s">
        <v>2911</v>
      </c>
      <c r="I1242">
        <v>1500</v>
      </c>
      <c r="J1242">
        <v>0</v>
      </c>
      <c r="K1242">
        <v>0</v>
      </c>
      <c r="L1242">
        <v>0</v>
      </c>
      <c r="M1242" t="s">
        <v>436</v>
      </c>
      <c r="N1242">
        <v>0</v>
      </c>
      <c r="O1242">
        <v>1500</v>
      </c>
      <c r="P1242">
        <v>195</v>
      </c>
      <c r="Q1242" t="s">
        <v>2912</v>
      </c>
      <c r="R1242" t="s">
        <v>68</v>
      </c>
      <c r="S1242" s="9" t="str">
        <f t="shared" si="39"/>
        <v>FR</v>
      </c>
      <c r="T1242" s="9" t="str">
        <f>VLOOKUP(S1242,Parametrica!$C$2:$D$110,2,FALSE)</f>
        <v>Repuestos</v>
      </c>
    </row>
    <row r="1243" spans="2:20" x14ac:dyDescent="0.25">
      <c r="B1243">
        <v>128</v>
      </c>
      <c r="C1243" s="14" t="s">
        <v>3587</v>
      </c>
      <c r="D1243">
        <v>518</v>
      </c>
      <c r="E1243">
        <v>249401000413091</v>
      </c>
      <c r="F1243" t="s">
        <v>19</v>
      </c>
      <c r="G1243">
        <v>425008019</v>
      </c>
      <c r="H1243" t="s">
        <v>2913</v>
      </c>
      <c r="I1243">
        <v>120</v>
      </c>
      <c r="J1243">
        <v>0</v>
      </c>
      <c r="K1243">
        <v>0</v>
      </c>
      <c r="L1243">
        <v>0</v>
      </c>
      <c r="M1243" t="s">
        <v>437</v>
      </c>
      <c r="N1243">
        <v>0</v>
      </c>
      <c r="O1243">
        <v>120</v>
      </c>
      <c r="P1243">
        <v>15.6</v>
      </c>
      <c r="Q1243" t="s">
        <v>2914</v>
      </c>
      <c r="R1243" t="s">
        <v>68</v>
      </c>
      <c r="S1243" s="9" t="str">
        <f t="shared" si="39"/>
        <v>FR</v>
      </c>
      <c r="T1243" s="9" t="str">
        <f>VLOOKUP(S1243,Parametrica!$C$2:$D$110,2,FALSE)</f>
        <v>Repuestos</v>
      </c>
    </row>
    <row r="1244" spans="2:20" x14ac:dyDescent="0.25">
      <c r="B1244">
        <v>129</v>
      </c>
      <c r="C1244" s="14" t="s">
        <v>3587</v>
      </c>
      <c r="D1244">
        <v>519</v>
      </c>
      <c r="E1244">
        <v>249401000413091</v>
      </c>
      <c r="F1244" t="s">
        <v>19</v>
      </c>
      <c r="G1244">
        <v>1006953024</v>
      </c>
      <c r="H1244" t="s">
        <v>553</v>
      </c>
      <c r="I1244">
        <v>710</v>
      </c>
      <c r="J1244">
        <v>0</v>
      </c>
      <c r="K1244">
        <v>0</v>
      </c>
      <c r="L1244">
        <v>0</v>
      </c>
      <c r="M1244" t="s">
        <v>438</v>
      </c>
      <c r="N1244">
        <v>0</v>
      </c>
      <c r="O1244">
        <v>710</v>
      </c>
      <c r="P1244">
        <v>92.3</v>
      </c>
      <c r="Q1244" t="s">
        <v>2915</v>
      </c>
      <c r="R1244" t="s">
        <v>68</v>
      </c>
      <c r="S1244" s="9" t="str">
        <f t="shared" si="39"/>
        <v>FR</v>
      </c>
      <c r="T1244" s="9" t="str">
        <f>VLOOKUP(S1244,Parametrica!$C$2:$D$110,2,FALSE)</f>
        <v>Repuestos</v>
      </c>
    </row>
    <row r="1245" spans="2:20" x14ac:dyDescent="0.25">
      <c r="B1245">
        <v>130</v>
      </c>
      <c r="C1245" s="14" t="s">
        <v>3587</v>
      </c>
      <c r="D1245">
        <v>520</v>
      </c>
      <c r="E1245">
        <v>249401000413091</v>
      </c>
      <c r="F1245" t="s">
        <v>19</v>
      </c>
      <c r="G1245">
        <v>3445702010</v>
      </c>
      <c r="H1245" t="s">
        <v>2916</v>
      </c>
      <c r="I1245">
        <v>929</v>
      </c>
      <c r="J1245">
        <v>0</v>
      </c>
      <c r="K1245">
        <v>0</v>
      </c>
      <c r="L1245">
        <v>0</v>
      </c>
      <c r="M1245" t="s">
        <v>439</v>
      </c>
      <c r="N1245">
        <v>0</v>
      </c>
      <c r="O1245">
        <v>929</v>
      </c>
      <c r="P1245">
        <v>120.77</v>
      </c>
      <c r="Q1245" t="s">
        <v>2917</v>
      </c>
      <c r="R1245" t="s">
        <v>68</v>
      </c>
      <c r="S1245" s="9" t="str">
        <f t="shared" si="39"/>
        <v>FR</v>
      </c>
      <c r="T1245" s="9" t="str">
        <f>VLOOKUP(S1245,Parametrica!$C$2:$D$110,2,FALSE)</f>
        <v>Repuestos</v>
      </c>
    </row>
    <row r="1246" spans="2:20" x14ac:dyDescent="0.25">
      <c r="B1246">
        <v>131</v>
      </c>
      <c r="C1246" s="14" t="s">
        <v>3587</v>
      </c>
      <c r="D1246">
        <v>521</v>
      </c>
      <c r="E1246">
        <v>249401000413091</v>
      </c>
      <c r="F1246" t="s">
        <v>19</v>
      </c>
      <c r="G1246">
        <v>4968576</v>
      </c>
      <c r="H1246" t="s">
        <v>2918</v>
      </c>
      <c r="I1246">
        <v>41</v>
      </c>
      <c r="J1246">
        <v>0</v>
      </c>
      <c r="K1246">
        <v>0</v>
      </c>
      <c r="L1246">
        <v>0</v>
      </c>
      <c r="M1246" t="s">
        <v>441</v>
      </c>
      <c r="N1246">
        <v>0</v>
      </c>
      <c r="O1246">
        <v>41</v>
      </c>
      <c r="P1246">
        <v>5.33</v>
      </c>
      <c r="Q1246" t="s">
        <v>2919</v>
      </c>
      <c r="R1246" t="s">
        <v>68</v>
      </c>
      <c r="S1246" s="9" t="str">
        <f t="shared" si="39"/>
        <v>FR</v>
      </c>
      <c r="T1246" s="9" t="str">
        <f>VLOOKUP(S1246,Parametrica!$C$2:$D$110,2,FALSE)</f>
        <v>Repuestos</v>
      </c>
    </row>
    <row r="1247" spans="2:20" x14ac:dyDescent="0.25">
      <c r="B1247">
        <v>132</v>
      </c>
      <c r="C1247" s="14" t="s">
        <v>3588</v>
      </c>
      <c r="D1247">
        <v>522</v>
      </c>
      <c r="E1247">
        <v>249401000413091</v>
      </c>
      <c r="F1247" t="s">
        <v>19</v>
      </c>
      <c r="G1247">
        <v>2497679</v>
      </c>
      <c r="H1247" t="s">
        <v>2920</v>
      </c>
      <c r="I1247">
        <v>947</v>
      </c>
      <c r="J1247">
        <v>0</v>
      </c>
      <c r="K1247">
        <v>0</v>
      </c>
      <c r="L1247">
        <v>0</v>
      </c>
      <c r="M1247" t="s">
        <v>442</v>
      </c>
      <c r="N1247">
        <v>0</v>
      </c>
      <c r="O1247">
        <v>947</v>
      </c>
      <c r="P1247">
        <v>123.11</v>
      </c>
      <c r="Q1247" t="s">
        <v>2921</v>
      </c>
      <c r="R1247" t="s">
        <v>68</v>
      </c>
      <c r="S1247" s="9" t="str">
        <f t="shared" si="39"/>
        <v>FR</v>
      </c>
      <c r="T1247" s="9" t="str">
        <f>VLOOKUP(S1247,Parametrica!$C$2:$D$110,2,FALSE)</f>
        <v>Repuestos</v>
      </c>
    </row>
    <row r="1248" spans="2:20" x14ac:dyDescent="0.25">
      <c r="B1248">
        <v>133</v>
      </c>
      <c r="C1248" s="14" t="s">
        <v>3588</v>
      </c>
      <c r="D1248">
        <v>523</v>
      </c>
      <c r="E1248">
        <v>249401000413091</v>
      </c>
      <c r="F1248" t="s">
        <v>19</v>
      </c>
      <c r="G1248">
        <v>4940488012</v>
      </c>
      <c r="H1248" t="s">
        <v>2922</v>
      </c>
      <c r="I1248">
        <v>1790</v>
      </c>
      <c r="J1248">
        <v>0</v>
      </c>
      <c r="K1248">
        <v>0</v>
      </c>
      <c r="L1248">
        <v>0</v>
      </c>
      <c r="M1248" t="s">
        <v>443</v>
      </c>
      <c r="N1248">
        <v>0</v>
      </c>
      <c r="O1248">
        <v>1790</v>
      </c>
      <c r="P1248">
        <v>232.7</v>
      </c>
      <c r="Q1248" t="s">
        <v>2923</v>
      </c>
      <c r="R1248" t="s">
        <v>68</v>
      </c>
      <c r="S1248" s="9" t="str">
        <f t="shared" si="39"/>
        <v>FR</v>
      </c>
      <c r="T1248" s="9" t="str">
        <f>VLOOKUP(S1248,Parametrica!$C$2:$D$110,2,FALSE)</f>
        <v>Repuestos</v>
      </c>
    </row>
    <row r="1249" spans="2:20" x14ac:dyDescent="0.25">
      <c r="B1249">
        <v>134</v>
      </c>
      <c r="C1249" s="14" t="s">
        <v>3588</v>
      </c>
      <c r="D1249">
        <v>524</v>
      </c>
      <c r="E1249">
        <v>249401000413091</v>
      </c>
      <c r="F1249" t="s">
        <v>19</v>
      </c>
      <c r="G1249">
        <v>123789028</v>
      </c>
      <c r="H1249" t="s">
        <v>2924</v>
      </c>
      <c r="I1249">
        <v>1400</v>
      </c>
      <c r="J1249">
        <v>0</v>
      </c>
      <c r="K1249">
        <v>0</v>
      </c>
      <c r="L1249">
        <v>0</v>
      </c>
      <c r="M1249" t="s">
        <v>444</v>
      </c>
      <c r="N1249">
        <v>0</v>
      </c>
      <c r="O1249">
        <v>1400</v>
      </c>
      <c r="P1249">
        <v>182</v>
      </c>
      <c r="Q1249" t="s">
        <v>2925</v>
      </c>
      <c r="R1249" t="s">
        <v>68</v>
      </c>
      <c r="S1249" s="9" t="str">
        <f t="shared" si="39"/>
        <v>FR</v>
      </c>
      <c r="T1249" s="9" t="str">
        <f>VLOOKUP(S1249,Parametrica!$C$2:$D$110,2,FALSE)</f>
        <v>Repuestos</v>
      </c>
    </row>
    <row r="1250" spans="2:20" x14ac:dyDescent="0.25">
      <c r="B1250">
        <v>135</v>
      </c>
      <c r="C1250" s="14" t="s">
        <v>3588</v>
      </c>
      <c r="D1250">
        <v>525</v>
      </c>
      <c r="E1250">
        <v>249401000413091</v>
      </c>
      <c r="F1250" t="s">
        <v>19</v>
      </c>
      <c r="G1250">
        <v>2689978015</v>
      </c>
      <c r="H1250" t="s">
        <v>559</v>
      </c>
      <c r="I1250">
        <v>100</v>
      </c>
      <c r="J1250">
        <v>0</v>
      </c>
      <c r="K1250">
        <v>0</v>
      </c>
      <c r="L1250">
        <v>0</v>
      </c>
      <c r="M1250" t="s">
        <v>445</v>
      </c>
      <c r="N1250">
        <v>0</v>
      </c>
      <c r="O1250">
        <v>100</v>
      </c>
      <c r="P1250">
        <v>13</v>
      </c>
      <c r="Q1250" t="s">
        <v>2926</v>
      </c>
      <c r="R1250" t="s">
        <v>68</v>
      </c>
      <c r="S1250" s="9" t="str">
        <f t="shared" si="39"/>
        <v>FR</v>
      </c>
      <c r="T1250" s="9" t="str">
        <f>VLOOKUP(S1250,Parametrica!$C$2:$D$110,2,FALSE)</f>
        <v>Repuestos</v>
      </c>
    </row>
    <row r="1251" spans="2:20" x14ac:dyDescent="0.25">
      <c r="B1251">
        <v>136</v>
      </c>
      <c r="C1251" s="14" t="s">
        <v>3588</v>
      </c>
      <c r="D1251">
        <v>526</v>
      </c>
      <c r="E1251">
        <v>249401000413091</v>
      </c>
      <c r="F1251" t="s">
        <v>19</v>
      </c>
      <c r="G1251">
        <v>2415683</v>
      </c>
      <c r="H1251" t="s">
        <v>2927</v>
      </c>
      <c r="I1251">
        <v>820</v>
      </c>
      <c r="J1251">
        <v>0</v>
      </c>
      <c r="K1251">
        <v>0</v>
      </c>
      <c r="L1251">
        <v>0</v>
      </c>
      <c r="M1251" t="s">
        <v>446</v>
      </c>
      <c r="N1251">
        <v>0</v>
      </c>
      <c r="O1251">
        <v>820</v>
      </c>
      <c r="P1251">
        <v>106.6</v>
      </c>
      <c r="Q1251" t="s">
        <v>2928</v>
      </c>
      <c r="R1251" t="s">
        <v>68</v>
      </c>
      <c r="S1251" s="9" t="str">
        <f t="shared" si="39"/>
        <v>FR</v>
      </c>
      <c r="T1251" s="9" t="str">
        <f>VLOOKUP(S1251,Parametrica!$C$2:$D$110,2,FALSE)</f>
        <v>Repuestos</v>
      </c>
    </row>
    <row r="1252" spans="2:20" x14ac:dyDescent="0.25">
      <c r="B1252">
        <v>137</v>
      </c>
      <c r="C1252" s="14" t="s">
        <v>3588</v>
      </c>
      <c r="D1252">
        <v>527</v>
      </c>
      <c r="E1252">
        <v>249401000413091</v>
      </c>
      <c r="F1252" t="s">
        <v>19</v>
      </c>
      <c r="G1252">
        <v>4048651014</v>
      </c>
      <c r="H1252" t="s">
        <v>2929</v>
      </c>
      <c r="I1252">
        <v>3855</v>
      </c>
      <c r="J1252">
        <v>0</v>
      </c>
      <c r="K1252">
        <v>0</v>
      </c>
      <c r="L1252">
        <v>0</v>
      </c>
      <c r="M1252" t="s">
        <v>447</v>
      </c>
      <c r="N1252">
        <v>0</v>
      </c>
      <c r="O1252">
        <v>3855</v>
      </c>
      <c r="P1252">
        <v>501.15</v>
      </c>
      <c r="Q1252" t="s">
        <v>2930</v>
      </c>
      <c r="R1252" t="s">
        <v>68</v>
      </c>
      <c r="S1252" s="9" t="str">
        <f t="shared" si="39"/>
        <v>FR</v>
      </c>
      <c r="T1252" s="9" t="str">
        <f>VLOOKUP(S1252,Parametrica!$C$2:$D$110,2,FALSE)</f>
        <v>Repuestos</v>
      </c>
    </row>
    <row r="1253" spans="2:20" x14ac:dyDescent="0.25">
      <c r="B1253">
        <v>138</v>
      </c>
      <c r="C1253" s="14" t="s">
        <v>3588</v>
      </c>
      <c r="D1253">
        <v>528</v>
      </c>
      <c r="E1253">
        <v>249401000413091</v>
      </c>
      <c r="F1253" t="s">
        <v>19</v>
      </c>
      <c r="G1253">
        <v>6947816011</v>
      </c>
      <c r="H1253" t="s">
        <v>2931</v>
      </c>
      <c r="I1253">
        <v>605</v>
      </c>
      <c r="J1253">
        <v>0</v>
      </c>
      <c r="K1253">
        <v>0</v>
      </c>
      <c r="L1253">
        <v>0</v>
      </c>
      <c r="M1253" t="s">
        <v>449</v>
      </c>
      <c r="N1253">
        <v>0</v>
      </c>
      <c r="O1253">
        <v>605</v>
      </c>
      <c r="P1253">
        <v>78.650000000000006</v>
      </c>
      <c r="Q1253" t="s">
        <v>2932</v>
      </c>
      <c r="R1253" t="s">
        <v>68</v>
      </c>
      <c r="S1253" s="9" t="str">
        <f t="shared" si="39"/>
        <v>FR</v>
      </c>
      <c r="T1253" s="9" t="str">
        <f>VLOOKUP(S1253,Parametrica!$C$2:$D$110,2,FALSE)</f>
        <v>Repuestos</v>
      </c>
    </row>
    <row r="1254" spans="2:20" x14ac:dyDescent="0.25">
      <c r="B1254">
        <v>139</v>
      </c>
      <c r="C1254" s="14" t="s">
        <v>3588</v>
      </c>
      <c r="D1254">
        <v>529</v>
      </c>
      <c r="E1254">
        <v>249401000413091</v>
      </c>
      <c r="F1254" t="s">
        <v>19</v>
      </c>
      <c r="G1254">
        <v>333956029</v>
      </c>
      <c r="H1254" t="s">
        <v>2933</v>
      </c>
      <c r="I1254">
        <v>59</v>
      </c>
      <c r="J1254">
        <v>0</v>
      </c>
      <c r="K1254">
        <v>0</v>
      </c>
      <c r="L1254">
        <v>0</v>
      </c>
      <c r="M1254" t="s">
        <v>450</v>
      </c>
      <c r="N1254">
        <v>0</v>
      </c>
      <c r="O1254">
        <v>59</v>
      </c>
      <c r="P1254">
        <v>7.67</v>
      </c>
      <c r="Q1254" t="s">
        <v>2934</v>
      </c>
      <c r="R1254" t="s">
        <v>68</v>
      </c>
      <c r="S1254" s="9" t="str">
        <f t="shared" si="39"/>
        <v>FR</v>
      </c>
      <c r="T1254" s="9" t="str">
        <f>VLOOKUP(S1254,Parametrica!$C$2:$D$110,2,FALSE)</f>
        <v>Repuestos</v>
      </c>
    </row>
    <row r="1255" spans="2:20" x14ac:dyDescent="0.25">
      <c r="B1255">
        <v>140</v>
      </c>
      <c r="C1255" s="14" t="s">
        <v>3588</v>
      </c>
      <c r="D1255">
        <v>530</v>
      </c>
      <c r="E1255">
        <v>249401000413091</v>
      </c>
      <c r="F1255" t="s">
        <v>19</v>
      </c>
      <c r="G1255">
        <v>7034369015</v>
      </c>
      <c r="H1255" t="s">
        <v>550</v>
      </c>
      <c r="I1255">
        <v>2302</v>
      </c>
      <c r="J1255">
        <v>0</v>
      </c>
      <c r="K1255">
        <v>0</v>
      </c>
      <c r="L1255">
        <v>0</v>
      </c>
      <c r="M1255" t="s">
        <v>452</v>
      </c>
      <c r="N1255">
        <v>0</v>
      </c>
      <c r="O1255">
        <v>2302</v>
      </c>
      <c r="P1255">
        <v>299.26</v>
      </c>
      <c r="Q1255" t="s">
        <v>2935</v>
      </c>
      <c r="R1255" t="s">
        <v>68</v>
      </c>
      <c r="S1255" s="9" t="str">
        <f t="shared" si="39"/>
        <v>FR</v>
      </c>
      <c r="T1255" s="9" t="str">
        <f>VLOOKUP(S1255,Parametrica!$C$2:$D$110,2,FALSE)</f>
        <v>Repuestos</v>
      </c>
    </row>
    <row r="1256" spans="2:20" x14ac:dyDescent="0.25">
      <c r="B1256">
        <v>141</v>
      </c>
      <c r="C1256" s="14" t="s">
        <v>3593</v>
      </c>
      <c r="D1256">
        <v>531</v>
      </c>
      <c r="E1256">
        <v>249401000413091</v>
      </c>
      <c r="F1256" t="s">
        <v>19</v>
      </c>
      <c r="G1256">
        <v>6891081</v>
      </c>
      <c r="H1256" t="s">
        <v>2936</v>
      </c>
      <c r="I1256">
        <v>3956</v>
      </c>
      <c r="J1256">
        <v>0</v>
      </c>
      <c r="K1256">
        <v>0</v>
      </c>
      <c r="L1256">
        <v>0</v>
      </c>
      <c r="M1256" t="s">
        <v>453</v>
      </c>
      <c r="N1256">
        <v>0</v>
      </c>
      <c r="O1256">
        <v>3956</v>
      </c>
      <c r="P1256">
        <v>514.28</v>
      </c>
      <c r="Q1256" t="s">
        <v>2937</v>
      </c>
      <c r="R1256" t="s">
        <v>68</v>
      </c>
      <c r="S1256" s="9" t="str">
        <f t="shared" si="39"/>
        <v>FR</v>
      </c>
      <c r="T1256" s="9" t="str">
        <f>VLOOKUP(S1256,Parametrica!$C$2:$D$110,2,FALSE)</f>
        <v>Repuestos</v>
      </c>
    </row>
    <row r="1257" spans="2:20" x14ac:dyDescent="0.25">
      <c r="B1257">
        <v>142</v>
      </c>
      <c r="C1257" s="14" t="s">
        <v>3593</v>
      </c>
      <c r="D1257">
        <v>532</v>
      </c>
      <c r="E1257">
        <v>249401000413091</v>
      </c>
      <c r="F1257" t="s">
        <v>19</v>
      </c>
      <c r="G1257">
        <v>8441609</v>
      </c>
      <c r="H1257" t="s">
        <v>552</v>
      </c>
      <c r="I1257">
        <v>1349</v>
      </c>
      <c r="J1257">
        <v>0</v>
      </c>
      <c r="K1257">
        <v>0</v>
      </c>
      <c r="L1257">
        <v>0</v>
      </c>
      <c r="M1257" t="s">
        <v>454</v>
      </c>
      <c r="N1257">
        <v>0</v>
      </c>
      <c r="O1257">
        <v>1349</v>
      </c>
      <c r="P1257">
        <v>175.37</v>
      </c>
      <c r="Q1257" t="s">
        <v>2938</v>
      </c>
      <c r="R1257" t="s">
        <v>68</v>
      </c>
      <c r="S1257" s="9" t="str">
        <f t="shared" si="39"/>
        <v>FR</v>
      </c>
      <c r="T1257" s="9" t="str">
        <f>VLOOKUP(S1257,Parametrica!$C$2:$D$110,2,FALSE)</f>
        <v>Repuestos</v>
      </c>
    </row>
    <row r="1258" spans="2:20" x14ac:dyDescent="0.25">
      <c r="B1258">
        <v>143</v>
      </c>
      <c r="C1258" s="14" t="s">
        <v>3593</v>
      </c>
      <c r="D1258">
        <v>533</v>
      </c>
      <c r="E1258">
        <v>249401000413091</v>
      </c>
      <c r="F1258" t="s">
        <v>19</v>
      </c>
      <c r="G1258">
        <v>8441609</v>
      </c>
      <c r="H1258" t="s">
        <v>552</v>
      </c>
      <c r="I1258">
        <v>1850</v>
      </c>
      <c r="J1258">
        <v>0</v>
      </c>
      <c r="K1258">
        <v>0</v>
      </c>
      <c r="L1258">
        <v>0</v>
      </c>
      <c r="M1258" t="s">
        <v>455</v>
      </c>
      <c r="N1258">
        <v>0</v>
      </c>
      <c r="O1258">
        <v>1850</v>
      </c>
      <c r="P1258">
        <v>240.5</v>
      </c>
      <c r="Q1258" t="s">
        <v>2939</v>
      </c>
      <c r="R1258" t="s">
        <v>68</v>
      </c>
      <c r="S1258" s="9" t="str">
        <f t="shared" si="39"/>
        <v>FR</v>
      </c>
      <c r="T1258" s="9" t="str">
        <f>VLOOKUP(S1258,Parametrica!$C$2:$D$110,2,FALSE)</f>
        <v>Repuestos</v>
      </c>
    </row>
    <row r="1259" spans="2:20" x14ac:dyDescent="0.25">
      <c r="B1259">
        <v>144</v>
      </c>
      <c r="C1259" s="14" t="s">
        <v>3593</v>
      </c>
      <c r="D1259">
        <v>534</v>
      </c>
      <c r="E1259">
        <v>249401000413091</v>
      </c>
      <c r="F1259" t="s">
        <v>19</v>
      </c>
      <c r="G1259">
        <v>2289373010</v>
      </c>
      <c r="H1259" t="s">
        <v>556</v>
      </c>
      <c r="I1259">
        <v>2962</v>
      </c>
      <c r="J1259">
        <v>0</v>
      </c>
      <c r="K1259">
        <v>0</v>
      </c>
      <c r="L1259">
        <v>0</v>
      </c>
      <c r="M1259" t="s">
        <v>456</v>
      </c>
      <c r="N1259">
        <v>0</v>
      </c>
      <c r="O1259">
        <v>2962</v>
      </c>
      <c r="P1259">
        <v>385.06</v>
      </c>
      <c r="Q1259" t="s">
        <v>2940</v>
      </c>
      <c r="R1259" t="s">
        <v>68</v>
      </c>
      <c r="S1259" s="9" t="str">
        <f t="shared" si="39"/>
        <v>FR</v>
      </c>
      <c r="T1259" s="9" t="str">
        <f>VLOOKUP(S1259,Parametrica!$C$2:$D$110,2,FALSE)</f>
        <v>Repuestos</v>
      </c>
    </row>
    <row r="1260" spans="2:20" x14ac:dyDescent="0.25">
      <c r="B1260">
        <v>145</v>
      </c>
      <c r="C1260" s="14" t="s">
        <v>3589</v>
      </c>
      <c r="D1260">
        <v>535</v>
      </c>
      <c r="E1260">
        <v>249401000413091</v>
      </c>
      <c r="F1260" t="s">
        <v>19</v>
      </c>
      <c r="G1260">
        <v>185280023</v>
      </c>
      <c r="H1260" t="s">
        <v>554</v>
      </c>
      <c r="I1260">
        <v>3480</v>
      </c>
      <c r="J1260">
        <v>0</v>
      </c>
      <c r="K1260">
        <v>0</v>
      </c>
      <c r="L1260">
        <v>0</v>
      </c>
      <c r="M1260" t="s">
        <v>2399</v>
      </c>
      <c r="N1260">
        <v>0</v>
      </c>
      <c r="O1260">
        <v>3480</v>
      </c>
      <c r="P1260">
        <v>452.4</v>
      </c>
      <c r="Q1260" t="s">
        <v>2941</v>
      </c>
      <c r="R1260" t="s">
        <v>68</v>
      </c>
      <c r="S1260" s="9" t="str">
        <f t="shared" si="39"/>
        <v>FR</v>
      </c>
      <c r="T1260" s="9" t="str">
        <f>VLOOKUP(S1260,Parametrica!$C$2:$D$110,2,FALSE)</f>
        <v>Repuestos</v>
      </c>
    </row>
    <row r="1261" spans="2:20" x14ac:dyDescent="0.25">
      <c r="B1261">
        <v>146</v>
      </c>
      <c r="C1261" s="14" t="s">
        <v>3589</v>
      </c>
      <c r="D1261">
        <v>536</v>
      </c>
      <c r="E1261">
        <v>249401000413091</v>
      </c>
      <c r="F1261" t="s">
        <v>19</v>
      </c>
      <c r="G1261">
        <v>5482004011</v>
      </c>
      <c r="H1261" t="s">
        <v>2942</v>
      </c>
      <c r="I1261">
        <v>340</v>
      </c>
      <c r="J1261">
        <v>0</v>
      </c>
      <c r="K1261">
        <v>0</v>
      </c>
      <c r="L1261">
        <v>0</v>
      </c>
      <c r="M1261" t="s">
        <v>2401</v>
      </c>
      <c r="N1261">
        <v>0</v>
      </c>
      <c r="O1261">
        <v>340</v>
      </c>
      <c r="P1261">
        <v>44.2</v>
      </c>
      <c r="Q1261" t="s">
        <v>2943</v>
      </c>
      <c r="R1261" t="s">
        <v>68</v>
      </c>
      <c r="S1261" s="9" t="str">
        <f t="shared" si="39"/>
        <v>FR</v>
      </c>
      <c r="T1261" s="9" t="str">
        <f>VLOOKUP(S1261,Parametrica!$C$2:$D$110,2,FALSE)</f>
        <v>Repuestos</v>
      </c>
    </row>
    <row r="1262" spans="2:20" x14ac:dyDescent="0.25">
      <c r="B1262">
        <v>147</v>
      </c>
      <c r="C1262" s="14" t="s">
        <v>3589</v>
      </c>
      <c r="D1262">
        <v>537</v>
      </c>
      <c r="E1262">
        <v>249401000413091</v>
      </c>
      <c r="F1262" t="s">
        <v>19</v>
      </c>
      <c r="G1262">
        <v>4262398014</v>
      </c>
      <c r="H1262" t="s">
        <v>2360</v>
      </c>
      <c r="I1262">
        <v>889</v>
      </c>
      <c r="J1262">
        <v>0</v>
      </c>
      <c r="K1262">
        <v>0</v>
      </c>
      <c r="L1262">
        <v>0</v>
      </c>
      <c r="M1262" t="s">
        <v>2403</v>
      </c>
      <c r="N1262">
        <v>0</v>
      </c>
      <c r="O1262">
        <v>889</v>
      </c>
      <c r="P1262">
        <v>115.57</v>
      </c>
      <c r="Q1262" t="s">
        <v>2944</v>
      </c>
      <c r="R1262" t="s">
        <v>68</v>
      </c>
      <c r="S1262" s="9" t="str">
        <f t="shared" si="39"/>
        <v>FR</v>
      </c>
      <c r="T1262" s="9" t="str">
        <f>VLOOKUP(S1262,Parametrica!$C$2:$D$110,2,FALSE)</f>
        <v>Repuestos</v>
      </c>
    </row>
    <row r="1263" spans="2:20" x14ac:dyDescent="0.25">
      <c r="B1263">
        <v>148</v>
      </c>
      <c r="C1263" s="14" t="s">
        <v>3589</v>
      </c>
      <c r="D1263">
        <v>538</v>
      </c>
      <c r="E1263">
        <v>249401000413091</v>
      </c>
      <c r="F1263" t="s">
        <v>19</v>
      </c>
      <c r="G1263">
        <v>6989601</v>
      </c>
      <c r="H1263" t="s">
        <v>548</v>
      </c>
      <c r="I1263">
        <v>462</v>
      </c>
      <c r="J1263">
        <v>0</v>
      </c>
      <c r="K1263">
        <v>0</v>
      </c>
      <c r="L1263">
        <v>0</v>
      </c>
      <c r="M1263" t="s">
        <v>2405</v>
      </c>
      <c r="N1263">
        <v>0</v>
      </c>
      <c r="O1263">
        <v>462</v>
      </c>
      <c r="P1263">
        <v>60.06</v>
      </c>
      <c r="Q1263" t="s">
        <v>2945</v>
      </c>
      <c r="R1263" t="s">
        <v>68</v>
      </c>
      <c r="S1263" s="9" t="str">
        <f t="shared" si="39"/>
        <v>FR</v>
      </c>
      <c r="T1263" s="9" t="str">
        <f>VLOOKUP(S1263,Parametrica!$C$2:$D$110,2,FALSE)</f>
        <v>Repuestos</v>
      </c>
    </row>
    <row r="1264" spans="2:20" x14ac:dyDescent="0.25">
      <c r="B1264">
        <v>149</v>
      </c>
      <c r="C1264" s="14" t="s">
        <v>3589</v>
      </c>
      <c r="D1264">
        <v>539</v>
      </c>
      <c r="E1264">
        <v>249401000413091</v>
      </c>
      <c r="F1264" t="s">
        <v>19</v>
      </c>
      <c r="G1264">
        <v>4305515012</v>
      </c>
      <c r="H1264" t="s">
        <v>2946</v>
      </c>
      <c r="I1264">
        <v>2539</v>
      </c>
      <c r="J1264">
        <v>0</v>
      </c>
      <c r="K1264">
        <v>0</v>
      </c>
      <c r="L1264">
        <v>0</v>
      </c>
      <c r="M1264" t="s">
        <v>2408</v>
      </c>
      <c r="N1264">
        <v>0</v>
      </c>
      <c r="O1264">
        <v>2539</v>
      </c>
      <c r="P1264">
        <v>330.07</v>
      </c>
      <c r="Q1264" t="s">
        <v>2947</v>
      </c>
      <c r="R1264" t="s">
        <v>68</v>
      </c>
      <c r="S1264" s="9" t="str">
        <f t="shared" si="39"/>
        <v>FR</v>
      </c>
      <c r="T1264" s="9" t="str">
        <f>VLOOKUP(S1264,Parametrica!$C$2:$D$110,2,FALSE)</f>
        <v>Repuestos</v>
      </c>
    </row>
    <row r="1265" spans="2:20" x14ac:dyDescent="0.25">
      <c r="B1265">
        <v>150</v>
      </c>
      <c r="C1265" s="14" t="s">
        <v>3592</v>
      </c>
      <c r="D1265">
        <v>540</v>
      </c>
      <c r="E1265">
        <v>249401000413091</v>
      </c>
      <c r="F1265" t="s">
        <v>19</v>
      </c>
      <c r="G1265">
        <v>253048020</v>
      </c>
      <c r="H1265" t="s">
        <v>2948</v>
      </c>
      <c r="I1265">
        <v>2346</v>
      </c>
      <c r="J1265">
        <v>0</v>
      </c>
      <c r="K1265">
        <v>0</v>
      </c>
      <c r="L1265">
        <v>0</v>
      </c>
      <c r="M1265" t="s">
        <v>2411</v>
      </c>
      <c r="N1265">
        <v>0</v>
      </c>
      <c r="O1265">
        <v>2346</v>
      </c>
      <c r="P1265">
        <v>304.98</v>
      </c>
      <c r="Q1265" t="s">
        <v>2949</v>
      </c>
      <c r="R1265" t="s">
        <v>68</v>
      </c>
      <c r="S1265" s="9" t="str">
        <f t="shared" si="39"/>
        <v>FR</v>
      </c>
      <c r="T1265" s="9" t="str">
        <f>VLOOKUP(S1265,Parametrica!$C$2:$D$110,2,FALSE)</f>
        <v>Repuestos</v>
      </c>
    </row>
    <row r="1266" spans="2:20" x14ac:dyDescent="0.25">
      <c r="B1266">
        <v>151</v>
      </c>
      <c r="C1266" s="14" t="s">
        <v>3592</v>
      </c>
      <c r="D1266">
        <v>541</v>
      </c>
      <c r="E1266">
        <v>249401000413091</v>
      </c>
      <c r="F1266" t="s">
        <v>19</v>
      </c>
      <c r="G1266">
        <v>128685029</v>
      </c>
      <c r="H1266" t="s">
        <v>2950</v>
      </c>
      <c r="I1266">
        <v>804</v>
      </c>
      <c r="J1266">
        <v>0</v>
      </c>
      <c r="K1266">
        <v>0</v>
      </c>
      <c r="L1266">
        <v>0</v>
      </c>
      <c r="M1266" t="s">
        <v>2413</v>
      </c>
      <c r="N1266">
        <v>0</v>
      </c>
      <c r="O1266">
        <v>804</v>
      </c>
      <c r="P1266">
        <v>104.52</v>
      </c>
      <c r="Q1266" t="s">
        <v>2951</v>
      </c>
      <c r="R1266" t="s">
        <v>68</v>
      </c>
      <c r="S1266" s="9" t="str">
        <f t="shared" si="39"/>
        <v>FR</v>
      </c>
      <c r="T1266" s="9" t="str">
        <f>VLOOKUP(S1266,Parametrica!$C$2:$D$110,2,FALSE)</f>
        <v>Repuestos</v>
      </c>
    </row>
    <row r="1267" spans="2:20" x14ac:dyDescent="0.25">
      <c r="B1267">
        <v>152</v>
      </c>
      <c r="C1267" s="14" t="s">
        <v>3590</v>
      </c>
      <c r="D1267">
        <v>542</v>
      </c>
      <c r="E1267">
        <v>249401000413091</v>
      </c>
      <c r="F1267" t="s">
        <v>19</v>
      </c>
      <c r="G1267">
        <v>255130027</v>
      </c>
      <c r="H1267" t="s">
        <v>557</v>
      </c>
      <c r="I1267">
        <v>71</v>
      </c>
      <c r="J1267">
        <v>0</v>
      </c>
      <c r="K1267">
        <v>0</v>
      </c>
      <c r="L1267">
        <v>0</v>
      </c>
      <c r="M1267" t="s">
        <v>2416</v>
      </c>
      <c r="N1267">
        <v>0</v>
      </c>
      <c r="O1267">
        <v>71</v>
      </c>
      <c r="P1267">
        <v>9.23</v>
      </c>
      <c r="Q1267" t="s">
        <v>2952</v>
      </c>
      <c r="R1267" t="s">
        <v>68</v>
      </c>
      <c r="S1267" s="9" t="str">
        <f t="shared" si="39"/>
        <v>FR</v>
      </c>
      <c r="T1267" s="9" t="str">
        <f>VLOOKUP(S1267,Parametrica!$C$2:$D$110,2,FALSE)</f>
        <v>Repuestos</v>
      </c>
    </row>
    <row r="1268" spans="2:20" x14ac:dyDescent="0.25">
      <c r="B1268">
        <v>153</v>
      </c>
      <c r="C1268" s="14" t="s">
        <v>3590</v>
      </c>
      <c r="D1268">
        <v>543</v>
      </c>
      <c r="E1268">
        <v>249401000413091</v>
      </c>
      <c r="F1268" t="s">
        <v>19</v>
      </c>
      <c r="G1268">
        <v>7080789</v>
      </c>
      <c r="H1268" t="s">
        <v>2953</v>
      </c>
      <c r="I1268">
        <v>400</v>
      </c>
      <c r="J1268">
        <v>0</v>
      </c>
      <c r="K1268">
        <v>0</v>
      </c>
      <c r="L1268">
        <v>0</v>
      </c>
      <c r="M1268" t="s">
        <v>2418</v>
      </c>
      <c r="N1268">
        <v>0</v>
      </c>
      <c r="O1268">
        <v>400</v>
      </c>
      <c r="P1268">
        <v>52</v>
      </c>
      <c r="Q1268" t="s">
        <v>2954</v>
      </c>
      <c r="R1268" t="s">
        <v>68</v>
      </c>
      <c r="S1268" s="9" t="str">
        <f t="shared" si="39"/>
        <v>FR</v>
      </c>
      <c r="T1268" s="9" t="str">
        <f>VLOOKUP(S1268,Parametrica!$C$2:$D$110,2,FALSE)</f>
        <v>Repuestos</v>
      </c>
    </row>
    <row r="1269" spans="2:20" x14ac:dyDescent="0.25">
      <c r="B1269">
        <v>154</v>
      </c>
      <c r="C1269" s="14" t="s">
        <v>3590</v>
      </c>
      <c r="D1269">
        <v>544</v>
      </c>
      <c r="E1269">
        <v>249401000413091</v>
      </c>
      <c r="F1269" t="s">
        <v>19</v>
      </c>
      <c r="G1269">
        <v>1006953024</v>
      </c>
      <c r="H1269" t="s">
        <v>553</v>
      </c>
      <c r="I1269">
        <v>366</v>
      </c>
      <c r="J1269">
        <v>0</v>
      </c>
      <c r="K1269">
        <v>0</v>
      </c>
      <c r="L1269">
        <v>0</v>
      </c>
      <c r="M1269" t="s">
        <v>2421</v>
      </c>
      <c r="N1269">
        <v>0</v>
      </c>
      <c r="O1269">
        <v>366</v>
      </c>
      <c r="P1269">
        <v>47.58</v>
      </c>
      <c r="Q1269" t="s">
        <v>2955</v>
      </c>
      <c r="R1269" t="s">
        <v>68</v>
      </c>
      <c r="S1269" s="9" t="str">
        <f t="shared" si="39"/>
        <v>FR</v>
      </c>
      <c r="T1269" s="9" t="str">
        <f>VLOOKUP(S1269,Parametrica!$C$2:$D$110,2,FALSE)</f>
        <v>Repuestos</v>
      </c>
    </row>
    <row r="1270" spans="2:20" x14ac:dyDescent="0.25">
      <c r="B1270">
        <v>155</v>
      </c>
      <c r="C1270" s="14" t="s">
        <v>3590</v>
      </c>
      <c r="D1270">
        <v>545</v>
      </c>
      <c r="E1270">
        <v>249401000413091</v>
      </c>
      <c r="F1270" t="s">
        <v>19</v>
      </c>
      <c r="G1270">
        <v>6155088</v>
      </c>
      <c r="H1270" t="s">
        <v>542</v>
      </c>
      <c r="I1270">
        <v>140</v>
      </c>
      <c r="J1270">
        <v>0</v>
      </c>
      <c r="K1270">
        <v>0</v>
      </c>
      <c r="L1270">
        <v>0</v>
      </c>
      <c r="M1270" t="s">
        <v>2424</v>
      </c>
      <c r="N1270">
        <v>0</v>
      </c>
      <c r="O1270">
        <v>140</v>
      </c>
      <c r="P1270">
        <v>18.2</v>
      </c>
      <c r="Q1270" t="s">
        <v>2956</v>
      </c>
      <c r="R1270" t="s">
        <v>68</v>
      </c>
      <c r="S1270" s="9" t="str">
        <f t="shared" si="39"/>
        <v>FR</v>
      </c>
      <c r="T1270" s="9" t="str">
        <f>VLOOKUP(S1270,Parametrica!$C$2:$D$110,2,FALSE)</f>
        <v>Repuestos</v>
      </c>
    </row>
    <row r="1271" spans="2:20" x14ac:dyDescent="0.25">
      <c r="B1271">
        <v>156</v>
      </c>
      <c r="C1271" s="14" t="s">
        <v>3590</v>
      </c>
      <c r="D1271">
        <v>546</v>
      </c>
      <c r="E1271">
        <v>249401000413091</v>
      </c>
      <c r="F1271" t="s">
        <v>19</v>
      </c>
      <c r="G1271">
        <v>1023113020</v>
      </c>
      <c r="H1271" t="s">
        <v>84</v>
      </c>
      <c r="I1271">
        <v>56.8</v>
      </c>
      <c r="J1271">
        <v>0</v>
      </c>
      <c r="K1271">
        <v>0</v>
      </c>
      <c r="L1271">
        <v>0</v>
      </c>
      <c r="M1271" t="s">
        <v>2427</v>
      </c>
      <c r="N1271">
        <v>0</v>
      </c>
      <c r="O1271">
        <v>56.8</v>
      </c>
      <c r="P1271">
        <v>7.38</v>
      </c>
      <c r="Q1271" t="s">
        <v>2957</v>
      </c>
      <c r="R1271" t="s">
        <v>68</v>
      </c>
      <c r="S1271" s="9" t="str">
        <f t="shared" si="39"/>
        <v>FR</v>
      </c>
      <c r="T1271" s="9" t="str">
        <f>VLOOKUP(S1271,Parametrica!$C$2:$D$110,2,FALSE)</f>
        <v>Repuestos</v>
      </c>
    </row>
    <row r="1272" spans="2:20" x14ac:dyDescent="0.25">
      <c r="B1272">
        <v>157</v>
      </c>
      <c r="C1272" s="14" t="s">
        <v>3590</v>
      </c>
      <c r="D1272">
        <v>547</v>
      </c>
      <c r="E1272">
        <v>249401000413091</v>
      </c>
      <c r="F1272" t="s">
        <v>19</v>
      </c>
      <c r="G1272">
        <v>6751181</v>
      </c>
      <c r="H1272" t="s">
        <v>2958</v>
      </c>
      <c r="I1272">
        <v>425</v>
      </c>
      <c r="J1272">
        <v>0</v>
      </c>
      <c r="K1272">
        <v>0</v>
      </c>
      <c r="L1272">
        <v>0</v>
      </c>
      <c r="M1272" t="s">
        <v>2429</v>
      </c>
      <c r="N1272">
        <v>0</v>
      </c>
      <c r="O1272">
        <v>425</v>
      </c>
      <c r="P1272">
        <v>55.25</v>
      </c>
      <c r="Q1272" t="s">
        <v>2959</v>
      </c>
      <c r="R1272" t="s">
        <v>68</v>
      </c>
      <c r="S1272" s="9" t="str">
        <f t="shared" si="39"/>
        <v>FR</v>
      </c>
      <c r="T1272" s="9" t="str">
        <f>VLOOKUP(S1272,Parametrica!$C$2:$D$110,2,FALSE)</f>
        <v>Repuestos</v>
      </c>
    </row>
    <row r="1273" spans="2:20" x14ac:dyDescent="0.25">
      <c r="B1273">
        <v>158</v>
      </c>
      <c r="C1273" s="14" t="s">
        <v>3590</v>
      </c>
      <c r="D1273">
        <v>548</v>
      </c>
      <c r="E1273">
        <v>249401000413091</v>
      </c>
      <c r="F1273" t="s">
        <v>19</v>
      </c>
      <c r="G1273">
        <v>5949083010</v>
      </c>
      <c r="H1273" t="s">
        <v>2960</v>
      </c>
      <c r="I1273">
        <v>88</v>
      </c>
      <c r="J1273">
        <v>0</v>
      </c>
      <c r="K1273">
        <v>0</v>
      </c>
      <c r="L1273">
        <v>0</v>
      </c>
      <c r="M1273" t="s">
        <v>2431</v>
      </c>
      <c r="N1273">
        <v>0</v>
      </c>
      <c r="O1273">
        <v>88</v>
      </c>
      <c r="P1273">
        <v>11.44</v>
      </c>
      <c r="Q1273" t="s">
        <v>2961</v>
      </c>
      <c r="R1273" t="s">
        <v>68</v>
      </c>
      <c r="S1273" s="9" t="str">
        <f t="shared" si="39"/>
        <v>FR</v>
      </c>
      <c r="T1273" s="9" t="str">
        <f>VLOOKUP(S1273,Parametrica!$C$2:$D$110,2,FALSE)</f>
        <v>Repuestos</v>
      </c>
    </row>
    <row r="1274" spans="2:20" x14ac:dyDescent="0.25">
      <c r="B1274">
        <v>159</v>
      </c>
      <c r="C1274" s="14" t="s">
        <v>3590</v>
      </c>
      <c r="D1274">
        <v>549</v>
      </c>
      <c r="E1274">
        <v>249401000413091</v>
      </c>
      <c r="F1274" t="s">
        <v>19</v>
      </c>
      <c r="G1274">
        <v>9254027</v>
      </c>
      <c r="H1274" t="s">
        <v>555</v>
      </c>
      <c r="I1274">
        <v>408</v>
      </c>
      <c r="J1274">
        <v>0</v>
      </c>
      <c r="K1274">
        <v>0</v>
      </c>
      <c r="L1274">
        <v>0</v>
      </c>
      <c r="M1274" t="s">
        <v>2433</v>
      </c>
      <c r="N1274">
        <v>0</v>
      </c>
      <c r="O1274">
        <v>408</v>
      </c>
      <c r="P1274">
        <v>53.04</v>
      </c>
      <c r="Q1274" t="s">
        <v>2962</v>
      </c>
      <c r="R1274" t="s">
        <v>68</v>
      </c>
      <c r="S1274" s="9" t="str">
        <f t="shared" si="39"/>
        <v>FR</v>
      </c>
      <c r="T1274" s="9" t="str">
        <f>VLOOKUP(S1274,Parametrica!$C$2:$D$110,2,FALSE)</f>
        <v>Repuestos</v>
      </c>
    </row>
    <row r="1275" spans="2:20" x14ac:dyDescent="0.25">
      <c r="B1275">
        <v>160</v>
      </c>
      <c r="C1275" s="14" t="s">
        <v>3590</v>
      </c>
      <c r="D1275">
        <v>550</v>
      </c>
      <c r="E1275">
        <v>249401000413091</v>
      </c>
      <c r="F1275" t="s">
        <v>19</v>
      </c>
      <c r="G1275">
        <v>6186515</v>
      </c>
      <c r="H1275" t="s">
        <v>2963</v>
      </c>
      <c r="I1275">
        <v>381</v>
      </c>
      <c r="J1275">
        <v>0</v>
      </c>
      <c r="K1275">
        <v>0</v>
      </c>
      <c r="L1275">
        <v>0</v>
      </c>
      <c r="M1275" t="s">
        <v>2435</v>
      </c>
      <c r="N1275">
        <v>0</v>
      </c>
      <c r="O1275">
        <v>381</v>
      </c>
      <c r="P1275">
        <v>49.53</v>
      </c>
      <c r="Q1275" t="s">
        <v>2964</v>
      </c>
      <c r="R1275" t="s">
        <v>68</v>
      </c>
      <c r="S1275" s="9" t="str">
        <f t="shared" si="39"/>
        <v>FR</v>
      </c>
      <c r="T1275" s="9" t="str">
        <f>VLOOKUP(S1275,Parametrica!$C$2:$D$110,2,FALSE)</f>
        <v>Repuestos</v>
      </c>
    </row>
    <row r="1276" spans="2:20" x14ac:dyDescent="0.25">
      <c r="B1276">
        <v>161</v>
      </c>
      <c r="C1276" s="14" t="s">
        <v>3590</v>
      </c>
      <c r="D1276">
        <v>551</v>
      </c>
      <c r="E1276">
        <v>249401000413091</v>
      </c>
      <c r="F1276" t="s">
        <v>19</v>
      </c>
      <c r="G1276">
        <v>6009109</v>
      </c>
      <c r="H1276" t="s">
        <v>2965</v>
      </c>
      <c r="I1276">
        <v>6590</v>
      </c>
      <c r="J1276">
        <v>0</v>
      </c>
      <c r="K1276">
        <v>0</v>
      </c>
      <c r="L1276">
        <v>0</v>
      </c>
      <c r="M1276" t="s">
        <v>2437</v>
      </c>
      <c r="N1276">
        <v>0</v>
      </c>
      <c r="O1276">
        <v>6590</v>
      </c>
      <c r="P1276">
        <v>856.7</v>
      </c>
      <c r="Q1276" t="s">
        <v>2966</v>
      </c>
      <c r="R1276" t="s">
        <v>68</v>
      </c>
      <c r="S1276" s="9" t="str">
        <f t="shared" si="39"/>
        <v>FR</v>
      </c>
      <c r="T1276" s="9" t="str">
        <f>VLOOKUP(S1276,Parametrica!$C$2:$D$110,2,FALSE)</f>
        <v>Repuestos</v>
      </c>
    </row>
    <row r="1277" spans="2:20" x14ac:dyDescent="0.25">
      <c r="B1277">
        <v>162</v>
      </c>
      <c r="C1277" s="14" t="s">
        <v>3590</v>
      </c>
      <c r="D1277">
        <v>552</v>
      </c>
      <c r="E1277">
        <v>249401000413091</v>
      </c>
      <c r="F1277" t="s">
        <v>19</v>
      </c>
      <c r="G1277">
        <v>8319962</v>
      </c>
      <c r="H1277" t="s">
        <v>2967</v>
      </c>
      <c r="I1277">
        <v>252</v>
      </c>
      <c r="J1277">
        <v>0</v>
      </c>
      <c r="K1277">
        <v>0</v>
      </c>
      <c r="L1277">
        <v>0</v>
      </c>
      <c r="M1277" t="s">
        <v>2440</v>
      </c>
      <c r="N1277">
        <v>0</v>
      </c>
      <c r="O1277">
        <v>252</v>
      </c>
      <c r="P1277">
        <v>32.76</v>
      </c>
      <c r="Q1277" t="s">
        <v>2968</v>
      </c>
      <c r="R1277" t="s">
        <v>68</v>
      </c>
      <c r="S1277" s="9" t="str">
        <f t="shared" si="39"/>
        <v>FR</v>
      </c>
      <c r="T1277" s="9" t="str">
        <f>VLOOKUP(S1277,Parametrica!$C$2:$D$110,2,FALSE)</f>
        <v>Repuestos</v>
      </c>
    </row>
    <row r="1278" spans="2:20" x14ac:dyDescent="0.25">
      <c r="B1278">
        <v>163</v>
      </c>
      <c r="C1278" s="14" t="s">
        <v>3590</v>
      </c>
      <c r="D1278">
        <v>553</v>
      </c>
      <c r="E1278">
        <v>249401000413091</v>
      </c>
      <c r="F1278" t="s">
        <v>19</v>
      </c>
      <c r="G1278">
        <v>1020673029</v>
      </c>
      <c r="H1278" t="s">
        <v>2969</v>
      </c>
      <c r="I1278">
        <v>1700</v>
      </c>
      <c r="J1278">
        <v>0</v>
      </c>
      <c r="K1278">
        <v>0</v>
      </c>
      <c r="L1278">
        <v>0</v>
      </c>
      <c r="M1278" t="s">
        <v>2443</v>
      </c>
      <c r="N1278">
        <v>0</v>
      </c>
      <c r="O1278">
        <v>1700</v>
      </c>
      <c r="P1278">
        <v>221</v>
      </c>
      <c r="Q1278" t="s">
        <v>2970</v>
      </c>
      <c r="R1278" t="s">
        <v>68</v>
      </c>
      <c r="S1278" s="9" t="str">
        <f t="shared" si="39"/>
        <v>FR</v>
      </c>
      <c r="T1278" s="9" t="str">
        <f>VLOOKUP(S1278,Parametrica!$C$2:$D$110,2,FALSE)</f>
        <v>Repuestos</v>
      </c>
    </row>
    <row r="1279" spans="2:20" x14ac:dyDescent="0.25">
      <c r="B1279">
        <v>164</v>
      </c>
      <c r="C1279" s="14" t="s">
        <v>3590</v>
      </c>
      <c r="D1279">
        <v>554</v>
      </c>
      <c r="E1279">
        <v>249401000413091</v>
      </c>
      <c r="F1279" t="s">
        <v>19</v>
      </c>
      <c r="G1279">
        <v>1006953024</v>
      </c>
      <c r="H1279" t="s">
        <v>553</v>
      </c>
      <c r="I1279">
        <v>993</v>
      </c>
      <c r="J1279">
        <v>0</v>
      </c>
      <c r="K1279">
        <v>0</v>
      </c>
      <c r="L1279">
        <v>0</v>
      </c>
      <c r="M1279" t="s">
        <v>2445</v>
      </c>
      <c r="N1279">
        <v>0</v>
      </c>
      <c r="O1279">
        <v>993</v>
      </c>
      <c r="P1279">
        <v>129.09</v>
      </c>
      <c r="Q1279" t="s">
        <v>2971</v>
      </c>
      <c r="R1279" t="s">
        <v>68</v>
      </c>
      <c r="S1279" s="9" t="str">
        <f t="shared" si="39"/>
        <v>FR</v>
      </c>
      <c r="T1279" s="9" t="str">
        <f>VLOOKUP(S1279,Parametrica!$C$2:$D$110,2,FALSE)</f>
        <v>Repuestos</v>
      </c>
    </row>
    <row r="1280" spans="2:20" x14ac:dyDescent="0.25">
      <c r="B1280">
        <v>165</v>
      </c>
      <c r="C1280" s="14" t="s">
        <v>3591</v>
      </c>
      <c r="D1280">
        <v>555</v>
      </c>
      <c r="E1280">
        <v>249401000413091</v>
      </c>
      <c r="F1280" t="s">
        <v>19</v>
      </c>
      <c r="G1280">
        <v>5475688</v>
      </c>
      <c r="H1280" t="s">
        <v>3573</v>
      </c>
      <c r="I1280">
        <v>1834</v>
      </c>
      <c r="J1280">
        <v>0</v>
      </c>
      <c r="K1280">
        <v>0</v>
      </c>
      <c r="L1280">
        <v>0</v>
      </c>
      <c r="M1280" t="s">
        <v>2447</v>
      </c>
      <c r="N1280">
        <v>0</v>
      </c>
      <c r="O1280">
        <v>1834</v>
      </c>
      <c r="P1280">
        <v>238.42</v>
      </c>
      <c r="Q1280" t="s">
        <v>3574</v>
      </c>
      <c r="R1280" t="s">
        <v>68</v>
      </c>
      <c r="S1280" s="9" t="str">
        <f t="shared" si="39"/>
        <v>FR</v>
      </c>
      <c r="T1280" s="9" t="str">
        <f>VLOOKUP(S1280,Parametrica!$C$2:$D$110,2,FALSE)</f>
        <v>Repuestos</v>
      </c>
    </row>
    <row r="1281" spans="2:20" x14ac:dyDescent="0.25">
      <c r="B1281">
        <v>166</v>
      </c>
      <c r="C1281" s="14" t="s">
        <v>3591</v>
      </c>
      <c r="D1281">
        <v>556</v>
      </c>
      <c r="E1281">
        <v>249401000413091</v>
      </c>
      <c r="F1281" t="s">
        <v>19</v>
      </c>
      <c r="G1281">
        <v>4259423</v>
      </c>
      <c r="H1281" t="s">
        <v>3575</v>
      </c>
      <c r="I1281">
        <v>30</v>
      </c>
      <c r="J1281">
        <v>0</v>
      </c>
      <c r="K1281">
        <v>0</v>
      </c>
      <c r="L1281">
        <v>0</v>
      </c>
      <c r="M1281" t="s">
        <v>2449</v>
      </c>
      <c r="N1281">
        <v>0</v>
      </c>
      <c r="O1281">
        <v>30</v>
      </c>
      <c r="P1281">
        <v>3.9</v>
      </c>
      <c r="Q1281" t="s">
        <v>3576</v>
      </c>
      <c r="R1281" t="s">
        <v>68</v>
      </c>
      <c r="S1281" s="9" t="str">
        <f t="shared" si="39"/>
        <v>FR</v>
      </c>
      <c r="T1281" s="9" t="str">
        <f>VLOOKUP(S1281,Parametrica!$C$2:$D$110,2,FALSE)</f>
        <v>Repuestos</v>
      </c>
    </row>
    <row r="1282" spans="2:20" x14ac:dyDescent="0.25">
      <c r="B1282">
        <v>167</v>
      </c>
      <c r="C1282" s="14" t="s">
        <v>3591</v>
      </c>
      <c r="D1282">
        <v>557</v>
      </c>
      <c r="E1282">
        <v>249401000413091</v>
      </c>
      <c r="F1282" t="s">
        <v>19</v>
      </c>
      <c r="G1282">
        <v>4251122013</v>
      </c>
      <c r="H1282" t="s">
        <v>3577</v>
      </c>
      <c r="I1282">
        <v>800</v>
      </c>
      <c r="J1282">
        <v>0</v>
      </c>
      <c r="K1282">
        <v>0</v>
      </c>
      <c r="L1282">
        <v>0</v>
      </c>
      <c r="M1282" t="s">
        <v>2452</v>
      </c>
      <c r="N1282">
        <v>0</v>
      </c>
      <c r="O1282">
        <v>800</v>
      </c>
      <c r="P1282">
        <v>104</v>
      </c>
      <c r="Q1282" t="s">
        <v>3578</v>
      </c>
      <c r="R1282" t="s">
        <v>68</v>
      </c>
      <c r="S1282" s="9" t="str">
        <f t="shared" si="39"/>
        <v>FR</v>
      </c>
      <c r="T1282" s="9" t="str">
        <f>VLOOKUP(S1282,Parametrica!$C$2:$D$110,2,FALSE)</f>
        <v>Repuestos</v>
      </c>
    </row>
    <row r="1283" spans="2:20" x14ac:dyDescent="0.25">
      <c r="B1283">
        <v>168</v>
      </c>
      <c r="C1283" s="14" t="s">
        <v>3591</v>
      </c>
      <c r="D1283">
        <v>558</v>
      </c>
      <c r="E1283">
        <v>249401000413091</v>
      </c>
      <c r="F1283" t="s">
        <v>19</v>
      </c>
      <c r="G1283">
        <v>3422401015</v>
      </c>
      <c r="H1283" t="s">
        <v>3579</v>
      </c>
      <c r="I1283">
        <v>889</v>
      </c>
      <c r="J1283">
        <v>0</v>
      </c>
      <c r="K1283">
        <v>0</v>
      </c>
      <c r="L1283">
        <v>0</v>
      </c>
      <c r="M1283" t="s">
        <v>2455</v>
      </c>
      <c r="N1283">
        <v>0</v>
      </c>
      <c r="O1283">
        <v>889</v>
      </c>
      <c r="P1283">
        <v>115.57</v>
      </c>
      <c r="Q1283" t="s">
        <v>3580</v>
      </c>
      <c r="R1283" t="s">
        <v>68</v>
      </c>
      <c r="S1283" s="9" t="str">
        <f t="shared" si="39"/>
        <v>FR</v>
      </c>
      <c r="T1283" s="9" t="str">
        <f>VLOOKUP(S1283,Parametrica!$C$2:$D$110,2,FALSE)</f>
        <v>Repuestos</v>
      </c>
    </row>
    <row r="1284" spans="2:20" x14ac:dyDescent="0.25">
      <c r="B1284">
        <v>169</v>
      </c>
      <c r="C1284" s="14" t="s">
        <v>3591</v>
      </c>
      <c r="D1284">
        <v>559</v>
      </c>
      <c r="E1284">
        <v>249401000413091</v>
      </c>
      <c r="F1284" t="s">
        <v>19</v>
      </c>
      <c r="G1284">
        <v>4753820</v>
      </c>
      <c r="H1284" t="s">
        <v>3581</v>
      </c>
      <c r="I1284">
        <v>82</v>
      </c>
      <c r="J1284">
        <v>0</v>
      </c>
      <c r="K1284">
        <v>0</v>
      </c>
      <c r="L1284">
        <v>0</v>
      </c>
      <c r="M1284" t="s">
        <v>2458</v>
      </c>
      <c r="N1284">
        <v>0</v>
      </c>
      <c r="O1284">
        <v>82</v>
      </c>
      <c r="P1284">
        <v>10.66</v>
      </c>
      <c r="Q1284" t="s">
        <v>3582</v>
      </c>
      <c r="R1284" t="s">
        <v>68</v>
      </c>
      <c r="S1284" s="9" t="str">
        <f t="shared" si="39"/>
        <v>FR</v>
      </c>
      <c r="T1284" s="9" t="str">
        <f>VLOOKUP(S1284,Parametrica!$C$2:$D$110,2,FALSE)</f>
        <v>Repuestos</v>
      </c>
    </row>
    <row r="1285" spans="2:20" x14ac:dyDescent="0.25">
      <c r="B1285">
        <v>170</v>
      </c>
      <c r="C1285" s="14" t="s">
        <v>3591</v>
      </c>
      <c r="D1285">
        <v>560</v>
      </c>
      <c r="E1285">
        <v>249401000413091</v>
      </c>
      <c r="F1285" t="s">
        <v>19</v>
      </c>
      <c r="G1285">
        <v>6183644</v>
      </c>
      <c r="H1285" t="s">
        <v>3583</v>
      </c>
      <c r="I1285">
        <v>600</v>
      </c>
      <c r="J1285">
        <v>0</v>
      </c>
      <c r="K1285">
        <v>0</v>
      </c>
      <c r="L1285">
        <v>0</v>
      </c>
      <c r="M1285" t="s">
        <v>2461</v>
      </c>
      <c r="N1285">
        <v>0</v>
      </c>
      <c r="O1285">
        <v>600</v>
      </c>
      <c r="P1285">
        <v>78</v>
      </c>
      <c r="Q1285" t="s">
        <v>3584</v>
      </c>
      <c r="R1285" t="s">
        <v>68</v>
      </c>
      <c r="S1285" s="9" t="str">
        <f t="shared" si="39"/>
        <v>FR</v>
      </c>
      <c r="T1285" s="9" t="str">
        <f>VLOOKUP(S1285,Parametrica!$C$2:$D$110,2,FALSE)</f>
        <v>Repuestos</v>
      </c>
    </row>
    <row r="1286" spans="2:20" x14ac:dyDescent="0.25">
      <c r="B1286">
        <v>171</v>
      </c>
      <c r="C1286" s="14" t="s">
        <v>3591</v>
      </c>
      <c r="D1286">
        <v>561</v>
      </c>
      <c r="E1286">
        <v>249401000413091</v>
      </c>
      <c r="F1286" t="s">
        <v>19</v>
      </c>
      <c r="G1286">
        <v>4259423</v>
      </c>
      <c r="H1286" t="s">
        <v>3575</v>
      </c>
      <c r="I1286">
        <v>150</v>
      </c>
      <c r="J1286">
        <v>0</v>
      </c>
      <c r="K1286">
        <v>0</v>
      </c>
      <c r="L1286">
        <v>0</v>
      </c>
      <c r="M1286" t="s">
        <v>2463</v>
      </c>
      <c r="N1286">
        <v>0</v>
      </c>
      <c r="O1286">
        <v>150</v>
      </c>
      <c r="P1286">
        <v>19.5</v>
      </c>
      <c r="Q1286" t="s">
        <v>3585</v>
      </c>
      <c r="R1286" t="s">
        <v>68</v>
      </c>
      <c r="S1286" s="9" t="str">
        <f t="shared" si="39"/>
        <v>FR</v>
      </c>
      <c r="T1286" s="9" t="str">
        <f>VLOOKUP(S1286,Parametrica!$C$2:$D$110,2,FALSE)</f>
        <v>Repuestos</v>
      </c>
    </row>
  </sheetData>
  <conditionalFormatting sqref="G1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opLeftCell="A89" workbookViewId="0">
      <selection activeCell="D111" sqref="D111"/>
    </sheetView>
  </sheetViews>
  <sheetFormatPr baseColWidth="10" defaultRowHeight="15" x14ac:dyDescent="0.25"/>
  <sheetData>
    <row r="1" spans="1:4" x14ac:dyDescent="0.25">
      <c r="A1" t="s">
        <v>83</v>
      </c>
      <c r="B1" t="s">
        <v>22</v>
      </c>
      <c r="C1" t="s">
        <v>23</v>
      </c>
      <c r="D1" t="s">
        <v>18</v>
      </c>
    </row>
    <row r="2" spans="1:4" x14ac:dyDescent="0.25">
      <c r="A2">
        <v>1</v>
      </c>
      <c r="B2" t="s">
        <v>24</v>
      </c>
      <c r="C2" s="1" t="s">
        <v>25</v>
      </c>
      <c r="D2" t="s">
        <v>26</v>
      </c>
    </row>
    <row r="3" spans="1:4" x14ac:dyDescent="0.25">
      <c r="A3">
        <v>2</v>
      </c>
      <c r="B3" t="s">
        <v>21</v>
      </c>
      <c r="C3" s="1" t="s">
        <v>27</v>
      </c>
      <c r="D3" t="s">
        <v>28</v>
      </c>
    </row>
    <row r="4" spans="1:4" x14ac:dyDescent="0.25">
      <c r="A4">
        <v>3</v>
      </c>
      <c r="B4" t="s">
        <v>24</v>
      </c>
      <c r="C4" s="1" t="s">
        <v>29</v>
      </c>
      <c r="D4" t="s">
        <v>28</v>
      </c>
    </row>
    <row r="5" spans="1:4" x14ac:dyDescent="0.25">
      <c r="A5">
        <v>4</v>
      </c>
      <c r="B5" t="s">
        <v>21</v>
      </c>
      <c r="C5" s="1" t="s">
        <v>30</v>
      </c>
      <c r="D5" t="s">
        <v>31</v>
      </c>
    </row>
    <row r="6" spans="1:4" x14ac:dyDescent="0.25">
      <c r="A6">
        <v>5</v>
      </c>
      <c r="B6" t="s">
        <v>21</v>
      </c>
      <c r="C6" s="1" t="s">
        <v>32</v>
      </c>
      <c r="D6" t="s">
        <v>33</v>
      </c>
    </row>
    <row r="7" spans="1:4" x14ac:dyDescent="0.25">
      <c r="A7">
        <v>6</v>
      </c>
      <c r="B7" t="s">
        <v>24</v>
      </c>
      <c r="C7" s="1" t="s">
        <v>99</v>
      </c>
      <c r="D7" t="s">
        <v>26</v>
      </c>
    </row>
    <row r="8" spans="1:4" x14ac:dyDescent="0.25">
      <c r="A8">
        <v>7</v>
      </c>
      <c r="B8" t="s">
        <v>21</v>
      </c>
      <c r="C8" s="1" t="s">
        <v>98</v>
      </c>
      <c r="D8" t="s">
        <v>28</v>
      </c>
    </row>
    <row r="9" spans="1:4" x14ac:dyDescent="0.25">
      <c r="A9">
        <v>8</v>
      </c>
      <c r="B9" t="s">
        <v>21</v>
      </c>
      <c r="C9" s="1" t="s">
        <v>100</v>
      </c>
      <c r="D9" t="s">
        <v>31</v>
      </c>
    </row>
    <row r="10" spans="1:4" x14ac:dyDescent="0.25">
      <c r="A10">
        <v>9</v>
      </c>
      <c r="B10" t="s">
        <v>21</v>
      </c>
      <c r="C10" s="1" t="s">
        <v>101</v>
      </c>
      <c r="D10" t="s">
        <v>33</v>
      </c>
    </row>
    <row r="11" spans="1:4" x14ac:dyDescent="0.25">
      <c r="A11">
        <v>10</v>
      </c>
      <c r="B11" s="2" t="s">
        <v>20</v>
      </c>
      <c r="C11" s="1" t="s">
        <v>37</v>
      </c>
      <c r="D11" t="s">
        <v>38</v>
      </c>
    </row>
    <row r="12" spans="1:4" x14ac:dyDescent="0.25">
      <c r="A12">
        <v>11</v>
      </c>
      <c r="B12" s="2" t="s">
        <v>20</v>
      </c>
      <c r="C12" s="1" t="s">
        <v>25</v>
      </c>
      <c r="D12" t="s">
        <v>26</v>
      </c>
    </row>
    <row r="13" spans="1:4" x14ac:dyDescent="0.25">
      <c r="A13">
        <v>12</v>
      </c>
      <c r="B13" s="2" t="s">
        <v>20</v>
      </c>
      <c r="C13" s="1" t="s">
        <v>27</v>
      </c>
      <c r="D13" t="s">
        <v>28</v>
      </c>
    </row>
    <row r="14" spans="1:4" x14ac:dyDescent="0.25">
      <c r="A14">
        <v>13</v>
      </c>
      <c r="B14" s="2" t="s">
        <v>20</v>
      </c>
      <c r="C14" s="1" t="s">
        <v>30</v>
      </c>
      <c r="D14" t="s">
        <v>31</v>
      </c>
    </row>
    <row r="15" spans="1:4" x14ac:dyDescent="0.25">
      <c r="A15">
        <v>14</v>
      </c>
      <c r="B15" s="2" t="s">
        <v>20</v>
      </c>
      <c r="C15" s="1" t="s">
        <v>32</v>
      </c>
      <c r="D15" t="s">
        <v>33</v>
      </c>
    </row>
    <row r="16" spans="1:4" x14ac:dyDescent="0.25">
      <c r="A16">
        <v>15</v>
      </c>
      <c r="B16" s="2" t="s">
        <v>20</v>
      </c>
      <c r="C16" s="1" t="s">
        <v>39</v>
      </c>
      <c r="D16" t="s">
        <v>38</v>
      </c>
    </row>
    <row r="17" spans="1:4" x14ac:dyDescent="0.25">
      <c r="A17">
        <v>16</v>
      </c>
      <c r="B17" s="2" t="s">
        <v>20</v>
      </c>
      <c r="C17" s="1" t="s">
        <v>102</v>
      </c>
      <c r="D17" t="s">
        <v>26</v>
      </c>
    </row>
    <row r="18" spans="1:4" x14ac:dyDescent="0.25">
      <c r="A18">
        <v>17</v>
      </c>
      <c r="B18" s="2" t="s">
        <v>20</v>
      </c>
      <c r="C18" s="1" t="s">
        <v>35</v>
      </c>
      <c r="D18" t="s">
        <v>28</v>
      </c>
    </row>
    <row r="19" spans="1:4" x14ac:dyDescent="0.25">
      <c r="A19">
        <v>18</v>
      </c>
      <c r="B19" s="2" t="s">
        <v>20</v>
      </c>
      <c r="C19" s="1" t="s">
        <v>41</v>
      </c>
      <c r="D19" t="s">
        <v>31</v>
      </c>
    </row>
    <row r="20" spans="1:4" x14ac:dyDescent="0.25">
      <c r="A20">
        <v>19</v>
      </c>
      <c r="B20" s="2" t="s">
        <v>20</v>
      </c>
      <c r="C20" s="1" t="s">
        <v>103</v>
      </c>
      <c r="D20" t="s">
        <v>33</v>
      </c>
    </row>
    <row r="21" spans="1:4" x14ac:dyDescent="0.25">
      <c r="A21">
        <v>20</v>
      </c>
      <c r="B21" s="3" t="s">
        <v>42</v>
      </c>
      <c r="C21" s="1" t="s">
        <v>25</v>
      </c>
      <c r="D21" t="s">
        <v>26</v>
      </c>
    </row>
    <row r="22" spans="1:4" x14ac:dyDescent="0.25">
      <c r="A22">
        <v>21</v>
      </c>
      <c r="B22" s="2" t="s">
        <v>43</v>
      </c>
      <c r="C22" s="1" t="s">
        <v>27</v>
      </c>
      <c r="D22" t="s">
        <v>28</v>
      </c>
    </row>
    <row r="23" spans="1:4" x14ac:dyDescent="0.25">
      <c r="A23">
        <v>22</v>
      </c>
      <c r="B23" s="3" t="s">
        <v>42</v>
      </c>
      <c r="C23" s="1" t="s">
        <v>29</v>
      </c>
      <c r="D23" t="s">
        <v>28</v>
      </c>
    </row>
    <row r="24" spans="1:4" x14ac:dyDescent="0.25">
      <c r="A24">
        <v>23</v>
      </c>
      <c r="B24" s="2" t="s">
        <v>43</v>
      </c>
      <c r="C24" s="1" t="s">
        <v>30</v>
      </c>
      <c r="D24" t="s">
        <v>31</v>
      </c>
    </row>
    <row r="25" spans="1:4" x14ac:dyDescent="0.25">
      <c r="A25">
        <v>24</v>
      </c>
      <c r="B25" s="2" t="s">
        <v>43</v>
      </c>
      <c r="C25" s="1" t="s">
        <v>32</v>
      </c>
      <c r="D25" t="s">
        <v>33</v>
      </c>
    </row>
    <row r="26" spans="1:4" x14ac:dyDescent="0.25">
      <c r="A26">
        <v>25</v>
      </c>
      <c r="B26" s="3" t="s">
        <v>42</v>
      </c>
      <c r="C26" s="1" t="s">
        <v>40</v>
      </c>
      <c r="D26" t="s">
        <v>26</v>
      </c>
    </row>
    <row r="27" spans="1:4" x14ac:dyDescent="0.25">
      <c r="A27">
        <v>26</v>
      </c>
      <c r="B27" s="2" t="s">
        <v>43</v>
      </c>
      <c r="C27" s="1" t="s">
        <v>44</v>
      </c>
      <c r="D27" t="s">
        <v>28</v>
      </c>
    </row>
    <row r="28" spans="1:4" x14ac:dyDescent="0.25">
      <c r="A28">
        <v>27</v>
      </c>
      <c r="B28" s="2" t="s">
        <v>43</v>
      </c>
      <c r="C28" s="1" t="s">
        <v>36</v>
      </c>
      <c r="D28" t="s">
        <v>31</v>
      </c>
    </row>
    <row r="29" spans="1:4" x14ac:dyDescent="0.25">
      <c r="A29">
        <v>28</v>
      </c>
      <c r="B29" s="2" t="s">
        <v>45</v>
      </c>
      <c r="C29" s="1" t="s">
        <v>25</v>
      </c>
      <c r="D29" t="s">
        <v>26</v>
      </c>
    </row>
    <row r="30" spans="1:4" x14ac:dyDescent="0.25">
      <c r="A30">
        <v>29</v>
      </c>
      <c r="B30" s="2" t="s">
        <v>45</v>
      </c>
      <c r="C30" s="1" t="s">
        <v>27</v>
      </c>
      <c r="D30" t="s">
        <v>28</v>
      </c>
    </row>
    <row r="31" spans="1:4" x14ac:dyDescent="0.25">
      <c r="A31">
        <v>30</v>
      </c>
      <c r="B31" s="2" t="s">
        <v>45</v>
      </c>
      <c r="C31" s="1" t="s">
        <v>30</v>
      </c>
      <c r="D31" t="s">
        <v>31</v>
      </c>
    </row>
    <row r="32" spans="1:4" x14ac:dyDescent="0.25">
      <c r="A32">
        <v>31</v>
      </c>
      <c r="B32" s="2" t="s">
        <v>45</v>
      </c>
      <c r="C32" s="1" t="s">
        <v>46</v>
      </c>
      <c r="D32" t="s">
        <v>26</v>
      </c>
    </row>
    <row r="33" spans="1:4" x14ac:dyDescent="0.25">
      <c r="A33">
        <v>32</v>
      </c>
      <c r="B33" s="2" t="s">
        <v>45</v>
      </c>
      <c r="C33" s="1" t="s">
        <v>47</v>
      </c>
      <c r="D33" t="s">
        <v>28</v>
      </c>
    </row>
    <row r="34" spans="1:4" x14ac:dyDescent="0.25">
      <c r="A34">
        <v>33</v>
      </c>
      <c r="B34" s="2" t="s">
        <v>45</v>
      </c>
      <c r="C34" s="1" t="s">
        <v>41</v>
      </c>
      <c r="D34" t="s">
        <v>31</v>
      </c>
    </row>
    <row r="35" spans="1:4" x14ac:dyDescent="0.25">
      <c r="A35">
        <v>34</v>
      </c>
      <c r="B35" s="2" t="s">
        <v>45</v>
      </c>
      <c r="C35" s="1" t="s">
        <v>48</v>
      </c>
      <c r="D35" t="s">
        <v>49</v>
      </c>
    </row>
    <row r="36" spans="1:4" x14ac:dyDescent="0.25">
      <c r="A36">
        <v>35</v>
      </c>
      <c r="B36" s="2" t="s">
        <v>45</v>
      </c>
      <c r="C36" s="1" t="s">
        <v>50</v>
      </c>
      <c r="D36" t="s">
        <v>33</v>
      </c>
    </row>
    <row r="37" spans="1:4" x14ac:dyDescent="0.25">
      <c r="A37">
        <v>36</v>
      </c>
      <c r="B37" s="2" t="s">
        <v>51</v>
      </c>
      <c r="C37" s="1" t="s">
        <v>25</v>
      </c>
      <c r="D37" t="s">
        <v>26</v>
      </c>
    </row>
    <row r="38" spans="1:4" x14ac:dyDescent="0.25">
      <c r="A38">
        <v>37</v>
      </c>
      <c r="B38" s="2" t="s">
        <v>51</v>
      </c>
      <c r="C38" s="1" t="s">
        <v>27</v>
      </c>
      <c r="D38" t="s">
        <v>28</v>
      </c>
    </row>
    <row r="39" spans="1:4" x14ac:dyDescent="0.25">
      <c r="A39">
        <v>38</v>
      </c>
      <c r="B39" s="2" t="s">
        <v>51</v>
      </c>
      <c r="C39" s="1" t="s">
        <v>30</v>
      </c>
      <c r="D39" t="s">
        <v>31</v>
      </c>
    </row>
    <row r="40" spans="1:4" x14ac:dyDescent="0.25">
      <c r="A40">
        <v>39</v>
      </c>
      <c r="B40" s="2" t="s">
        <v>51</v>
      </c>
      <c r="C40" s="1" t="s">
        <v>34</v>
      </c>
      <c r="D40" t="s">
        <v>26</v>
      </c>
    </row>
    <row r="41" spans="1:4" x14ac:dyDescent="0.25">
      <c r="A41">
        <v>40</v>
      </c>
      <c r="B41" s="2" t="s">
        <v>51</v>
      </c>
      <c r="C41" s="1" t="s">
        <v>52</v>
      </c>
      <c r="D41" t="s">
        <v>28</v>
      </c>
    </row>
    <row r="42" spans="1:4" x14ac:dyDescent="0.25">
      <c r="A42">
        <v>41</v>
      </c>
      <c r="B42" s="2" t="s">
        <v>51</v>
      </c>
      <c r="C42" s="1" t="s">
        <v>53</v>
      </c>
      <c r="D42" t="s">
        <v>31</v>
      </c>
    </row>
    <row r="43" spans="1:4" x14ac:dyDescent="0.25">
      <c r="A43">
        <v>42</v>
      </c>
      <c r="B43" s="2" t="s">
        <v>54</v>
      </c>
      <c r="C43" s="1" t="s">
        <v>25</v>
      </c>
      <c r="D43" t="s">
        <v>26</v>
      </c>
    </row>
    <row r="44" spans="1:4" x14ac:dyDescent="0.25">
      <c r="A44">
        <v>43</v>
      </c>
      <c r="B44" s="2" t="s">
        <v>54</v>
      </c>
      <c r="C44" s="1" t="s">
        <v>27</v>
      </c>
      <c r="D44" t="s">
        <v>28</v>
      </c>
    </row>
    <row r="45" spans="1:4" x14ac:dyDescent="0.25">
      <c r="A45">
        <v>44</v>
      </c>
      <c r="B45" s="2" t="s">
        <v>54</v>
      </c>
      <c r="C45" s="1" t="s">
        <v>30</v>
      </c>
      <c r="D45" t="s">
        <v>31</v>
      </c>
    </row>
    <row r="46" spans="1:4" x14ac:dyDescent="0.25">
      <c r="A46">
        <v>45</v>
      </c>
      <c r="B46" s="2" t="s">
        <v>54</v>
      </c>
      <c r="C46" s="1" t="s">
        <v>46</v>
      </c>
      <c r="D46" t="s">
        <v>26</v>
      </c>
    </row>
    <row r="47" spans="1:4" x14ac:dyDescent="0.25">
      <c r="A47">
        <v>46</v>
      </c>
      <c r="B47" s="2" t="s">
        <v>54</v>
      </c>
      <c r="C47" s="1" t="s">
        <v>55</v>
      </c>
      <c r="D47" t="s">
        <v>28</v>
      </c>
    </row>
    <row r="48" spans="1:4" x14ac:dyDescent="0.25">
      <c r="A48">
        <v>47</v>
      </c>
      <c r="B48" s="2" t="s">
        <v>54</v>
      </c>
      <c r="C48" s="1" t="s">
        <v>56</v>
      </c>
      <c r="D48" t="s">
        <v>31</v>
      </c>
    </row>
    <row r="49" spans="1:4" x14ac:dyDescent="0.25">
      <c r="A49">
        <v>48</v>
      </c>
      <c r="B49" s="2" t="s">
        <v>57</v>
      </c>
      <c r="C49" s="1" t="s">
        <v>25</v>
      </c>
      <c r="D49" t="s">
        <v>26</v>
      </c>
    </row>
    <row r="50" spans="1:4" x14ac:dyDescent="0.25">
      <c r="A50">
        <v>49</v>
      </c>
      <c r="B50" s="2" t="s">
        <v>57</v>
      </c>
      <c r="C50" s="1" t="s">
        <v>27</v>
      </c>
      <c r="D50" t="s">
        <v>28</v>
      </c>
    </row>
    <row r="51" spans="1:4" x14ac:dyDescent="0.25">
      <c r="A51">
        <v>50</v>
      </c>
      <c r="B51" s="2" t="s">
        <v>57</v>
      </c>
      <c r="C51" s="1" t="s">
        <v>30</v>
      </c>
      <c r="D51" t="s">
        <v>31</v>
      </c>
    </row>
    <row r="52" spans="1:4" x14ac:dyDescent="0.25">
      <c r="A52">
        <v>51</v>
      </c>
      <c r="B52" s="2" t="s">
        <v>57</v>
      </c>
      <c r="C52" s="1" t="s">
        <v>32</v>
      </c>
      <c r="D52" t="s">
        <v>33</v>
      </c>
    </row>
    <row r="53" spans="1:4" x14ac:dyDescent="0.25">
      <c r="A53">
        <v>52</v>
      </c>
      <c r="B53" s="2" t="s">
        <v>57</v>
      </c>
      <c r="C53" s="1" t="s">
        <v>58</v>
      </c>
      <c r="D53" t="s">
        <v>26</v>
      </c>
    </row>
    <row r="54" spans="1:4" x14ac:dyDescent="0.25">
      <c r="A54">
        <v>53</v>
      </c>
      <c r="B54" s="2" t="s">
        <v>57</v>
      </c>
      <c r="C54" s="1" t="s">
        <v>59</v>
      </c>
      <c r="D54" t="s">
        <v>28</v>
      </c>
    </row>
    <row r="55" spans="1:4" x14ac:dyDescent="0.25">
      <c r="A55">
        <v>54</v>
      </c>
      <c r="B55" s="2" t="s">
        <v>57</v>
      </c>
      <c r="C55" s="1" t="s">
        <v>60</v>
      </c>
      <c r="D55" t="s">
        <v>31</v>
      </c>
    </row>
    <row r="56" spans="1:4" x14ac:dyDescent="0.25">
      <c r="A56">
        <v>55</v>
      </c>
      <c r="B56" s="2" t="s">
        <v>43</v>
      </c>
      <c r="C56" s="1" t="s">
        <v>94</v>
      </c>
      <c r="D56" t="s">
        <v>95</v>
      </c>
    </row>
    <row r="57" spans="1:4" x14ac:dyDescent="0.25">
      <c r="A57">
        <v>56</v>
      </c>
      <c r="B57" s="2" t="s">
        <v>61</v>
      </c>
      <c r="C57" s="1" t="s">
        <v>62</v>
      </c>
      <c r="D57" t="s">
        <v>31</v>
      </c>
    </row>
    <row r="58" spans="1:4" x14ac:dyDescent="0.25">
      <c r="A58">
        <v>57</v>
      </c>
      <c r="B58" s="2" t="s">
        <v>63</v>
      </c>
      <c r="C58" s="1" t="s">
        <v>27</v>
      </c>
      <c r="D58" t="s">
        <v>28</v>
      </c>
    </row>
    <row r="59" spans="1:4" x14ac:dyDescent="0.25">
      <c r="A59">
        <v>58</v>
      </c>
      <c r="B59" s="2" t="s">
        <v>63</v>
      </c>
      <c r="C59" s="1" t="s">
        <v>64</v>
      </c>
      <c r="D59" t="s">
        <v>26</v>
      </c>
    </row>
    <row r="60" spans="1:4" x14ac:dyDescent="0.25">
      <c r="A60">
        <v>59</v>
      </c>
      <c r="B60" s="2" t="s">
        <v>63</v>
      </c>
      <c r="C60" s="1" t="s">
        <v>65</v>
      </c>
      <c r="D60" t="s">
        <v>28</v>
      </c>
    </row>
    <row r="61" spans="1:4" x14ac:dyDescent="0.25">
      <c r="A61">
        <v>60</v>
      </c>
      <c r="B61" s="2" t="s">
        <v>63</v>
      </c>
      <c r="C61" s="1" t="s">
        <v>66</v>
      </c>
      <c r="D61" t="s">
        <v>31</v>
      </c>
    </row>
    <row r="62" spans="1:4" x14ac:dyDescent="0.25">
      <c r="A62">
        <v>61</v>
      </c>
      <c r="B62" s="2" t="s">
        <v>63</v>
      </c>
      <c r="C62" s="1" t="s">
        <v>67</v>
      </c>
      <c r="D62" t="s">
        <v>33</v>
      </c>
    </row>
    <row r="63" spans="1:4" x14ac:dyDescent="0.25">
      <c r="A63">
        <v>62</v>
      </c>
      <c r="B63" s="2" t="s">
        <v>68</v>
      </c>
      <c r="C63" s="1" t="s">
        <v>25</v>
      </c>
      <c r="D63" t="s">
        <v>26</v>
      </c>
    </row>
    <row r="64" spans="1:4" x14ac:dyDescent="0.25">
      <c r="A64">
        <v>63</v>
      </c>
      <c r="B64" s="2" t="s">
        <v>68</v>
      </c>
      <c r="C64" s="1" t="s">
        <v>69</v>
      </c>
      <c r="D64" t="s">
        <v>28</v>
      </c>
    </row>
    <row r="65" spans="1:4" x14ac:dyDescent="0.25">
      <c r="A65">
        <v>64</v>
      </c>
      <c r="B65" s="2" t="s">
        <v>68</v>
      </c>
      <c r="C65" s="1" t="s">
        <v>70</v>
      </c>
      <c r="D65" t="s">
        <v>26</v>
      </c>
    </row>
    <row r="66" spans="1:4" x14ac:dyDescent="0.25">
      <c r="A66">
        <v>65</v>
      </c>
      <c r="B66" s="2" t="s">
        <v>71</v>
      </c>
      <c r="C66" s="1" t="s">
        <v>25</v>
      </c>
      <c r="D66" t="s">
        <v>26</v>
      </c>
    </row>
    <row r="67" spans="1:4" x14ac:dyDescent="0.25">
      <c r="A67">
        <v>66</v>
      </c>
      <c r="B67" s="2" t="s">
        <v>71</v>
      </c>
      <c r="C67" s="1" t="s">
        <v>27</v>
      </c>
      <c r="D67" t="s">
        <v>28</v>
      </c>
    </row>
    <row r="68" spans="1:4" x14ac:dyDescent="0.25">
      <c r="A68">
        <v>67</v>
      </c>
      <c r="B68" s="2" t="s">
        <v>71</v>
      </c>
      <c r="C68" s="1" t="s">
        <v>30</v>
      </c>
      <c r="D68" t="s">
        <v>31</v>
      </c>
    </row>
    <row r="69" spans="1:4" x14ac:dyDescent="0.25">
      <c r="A69">
        <v>68</v>
      </c>
      <c r="B69" s="2" t="s">
        <v>71</v>
      </c>
      <c r="C69" s="1" t="s">
        <v>32</v>
      </c>
      <c r="D69" t="s">
        <v>33</v>
      </c>
    </row>
    <row r="70" spans="1:4" x14ac:dyDescent="0.25">
      <c r="A70">
        <v>69</v>
      </c>
      <c r="B70" s="2" t="s">
        <v>71</v>
      </c>
      <c r="C70" s="1" t="s">
        <v>34</v>
      </c>
      <c r="D70" t="s">
        <v>26</v>
      </c>
    </row>
    <row r="71" spans="1:4" x14ac:dyDescent="0.25">
      <c r="A71">
        <v>70</v>
      </c>
      <c r="B71" s="2" t="s">
        <v>71</v>
      </c>
      <c r="C71" s="1" t="s">
        <v>72</v>
      </c>
      <c r="D71" t="s">
        <v>28</v>
      </c>
    </row>
    <row r="72" spans="1:4" x14ac:dyDescent="0.25">
      <c r="A72">
        <v>71</v>
      </c>
      <c r="B72" s="2" t="s">
        <v>71</v>
      </c>
      <c r="C72" s="1" t="s">
        <v>73</v>
      </c>
      <c r="D72" t="s">
        <v>31</v>
      </c>
    </row>
    <row r="73" spans="1:4" x14ac:dyDescent="0.25">
      <c r="A73">
        <v>72</v>
      </c>
      <c r="B73" s="2" t="s">
        <v>71</v>
      </c>
      <c r="C73" s="1" t="s">
        <v>74</v>
      </c>
      <c r="D73" t="s">
        <v>33</v>
      </c>
    </row>
    <row r="74" spans="1:4" x14ac:dyDescent="0.25">
      <c r="A74">
        <v>73</v>
      </c>
      <c r="B74" s="2" t="s">
        <v>71</v>
      </c>
      <c r="C74" s="1" t="s">
        <v>75</v>
      </c>
      <c r="D74" t="s">
        <v>33</v>
      </c>
    </row>
    <row r="75" spans="1:4" x14ac:dyDescent="0.25">
      <c r="A75">
        <v>74</v>
      </c>
      <c r="B75" s="2" t="s">
        <v>76</v>
      </c>
      <c r="C75" s="1" t="s">
        <v>25</v>
      </c>
      <c r="D75" t="s">
        <v>26</v>
      </c>
    </row>
    <row r="76" spans="1:4" x14ac:dyDescent="0.25">
      <c r="A76">
        <v>75</v>
      </c>
      <c r="B76" s="2" t="s">
        <v>76</v>
      </c>
      <c r="C76" s="1" t="s">
        <v>27</v>
      </c>
      <c r="D76" t="s">
        <v>28</v>
      </c>
    </row>
    <row r="77" spans="1:4" x14ac:dyDescent="0.25">
      <c r="A77">
        <v>76</v>
      </c>
      <c r="B77" s="2" t="s">
        <v>76</v>
      </c>
      <c r="C77" s="1" t="s">
        <v>30</v>
      </c>
      <c r="D77" t="s">
        <v>31</v>
      </c>
    </row>
    <row r="78" spans="1:4" x14ac:dyDescent="0.25">
      <c r="A78">
        <v>77</v>
      </c>
      <c r="B78" s="2" t="s">
        <v>76</v>
      </c>
      <c r="C78" s="1" t="s">
        <v>32</v>
      </c>
      <c r="D78" t="s">
        <v>33</v>
      </c>
    </row>
    <row r="79" spans="1:4" x14ac:dyDescent="0.25">
      <c r="A79">
        <v>78</v>
      </c>
      <c r="B79" s="2" t="s">
        <v>76</v>
      </c>
      <c r="C79" s="1" t="s">
        <v>77</v>
      </c>
      <c r="D79" t="s">
        <v>26</v>
      </c>
    </row>
    <row r="80" spans="1:4" x14ac:dyDescent="0.25">
      <c r="A80">
        <v>79</v>
      </c>
      <c r="B80" s="2" t="s">
        <v>76</v>
      </c>
      <c r="C80" s="1" t="s">
        <v>59</v>
      </c>
      <c r="D80" t="s">
        <v>28</v>
      </c>
    </row>
    <row r="81" spans="1:4" x14ac:dyDescent="0.25">
      <c r="A81">
        <v>80</v>
      </c>
      <c r="B81" s="2" t="s">
        <v>76</v>
      </c>
      <c r="C81" s="1" t="s">
        <v>60</v>
      </c>
      <c r="D81" t="s">
        <v>31</v>
      </c>
    </row>
    <row r="82" spans="1:4" x14ac:dyDescent="0.25">
      <c r="A82">
        <v>81</v>
      </c>
      <c r="B82" s="2" t="s">
        <v>76</v>
      </c>
      <c r="C82" s="1" t="s">
        <v>78</v>
      </c>
      <c r="D82" t="s">
        <v>33</v>
      </c>
    </row>
    <row r="83" spans="1:4" x14ac:dyDescent="0.25">
      <c r="A83">
        <v>82</v>
      </c>
      <c r="B83" s="2" t="s">
        <v>79</v>
      </c>
      <c r="C83" s="1" t="s">
        <v>25</v>
      </c>
      <c r="D83" t="s">
        <v>26</v>
      </c>
    </row>
    <row r="84" spans="1:4" x14ac:dyDescent="0.25">
      <c r="A84">
        <v>83</v>
      </c>
      <c r="B84" s="2" t="s">
        <v>79</v>
      </c>
      <c r="C84" s="1" t="s">
        <v>27</v>
      </c>
      <c r="D84" t="s">
        <v>28</v>
      </c>
    </row>
    <row r="85" spans="1:4" x14ac:dyDescent="0.25">
      <c r="A85">
        <v>84</v>
      </c>
      <c r="B85" s="2" t="s">
        <v>79</v>
      </c>
      <c r="C85" s="1" t="s">
        <v>30</v>
      </c>
      <c r="D85" t="s">
        <v>31</v>
      </c>
    </row>
    <row r="86" spans="1:4" x14ac:dyDescent="0.25">
      <c r="A86">
        <v>85</v>
      </c>
      <c r="B86" s="2" t="s">
        <v>79</v>
      </c>
      <c r="C86" s="1" t="s">
        <v>80</v>
      </c>
      <c r="D86" t="s">
        <v>26</v>
      </c>
    </row>
    <row r="87" spans="1:4" x14ac:dyDescent="0.25">
      <c r="A87">
        <v>86</v>
      </c>
      <c r="B87" s="2" t="s">
        <v>79</v>
      </c>
      <c r="C87" s="1" t="s">
        <v>114</v>
      </c>
      <c r="D87" t="s">
        <v>28</v>
      </c>
    </row>
    <row r="88" spans="1:4" x14ac:dyDescent="0.25">
      <c r="A88">
        <v>87</v>
      </c>
      <c r="B88" s="2" t="s">
        <v>79</v>
      </c>
      <c r="C88" s="1" t="s">
        <v>66</v>
      </c>
      <c r="D88" t="s">
        <v>31</v>
      </c>
    </row>
    <row r="89" spans="1:4" x14ac:dyDescent="0.25">
      <c r="A89">
        <v>88</v>
      </c>
      <c r="B89" s="2" t="s">
        <v>79</v>
      </c>
      <c r="C89" s="1" t="s">
        <v>75</v>
      </c>
      <c r="D89" t="s">
        <v>33</v>
      </c>
    </row>
    <row r="90" spans="1:4" x14ac:dyDescent="0.25">
      <c r="A90">
        <v>89</v>
      </c>
      <c r="B90" s="2" t="s">
        <v>82</v>
      </c>
      <c r="C90" s="1" t="s">
        <v>25</v>
      </c>
      <c r="D90" t="s">
        <v>26</v>
      </c>
    </row>
    <row r="91" spans="1:4" x14ac:dyDescent="0.25">
      <c r="A91">
        <v>90</v>
      </c>
      <c r="B91" s="2" t="s">
        <v>82</v>
      </c>
      <c r="C91" s="1" t="s">
        <v>27</v>
      </c>
      <c r="D91" t="s">
        <v>28</v>
      </c>
    </row>
    <row r="92" spans="1:4" x14ac:dyDescent="0.25">
      <c r="A92">
        <v>91</v>
      </c>
      <c r="B92" s="2" t="s">
        <v>82</v>
      </c>
      <c r="C92" s="1" t="s">
        <v>30</v>
      </c>
      <c r="D92" t="s">
        <v>31</v>
      </c>
    </row>
    <row r="93" spans="1:4" x14ac:dyDescent="0.25">
      <c r="A93">
        <v>92</v>
      </c>
      <c r="B93" s="2" t="s">
        <v>82</v>
      </c>
      <c r="C93" s="1" t="s">
        <v>97</v>
      </c>
      <c r="D93" t="s">
        <v>26</v>
      </c>
    </row>
    <row r="94" spans="1:4" x14ac:dyDescent="0.25">
      <c r="A94">
        <v>93</v>
      </c>
      <c r="B94" s="2" t="s">
        <v>82</v>
      </c>
      <c r="C94" s="1" t="s">
        <v>104</v>
      </c>
      <c r="D94" t="s">
        <v>28</v>
      </c>
    </row>
    <row r="95" spans="1:4" x14ac:dyDescent="0.25">
      <c r="A95">
        <v>94</v>
      </c>
      <c r="B95" s="2" t="s">
        <v>82</v>
      </c>
      <c r="C95" s="1" t="s">
        <v>105</v>
      </c>
      <c r="D95" t="s">
        <v>31</v>
      </c>
    </row>
    <row r="96" spans="1:4" x14ac:dyDescent="0.25">
      <c r="C96" s="1" t="s">
        <v>108</v>
      </c>
      <c r="D96" t="s">
        <v>26</v>
      </c>
    </row>
    <row r="97" spans="3:4" x14ac:dyDescent="0.25">
      <c r="C97" s="1" t="s">
        <v>109</v>
      </c>
      <c r="D97" t="s">
        <v>28</v>
      </c>
    </row>
    <row r="98" spans="3:4" x14ac:dyDescent="0.25">
      <c r="C98" s="1" t="s">
        <v>110</v>
      </c>
      <c r="D98" t="s">
        <v>28</v>
      </c>
    </row>
    <row r="99" spans="3:4" x14ac:dyDescent="0.25">
      <c r="C99" s="1" t="s">
        <v>111</v>
      </c>
      <c r="D99" t="s">
        <v>31</v>
      </c>
    </row>
    <row r="100" spans="3:4" x14ac:dyDescent="0.25">
      <c r="C100" s="1" t="s">
        <v>112</v>
      </c>
      <c r="D100" t="s">
        <v>31</v>
      </c>
    </row>
    <row r="101" spans="3:4" x14ac:dyDescent="0.25">
      <c r="C101" s="1" t="s">
        <v>113</v>
      </c>
      <c r="D101" t="s">
        <v>33</v>
      </c>
    </row>
    <row r="102" spans="3:4" x14ac:dyDescent="0.25">
      <c r="C102" s="1" t="s">
        <v>115</v>
      </c>
      <c r="D102" t="s">
        <v>26</v>
      </c>
    </row>
    <row r="103" spans="3:4" x14ac:dyDescent="0.25">
      <c r="C103" s="1" t="s">
        <v>116</v>
      </c>
      <c r="D103" t="s">
        <v>26</v>
      </c>
    </row>
    <row r="104" spans="3:4" x14ac:dyDescent="0.25">
      <c r="C104" s="1" t="s">
        <v>114</v>
      </c>
      <c r="D104" t="s">
        <v>28</v>
      </c>
    </row>
    <row r="105" spans="3:4" x14ac:dyDescent="0.25">
      <c r="C105" s="1" t="s">
        <v>117</v>
      </c>
      <c r="D105" t="s">
        <v>28</v>
      </c>
    </row>
    <row r="106" spans="3:4" x14ac:dyDescent="0.25">
      <c r="C106" s="1" t="s">
        <v>118</v>
      </c>
      <c r="D106" t="s">
        <v>28</v>
      </c>
    </row>
    <row r="107" spans="3:4" x14ac:dyDescent="0.25">
      <c r="C107" s="1" t="s">
        <v>119</v>
      </c>
      <c r="D107" t="s">
        <v>31</v>
      </c>
    </row>
    <row r="108" spans="3:4" x14ac:dyDescent="0.25">
      <c r="C108" s="1" t="s">
        <v>120</v>
      </c>
      <c r="D108" t="s">
        <v>38</v>
      </c>
    </row>
    <row r="109" spans="3:4" x14ac:dyDescent="0.25">
      <c r="C109" s="1" t="s">
        <v>81</v>
      </c>
      <c r="D109" t="s">
        <v>28</v>
      </c>
    </row>
    <row r="110" spans="3:4" x14ac:dyDescent="0.25">
      <c r="C110" s="1" t="s">
        <v>121</v>
      </c>
      <c r="D1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LV</vt:lpstr>
      <vt:lpstr>Parametrica</vt:lpstr>
      <vt:lpstr>LV!Fechas</vt:lpstr>
      <vt:lpstr>LV!PRUEBA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ariel.angola</dc:creator>
  <cp:lastModifiedBy>ariel.angola</cp:lastModifiedBy>
  <dcterms:created xsi:type="dcterms:W3CDTF">2020-06-02T22:11:40Z</dcterms:created>
  <dcterms:modified xsi:type="dcterms:W3CDTF">2020-11-12T03:41:11Z</dcterms:modified>
</cp:coreProperties>
</file>