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mima\Documents\"/>
    </mc:Choice>
  </mc:AlternateContent>
  <bookViews>
    <workbookView xWindow="0" yWindow="0" windowWidth="15345" windowHeight="463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I13" i="1"/>
  <c r="K3" i="1"/>
  <c r="K4" i="1"/>
  <c r="K5" i="1"/>
  <c r="K6" i="1"/>
  <c r="K7" i="1"/>
  <c r="K8" i="1"/>
  <c r="K9" i="1"/>
  <c r="K10" i="1"/>
  <c r="K11" i="1"/>
  <c r="K12" i="1"/>
  <c r="K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<sst xmlns="http://schemas.openxmlformats.org/spreadsheetml/2006/main" count="11" uniqueCount="9">
  <si>
    <t>Year</t>
  </si>
  <si>
    <t>Local investment</t>
  </si>
  <si>
    <t>No. of projects</t>
  </si>
  <si>
    <t>Investment in T &amp; G</t>
  </si>
  <si>
    <t>Using IF function</t>
  </si>
  <si>
    <t>Using AND function</t>
  </si>
  <si>
    <t>Investment</t>
  </si>
  <si>
    <t>Investment in Textile sector (USD millions)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</si>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</sst>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4C6E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4" fontId="2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Registered local investment in Textile &amp; Garment Sector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7270341207349E-2"/>
          <c:y val="0.21743110236220473"/>
          <c:w val="0.87129396325459318"/>
          <c:h val="0.56412766112569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Local investment</c:v>
                </c:pt>
                <c:pt idx="1">
                  <c:v>No. of projects</c:v>
                </c:pt>
                <c:pt idx="2">
                  <c:v>Investment in T &amp; G</c:v>
                </c:pt>
                <c:pt idx="3">
                  <c:v>No. of projects</c:v>
                </c:pt>
                <c:pt idx="4">
                  <c:v>Using IF function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 formatCode="#,##0">
                  <c:v>1328</c:v>
                </c:pt>
                <c:pt idx="1">
                  <c:v>840</c:v>
                </c:pt>
                <c:pt idx="2">
                  <c:v>525.25</c:v>
                </c:pt>
                <c:pt idx="3">
                  <c:v>427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87-4EB7-B5D2-7233D614115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Local investment</c:v>
                </c:pt>
                <c:pt idx="1">
                  <c:v>No. of projects</c:v>
                </c:pt>
                <c:pt idx="2">
                  <c:v>Investment in T &amp; G</c:v>
                </c:pt>
                <c:pt idx="3">
                  <c:v>No. of projects</c:v>
                </c:pt>
                <c:pt idx="4">
                  <c:v>Using IF function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 formatCode="#,##0">
                  <c:v>1578</c:v>
                </c:pt>
                <c:pt idx="1">
                  <c:v>1277</c:v>
                </c:pt>
                <c:pt idx="2">
                  <c:v>703.19</c:v>
                </c:pt>
                <c:pt idx="3">
                  <c:v>647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587-4EB7-B5D2-7233D614115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Local investment</c:v>
                </c:pt>
                <c:pt idx="1">
                  <c:v>No. of projects</c:v>
                </c:pt>
                <c:pt idx="2">
                  <c:v>Investment in T &amp; G</c:v>
                </c:pt>
                <c:pt idx="3">
                  <c:v>No. of projects</c:v>
                </c:pt>
                <c:pt idx="4">
                  <c:v>Using IF function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663</c:v>
                </c:pt>
                <c:pt idx="1">
                  <c:v>520</c:v>
                </c:pt>
                <c:pt idx="2">
                  <c:v>316.79000000000002</c:v>
                </c:pt>
                <c:pt idx="3">
                  <c:v>313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587-4EB7-B5D2-7233D614115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Local investment</c:v>
                </c:pt>
                <c:pt idx="1">
                  <c:v>No. of projects</c:v>
                </c:pt>
                <c:pt idx="2">
                  <c:v>Investment in T &amp; G</c:v>
                </c:pt>
                <c:pt idx="3">
                  <c:v>No. of projects</c:v>
                </c:pt>
                <c:pt idx="4">
                  <c:v>Using IF function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283</c:v>
                </c:pt>
                <c:pt idx="1">
                  <c:v>286</c:v>
                </c:pt>
                <c:pt idx="2">
                  <c:v>147.93</c:v>
                </c:pt>
                <c:pt idx="3">
                  <c:v>117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587-4EB7-B5D2-7233D614115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Local investment</c:v>
                </c:pt>
                <c:pt idx="1">
                  <c:v>No. of projects</c:v>
                </c:pt>
                <c:pt idx="2">
                  <c:v>Investment in T &amp; G</c:v>
                </c:pt>
                <c:pt idx="3">
                  <c:v>No. of projects</c:v>
                </c:pt>
                <c:pt idx="4">
                  <c:v>Using IF function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 formatCode="#,##0">
                  <c:v>2650</c:v>
                </c:pt>
                <c:pt idx="1">
                  <c:v>1334</c:v>
                </c:pt>
                <c:pt idx="2" formatCode="#,##0.00">
                  <c:v>1244.8900000000001</c:v>
                </c:pt>
                <c:pt idx="3">
                  <c:v>713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587-4EB7-B5D2-7233D6141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910032"/>
        <c:axId val="317905328"/>
      </c:barChart>
      <c:catAx>
        <c:axId val="3179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05328"/>
        <c:crosses val="autoZero"/>
        <c:auto val="1"/>
        <c:lblAlgn val="ctr"/>
        <c:lblOffset val="100"/>
        <c:noMultiLvlLbl val="0"/>
      </c:catAx>
      <c:valAx>
        <c:axId val="3179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Registered</a:t>
            </a:r>
            <a:r>
              <a:rPr 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100% FDI in Textile &amp; Garment Industry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Investment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Sheet1!$H$2:$H$13</c:f>
              <c:strCach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Total</c:v>
                </c:pt>
              </c:strCache>
            </c:str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406.7</c:v>
                </c:pt>
                <c:pt idx="1">
                  <c:v>11.26</c:v>
                </c:pt>
                <c:pt idx="2">
                  <c:v>35.96</c:v>
                </c:pt>
                <c:pt idx="3">
                  <c:v>83.52</c:v>
                </c:pt>
                <c:pt idx="4">
                  <c:v>224.81</c:v>
                </c:pt>
                <c:pt idx="5" formatCode="#,##0.00">
                  <c:v>3197.62</c:v>
                </c:pt>
                <c:pt idx="6" formatCode="#,##0.00">
                  <c:v>1120.82</c:v>
                </c:pt>
                <c:pt idx="7">
                  <c:v>55.16</c:v>
                </c:pt>
                <c:pt idx="8">
                  <c:v>65.58</c:v>
                </c:pt>
                <c:pt idx="9">
                  <c:v>44.69</c:v>
                </c:pt>
                <c:pt idx="10">
                  <c:v>36.44</c:v>
                </c:pt>
                <c:pt idx="11" formatCode="#,##0.00">
                  <c:v>5282.5599999999986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9D-44D6-9CF6-B1F476A84D89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Investment in Textile sector (USD millions)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Sheet1!$H$2:$H$13</c:f>
              <c:strCach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Total</c:v>
                </c:pt>
              </c:strCache>
            </c:str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3.55</c:v>
                </c:pt>
                <c:pt idx="1">
                  <c:v>10.17</c:v>
                </c:pt>
                <c:pt idx="2">
                  <c:v>5.21</c:v>
                </c:pt>
                <c:pt idx="3">
                  <c:v>10.94</c:v>
                </c:pt>
                <c:pt idx="4">
                  <c:v>56.24</c:v>
                </c:pt>
                <c:pt idx="5">
                  <c:v>16.14</c:v>
                </c:pt>
                <c:pt idx="6">
                  <c:v>11.61</c:v>
                </c:pt>
                <c:pt idx="7">
                  <c:v>33.659999999999997</c:v>
                </c:pt>
                <c:pt idx="8">
                  <c:v>6.19</c:v>
                </c:pt>
                <c:pt idx="9">
                  <c:v>20.49</c:v>
                </c:pt>
                <c:pt idx="10">
                  <c:v>4.2</c:v>
                </c:pt>
                <c:pt idx="11">
                  <c:v>178.39999999999998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9D-44D6-9CF6-B1F476A84D89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Using AND function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Sheet1!$H$2:$H$13</c:f>
              <c:strCach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Total</c:v>
                </c:pt>
              </c:strCache>
            </c:str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E9D-44D6-9CF6-B1F476A84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911992"/>
        <c:axId val="312543072"/>
      </c:scatterChart>
      <c:valAx>
        <c:axId val="31791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43072"/>
        <c:crosses val="autoZero"/>
        <c:crossBetween val="midCat"/>
      </c:valAx>
      <c:valAx>
        <c:axId val="3125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1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13</xdr:row>
      <xdr:rowOff>142874</xdr:rowOff>
    </xdr:from>
    <xdr:to>
      <xdr:col>6</xdr:col>
      <xdr:colOff>466725</xdr:colOff>
      <xdr:row>27</xdr:row>
      <xdr:rowOff>42861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686F423-8EE0-EB87-5A0F-002A90358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14</xdr:row>
      <xdr:rowOff>128587</xdr:rowOff>
    </xdr:from>
    <xdr:to>
      <xdr:col>10</xdr:col>
      <xdr:colOff>428625</xdr:colOff>
      <xdr:row>29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493D789-CDF1-4847-4F45-00E2282F9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H1" sqref="H1"/>
    </sheetView>
  </sheetViews>
  <sheetFormatPr defaultRowHeight="15" x14ac:dyDescent="0.25"/>
  <cols>
    <col min="2" max="2" width="11.28515625" customWidth="1"/>
    <col min="3" max="3" width="11.140625" customWidth="1"/>
    <col min="4" max="4" width="12.85546875" customWidth="1"/>
    <col min="9" max="9" width="13.5703125" customWidth="1"/>
    <col min="10" max="10" width="44.7109375" customWidth="1"/>
    <col min="11" max="11" width="10.28515625" customWidth="1"/>
  </cols>
  <sheetData>
    <row r="1" spans="1:11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H1" s="6" t="s">
        <v>0</v>
      </c>
      <c r="I1" s="6" t="s">
        <v>6</v>
      </c>
      <c r="J1" s="6" t="s">
        <v>7</v>
      </c>
      <c r="K1" s="6" t="s">
        <v>5</v>
      </c>
    </row>
    <row r="2" spans="1:11" ht="15.75" x14ac:dyDescent="0.25">
      <c r="A2" s="2">
        <v>2004</v>
      </c>
      <c r="B2" s="3">
        <v>1328</v>
      </c>
      <c r="C2" s="2">
        <v>840</v>
      </c>
      <c r="D2" s="2">
        <v>525.25</v>
      </c>
      <c r="E2" s="2">
        <v>427</v>
      </c>
      <c r="F2" s="4" t="str">
        <f>IF(C2&lt;=1000,"Good","Best")</f>
        <v>Good</v>
      </c>
      <c r="H2" s="2">
        <v>2000</v>
      </c>
      <c r="I2" s="2">
        <v>406.7</v>
      </c>
      <c r="J2" s="2">
        <v>3.55</v>
      </c>
      <c r="K2" s="4" t="b">
        <f>AND(I2&lt;=1000,J2&lt;=30)</f>
        <v>1</v>
      </c>
    </row>
    <row r="3" spans="1:11" ht="15.75" x14ac:dyDescent="0.25">
      <c r="A3" s="2">
        <v>2005</v>
      </c>
      <c r="B3" s="3">
        <v>1578</v>
      </c>
      <c r="C3" s="2">
        <v>1277</v>
      </c>
      <c r="D3" s="2">
        <v>703.19</v>
      </c>
      <c r="E3" s="2">
        <v>647</v>
      </c>
      <c r="F3" s="4" t="str">
        <f t="shared" ref="F3:F6" si="0">IF(C3&lt;=1000,"Good","Best")</f>
        <v>Best</v>
      </c>
      <c r="H3" s="2">
        <v>2001</v>
      </c>
      <c r="I3" s="2">
        <v>11.26</v>
      </c>
      <c r="J3" s="2">
        <v>10.17</v>
      </c>
      <c r="K3" s="4" t="b">
        <f t="shared" ref="K3:K12" si="1">AND(I3&lt;=1000,J3&lt;=30)</f>
        <v>1</v>
      </c>
    </row>
    <row r="4" spans="1:11" ht="15.75" x14ac:dyDescent="0.25">
      <c r="A4" s="2">
        <v>2006</v>
      </c>
      <c r="B4" s="2">
        <v>663</v>
      </c>
      <c r="C4" s="2">
        <v>520</v>
      </c>
      <c r="D4" s="2">
        <v>316.79000000000002</v>
      </c>
      <c r="E4" s="2">
        <v>313</v>
      </c>
      <c r="F4" s="4" t="str">
        <f t="shared" si="0"/>
        <v>Good</v>
      </c>
      <c r="H4" s="2">
        <v>2002</v>
      </c>
      <c r="I4" s="2">
        <v>35.96</v>
      </c>
      <c r="J4" s="2">
        <v>5.21</v>
      </c>
      <c r="K4" s="4" t="b">
        <f t="shared" si="1"/>
        <v>1</v>
      </c>
    </row>
    <row r="5" spans="1:11" ht="15.75" x14ac:dyDescent="0.25">
      <c r="A5" s="2">
        <v>2007</v>
      </c>
      <c r="B5" s="2">
        <v>283</v>
      </c>
      <c r="C5" s="2">
        <v>286</v>
      </c>
      <c r="D5" s="2">
        <v>147.93</v>
      </c>
      <c r="E5" s="2">
        <v>117</v>
      </c>
      <c r="F5" s="4" t="str">
        <f t="shared" si="0"/>
        <v>Good</v>
      </c>
      <c r="H5" s="2">
        <v>2003</v>
      </c>
      <c r="I5" s="2">
        <v>83.52</v>
      </c>
      <c r="J5" s="2">
        <v>10.94</v>
      </c>
      <c r="K5" s="4" t="b">
        <f t="shared" si="1"/>
        <v>1</v>
      </c>
    </row>
    <row r="6" spans="1:11" ht="15.75" x14ac:dyDescent="0.25">
      <c r="A6" s="2">
        <v>2008</v>
      </c>
      <c r="B6" s="3">
        <v>2650</v>
      </c>
      <c r="C6" s="2">
        <v>1334</v>
      </c>
      <c r="D6" s="5">
        <v>1244.8900000000001</v>
      </c>
      <c r="E6" s="2">
        <v>713</v>
      </c>
      <c r="F6" s="4" t="str">
        <f t="shared" si="0"/>
        <v>Best</v>
      </c>
      <c r="H6" s="2">
        <v>2004</v>
      </c>
      <c r="I6" s="2">
        <v>224.81</v>
      </c>
      <c r="J6" s="2">
        <v>56.24</v>
      </c>
      <c r="K6" s="4" t="b">
        <f t="shared" si="1"/>
        <v>0</v>
      </c>
    </row>
    <row r="7" spans="1:11" ht="15.75" x14ac:dyDescent="0.25">
      <c r="H7" s="2">
        <v>2005</v>
      </c>
      <c r="I7" s="5">
        <v>3197.62</v>
      </c>
      <c r="J7" s="2">
        <v>16.14</v>
      </c>
      <c r="K7" s="4" t="b">
        <f t="shared" si="1"/>
        <v>0</v>
      </c>
    </row>
    <row r="8" spans="1:11" ht="15.75" x14ac:dyDescent="0.25">
      <c r="H8" s="2">
        <v>2006</v>
      </c>
      <c r="I8" s="5">
        <v>1120.82</v>
      </c>
      <c r="J8" s="2">
        <v>11.61</v>
      </c>
      <c r="K8" s="4" t="b">
        <f t="shared" si="1"/>
        <v>0</v>
      </c>
    </row>
    <row r="9" spans="1:11" ht="15.75" x14ac:dyDescent="0.25">
      <c r="H9" s="2">
        <v>2007</v>
      </c>
      <c r="I9" s="2">
        <v>55.16</v>
      </c>
      <c r="J9" s="2">
        <v>33.659999999999997</v>
      </c>
      <c r="K9" s="4" t="b">
        <f t="shared" si="1"/>
        <v>0</v>
      </c>
    </row>
    <row r="10" spans="1:11" ht="15.75" x14ac:dyDescent="0.25">
      <c r="H10" s="2">
        <v>2008</v>
      </c>
      <c r="I10" s="2">
        <v>65.58</v>
      </c>
      <c r="J10" s="2">
        <v>6.19</v>
      </c>
      <c r="K10" s="4" t="b">
        <f t="shared" si="1"/>
        <v>1</v>
      </c>
    </row>
    <row r="11" spans="1:11" ht="15.75" x14ac:dyDescent="0.25">
      <c r="H11" s="2">
        <v>2009</v>
      </c>
      <c r="I11" s="2">
        <v>44.69</v>
      </c>
      <c r="J11" s="2">
        <v>20.49</v>
      </c>
      <c r="K11" s="4" t="b">
        <f t="shared" si="1"/>
        <v>1</v>
      </c>
    </row>
    <row r="12" spans="1:11" ht="15.75" x14ac:dyDescent="0.25">
      <c r="H12" s="2">
        <v>2010</v>
      </c>
      <c r="I12" s="2">
        <v>36.44</v>
      </c>
      <c r="J12" s="2">
        <v>4.2</v>
      </c>
      <c r="K12" s="4" t="b">
        <f t="shared" si="1"/>
        <v>1</v>
      </c>
    </row>
    <row r="13" spans="1:11" ht="15.75" x14ac:dyDescent="0.25">
      <c r="H13" s="6" t="s">
        <v>8</v>
      </c>
      <c r="I13" s="7">
        <f>SUM(I2,I3,I4,I5,I6,I7,I8,I9,I10,I11,I12)</f>
        <v>5282.5599999999986</v>
      </c>
      <c r="J13" s="6">
        <f>SUM(J2,J3,J4,J5,J6,J7,J8,J9,J10,J11,J12)</f>
        <v>178.39999999999998</v>
      </c>
      <c r="K1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Samima</cp:lastModifiedBy>
  <dcterms:created xsi:type="dcterms:W3CDTF">2025-01-23T10:24:05Z</dcterms:created>
  <dcterms:modified xsi:type="dcterms:W3CDTF">2025-01-28T16:01:34Z</dcterms:modified>
</cp:coreProperties>
</file>