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DB\Office COA\"/>
    </mc:Choice>
  </mc:AlternateContent>
  <xr:revisionPtr revIDLastSave="0" documentId="13_ncr:1_{4C54ACEA-FEB2-4B75-A794-D6EF97AFC3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ive Heads" sheetId="2" r:id="rId1"/>
    <sheet name="Sheet2" sheetId="3" r:id="rId2"/>
  </sheets>
  <definedNames>
    <definedName name="_xlnm._FilterDatabase" localSheetId="0" hidden="1">'Active Heads'!$A$1:$AN$235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2" i="3"/>
  <c r="G2" i="3"/>
  <c r="AJ235" i="2"/>
  <c r="AJ233" i="2"/>
  <c r="AJ232" i="2"/>
  <c r="AJ230" i="2"/>
  <c r="AJ229" i="2"/>
  <c r="AJ225" i="2"/>
  <c r="AJ224" i="2"/>
  <c r="AJ223" i="2"/>
  <c r="AJ221" i="2"/>
  <c r="AJ218" i="2"/>
  <c r="AJ217" i="2"/>
  <c r="AJ214" i="2"/>
  <c r="AJ212" i="2"/>
  <c r="AJ211" i="2"/>
  <c r="AJ210" i="2"/>
  <c r="AJ209" i="2"/>
  <c r="AJ208" i="2"/>
  <c r="AJ207" i="2"/>
  <c r="AJ206" i="2"/>
  <c r="AJ205" i="2"/>
  <c r="AJ204" i="2"/>
  <c r="AJ201" i="2"/>
  <c r="AJ200" i="2"/>
  <c r="AJ199" i="2"/>
  <c r="AJ198" i="2"/>
  <c r="AJ197" i="2"/>
  <c r="AJ196" i="2"/>
  <c r="AJ195" i="2"/>
  <c r="AJ202" i="2"/>
  <c r="AJ194" i="2"/>
  <c r="AJ193" i="2"/>
  <c r="AJ192" i="2"/>
  <c r="AJ191" i="2"/>
  <c r="AJ190" i="2"/>
  <c r="AJ189" i="2"/>
  <c r="AJ187" i="2"/>
  <c r="AJ186" i="2"/>
  <c r="AJ185" i="2"/>
  <c r="AJ184" i="2"/>
  <c r="AJ183" i="2"/>
  <c r="AJ182" i="2"/>
  <c r="AJ181" i="2"/>
  <c r="AJ180" i="2"/>
  <c r="AJ178" i="2"/>
  <c r="AJ177" i="2"/>
  <c r="AJ174" i="2"/>
  <c r="AJ170" i="2"/>
  <c r="AJ168" i="2"/>
  <c r="AJ167" i="2"/>
  <c r="AJ165" i="2"/>
  <c r="AJ164" i="2"/>
  <c r="AJ162" i="2"/>
  <c r="AJ161" i="2"/>
  <c r="AJ158" i="2"/>
  <c r="AJ157" i="2"/>
  <c r="AJ156" i="2"/>
  <c r="AJ154" i="2"/>
  <c r="AJ153" i="2"/>
  <c r="AJ152" i="2"/>
  <c r="AJ151" i="2"/>
  <c r="AJ149" i="2"/>
  <c r="AJ148" i="2"/>
  <c r="AJ145" i="2"/>
  <c r="AJ144" i="2"/>
  <c r="AJ142" i="2"/>
  <c r="AJ139" i="2"/>
  <c r="AJ138" i="2"/>
  <c r="AJ137" i="2"/>
  <c r="AJ135" i="2"/>
  <c r="AJ134" i="2"/>
  <c r="AJ133" i="2"/>
  <c r="AJ132" i="2"/>
  <c r="AJ130" i="2"/>
  <c r="AJ129" i="2"/>
  <c r="AJ127" i="2"/>
  <c r="AJ126" i="2"/>
  <c r="AJ124" i="2"/>
  <c r="AJ123" i="2"/>
  <c r="AJ121" i="2"/>
  <c r="AJ119" i="2"/>
  <c r="AJ114" i="2"/>
  <c r="AJ111" i="2"/>
  <c r="AJ107" i="2"/>
  <c r="AJ105" i="2"/>
  <c r="AJ104" i="2"/>
  <c r="AJ101" i="2"/>
  <c r="AJ99" i="2"/>
  <c r="AJ96" i="2"/>
  <c r="AJ95" i="2"/>
  <c r="AJ92" i="2"/>
  <c r="AJ90" i="2"/>
  <c r="AJ89" i="2"/>
  <c r="AJ87" i="2"/>
  <c r="AJ86" i="2"/>
  <c r="AJ82" i="2"/>
  <c r="AJ81" i="2"/>
  <c r="AJ80" i="2"/>
  <c r="AJ79" i="2"/>
  <c r="AJ78" i="2"/>
  <c r="AJ76" i="2"/>
  <c r="AJ75" i="2"/>
  <c r="AJ74" i="2"/>
  <c r="AJ69" i="2"/>
  <c r="AJ65" i="2"/>
  <c r="AJ64" i="2"/>
  <c r="AJ61" i="2"/>
  <c r="AJ59" i="2"/>
  <c r="AJ58" i="2"/>
  <c r="AJ55" i="2"/>
  <c r="AJ52" i="2"/>
  <c r="AJ50" i="2"/>
  <c r="AJ49" i="2"/>
  <c r="AJ47" i="2"/>
  <c r="AJ46" i="2"/>
  <c r="AJ43" i="2"/>
  <c r="AJ38" i="2"/>
  <c r="AJ37" i="2"/>
  <c r="AJ35" i="2"/>
  <c r="AJ34" i="2"/>
  <c r="AJ33" i="2"/>
  <c r="AJ30" i="2"/>
  <c r="AJ29" i="2"/>
  <c r="AJ27" i="2"/>
  <c r="AJ25" i="2"/>
  <c r="AJ23" i="2"/>
  <c r="AJ20" i="2"/>
  <c r="AJ19" i="2"/>
  <c r="AJ15" i="2"/>
  <c r="AJ14" i="2"/>
  <c r="AJ12" i="2"/>
  <c r="AJ9" i="2"/>
  <c r="AJ6" i="2"/>
</calcChain>
</file>

<file path=xl/sharedStrings.xml><?xml version="1.0" encoding="utf-8"?>
<sst xmlns="http://schemas.openxmlformats.org/spreadsheetml/2006/main" count="2066" uniqueCount="312">
  <si>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</si>
  <si>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</si>
  <si>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</si>
  <si>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</si>
  <si>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</si>
  <si>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</si>
  <si>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</si>
  <si>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</si>
  <si>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</si>
  <si>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</si>
  <si>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</si>
  <si>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</si>
  <si>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</si>
  <si>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</si>
  <si>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</si>
  <si>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</si>
  <si>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</si>
  <si>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</si>
  <si>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</si>
  <si>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</si>
  <si>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</si>
  <si>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</si>
  <si>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</si>
  <si>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</si>
  <si>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</si>
  <si>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</si>
  <si>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</si>
  <si>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</si>
  <si>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</si>
  <si>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</si>
  <si>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</si>
  <si>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</si>
  <si>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</si>
  <si>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</si>
  <si>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</si>
  <si>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</si>
  <si>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</si>
  <si>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</si>
  <si>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</si>
  <si>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</si>
  <si>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</si>
  <si>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</si>
  <si>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</si>
  <si>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</si>
  <si>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Motor Cycle Loan</t>
  </si>
  <si>
    <t>Y</t>
  </si>
  <si>
    <t>Interests and Rents O/S</t>
  </si>
  <si>
    <t>Rent Receivable</t>
  </si>
  <si>
    <t>Building Rent Receivable</t>
  </si>
  <si>
    <t>Sundry Detors</t>
  </si>
  <si>
    <t>Advances</t>
  </si>
  <si>
    <t>Advance Miscellaneous</t>
  </si>
  <si>
    <t>Advance Travelling</t>
  </si>
  <si>
    <t>Advance Office Rent</t>
  </si>
  <si>
    <t>Security Deposit</t>
  </si>
  <si>
    <t>Security Deposit on Earnest Money</t>
  </si>
  <si>
    <t>Other Receivables</t>
  </si>
  <si>
    <t>Water Charge Recoverable</t>
  </si>
  <si>
    <t>Electric Charge Recoverable</t>
  </si>
  <si>
    <t>Cash and Cash Equivalent</t>
  </si>
  <si>
    <t>Short Term Deposits (Head Office)</t>
  </si>
  <si>
    <t>Current Deposits (Head Office)</t>
  </si>
  <si>
    <t>Advance Income Tax</t>
  </si>
  <si>
    <t>Tax deducted at sources</t>
  </si>
  <si>
    <t>TDS on Rent</t>
  </si>
  <si>
    <t>TDS on Car</t>
  </si>
  <si>
    <t>Stocks &amp; Inventory</t>
  </si>
  <si>
    <t>Stamps in Hand</t>
  </si>
  <si>
    <t>Advance Insurance Stamp</t>
  </si>
  <si>
    <t>Advance Postage Stamp</t>
  </si>
  <si>
    <t>Advance Revenue Stamp</t>
  </si>
  <si>
    <t>Inter-Office Control Account</t>
  </si>
  <si>
    <t>Dhaka Zone</t>
  </si>
  <si>
    <t>Chittagong Zone</t>
  </si>
  <si>
    <t>EQUITY AND LIABILITIES</t>
  </si>
  <si>
    <t>LIABILITIES</t>
  </si>
  <si>
    <t>Balance of Funds and Accounts</t>
  </si>
  <si>
    <t>Insurance Fund</t>
  </si>
  <si>
    <t>Marine Insurance Fund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</si>
  <si>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</si>
  <si>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</si>
  <si>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</si>
  <si>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</si>
  <si>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</si>
  <si>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</si>
  <si>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</si>
  <si>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</si>
  <si>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</si>
  <si>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</si>
  <si>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</si>
  <si>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</si>
  <si>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</si>
  <si>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</si>
  <si>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</si>
  <si>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</si>
  <si>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</si>
  <si>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</si>
  <si>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</si>
  <si>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Sundry Creditor</t>
  </si>
  <si>
    <t>Union Subscription</t>
  </si>
  <si>
    <t>Excess/Short Collection</t>
  </si>
  <si>
    <t>VAT Payable</t>
  </si>
  <si>
    <t>VAT Payable on Premium</t>
  </si>
  <si>
    <t>15% VAT on Fire Premium</t>
  </si>
  <si>
    <t>15% VAT on Fire Premium (Pub)</t>
  </si>
  <si>
    <t>15% VAT on Fire Premium (Pvt)</t>
  </si>
  <si>
    <t>Income</t>
  </si>
  <si>
    <t>Interest, Dividend and Rents</t>
  </si>
  <si>
    <t>Interest on Other Deposits</t>
  </si>
  <si>
    <t>Interest on Motor Cycle Loan</t>
  </si>
  <si>
    <t>Rental Income</t>
  </si>
  <si>
    <t>Other Income</t>
  </si>
  <si>
    <t>Car /Bus Rent Received</t>
  </si>
  <si>
    <t>Miscellenious Receipt Income</t>
  </si>
  <si>
    <t>Gas Bill Deduction</t>
  </si>
  <si>
    <t>Rest House Income</t>
  </si>
  <si>
    <t>Electric Bill Received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</si>
  <si>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</si>
  <si>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</si>
  <si>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</si>
  <si>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</si>
  <si>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</si>
  <si>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</si>
  <si>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</si>
  <si>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</si>
  <si>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</si>
  <si>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</si>
  <si>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</si>
  <si>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</si>
  <si>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</si>
  <si>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</si>
  <si>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Engg.</t>
  </si>
  <si>
    <t>Premium Income Engg. (Pub)</t>
  </si>
  <si>
    <t>Premium Income Engg. (Pvt)</t>
  </si>
  <si>
    <t>Premium Income BSB</t>
  </si>
  <si>
    <t>Premium Income BSB (Pub)</t>
  </si>
  <si>
    <t>Premium Income BSB (Pvt)</t>
  </si>
  <si>
    <t>Refund Premium</t>
  </si>
  <si>
    <t>Refund Premium Fire</t>
  </si>
  <si>
    <t>Refund Premium Fire (Pub)</t>
  </si>
  <si>
    <t>Expense</t>
  </si>
  <si>
    <t>Management Expense</t>
  </si>
  <si>
    <t>Salary and Allowances</t>
  </si>
  <si>
    <t>Salary Officer</t>
  </si>
  <si>
    <t>Basic Salary (Officer)</t>
  </si>
  <si>
    <t>Salary Staff</t>
  </si>
  <si>
    <t>Basic Salary (Staff)</t>
  </si>
  <si>
    <t>Medical Allowance</t>
  </si>
  <si>
    <t>Medical Allowance (Officer)</t>
  </si>
  <si>
    <t>Medical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</si>
  <si>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</si>
  <si>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</si>
  <si>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</si>
  <si>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</si>
  <si>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</si>
  <si>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</si>
  <si>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</si>
  <si>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</si>
  <si>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</si>
  <si>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</si>
  <si>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</si>
  <si>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</si>
  <si>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</si>
  <si>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</si>
  <si>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</si>
  <si>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Recreation Leave</t>
  </si>
  <si>
    <t>Recreation Leave (Officer)</t>
  </si>
  <si>
    <t>Recreation Leave (Staff)</t>
  </si>
  <si>
    <t>Entertainment Allowance</t>
  </si>
  <si>
    <t>Entertainment Allowance (Officer)</t>
  </si>
  <si>
    <t>Education Allowance (Officer and Staff)</t>
  </si>
  <si>
    <t>Operating Expense</t>
  </si>
  <si>
    <t>Casual Workers Expenses</t>
  </si>
  <si>
    <t>Security on Hire</t>
  </si>
  <si>
    <t>Cleaner Allowance</t>
  </si>
  <si>
    <t>Office Expense</t>
  </si>
  <si>
    <t>Stationery Exp.</t>
  </si>
  <si>
    <t>Office Rent Expenses</t>
  </si>
  <si>
    <t>Electric Bill / Charge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</si>
  <si>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</si>
  <si>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</si>
  <si>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</si>
  <si>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</si>
  <si>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</si>
  <si>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</si>
  <si>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</si>
  <si>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</si>
  <si>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</si>
  <si>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</si>
  <si>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</si>
  <si>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</si>
  <si>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</si>
  <si>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</si>
  <si>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</si>
  <si>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</si>
  <si>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</si>
  <si>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BSB</t>
  </si>
  <si>
    <t>Ins. Stamp Expenses BSB (Pub)</t>
  </si>
  <si>
    <t>Ins. Stamp Expenses BSB (Pvt)</t>
  </si>
  <si>
    <t>Revenue Stamp Expense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</si>
  <si>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</si>
  <si>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</si>
  <si>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</si>
  <si>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</si>
  <si>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</si>
  <si>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</si>
  <si>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Building Maintenance</t>
  </si>
  <si>
    <t>Building Maintenance Sadan</t>
  </si>
  <si>
    <t>Building Maintenance Complex</t>
  </si>
  <si>
    <t>Repairs And Renewal (Other Than Building)</t>
  </si>
  <si>
    <t>Training Exp and Deligation fee</t>
  </si>
  <si>
    <t>Bank Charge</t>
  </si>
  <si>
    <t>Travelling Expenses</t>
  </si>
  <si>
    <t>Conveyance Expenses</t>
  </si>
  <si>
    <t>Rates And Taxes</t>
  </si>
  <si>
    <t>Municipal Tax</t>
  </si>
  <si>
    <t>Lunch Subsidy</t>
  </si>
  <si>
    <t>Internet Expense</t>
  </si>
  <si>
    <t>Miscellaneous Expenses</t>
  </si>
  <si>
    <t>Business Dev. Expense</t>
  </si>
  <si>
    <t>Papers And Preiodicals</t>
  </si>
  <si>
    <t>Games and Sports</t>
  </si>
  <si>
    <t>Rest House Expense</t>
  </si>
  <si>
    <t>Eid-E-Miladun Nabi</t>
  </si>
  <si>
    <t>Unnayan Mela</t>
  </si>
  <si>
    <t>Bima Dibas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</si>
  <si>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</si>
  <si>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</si>
  <si>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</si>
  <si>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</si>
  <si>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</si>
  <si>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National Day and Mujib Barsha Expense</t>
  </si>
  <si>
    <t>Mujib Barsha Expense</t>
  </si>
  <si>
    <t>National Day Expense</t>
  </si>
  <si>
    <t>Administrative Expense</t>
  </si>
  <si>
    <t>Advertiesment And Publicity</t>
  </si>
  <si>
    <t>Advertiesment</t>
  </si>
  <si>
    <t>Incentive Bonus</t>
  </si>
  <si>
    <t>Incentive Bonus (Officer)</t>
  </si>
  <si>
    <t>Incentive Bonus (Staff)</t>
  </si>
  <si>
    <t>Legal Expense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</si>
  <si>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</si>
  <si>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</si>
  <si>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</si>
  <si>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</si>
  <si>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</si>
  <si>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</si>
  <si>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</si>
  <si>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</si>
  <si>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Motor</t>
  </si>
  <si>
    <t>Claim Paid Motor (Pub)</t>
  </si>
  <si>
    <t>Claim Paid Motor (Pvt)</t>
  </si>
  <si>
    <t>A</t>
  </si>
  <si>
    <t>L</t>
  </si>
  <si>
    <t>I</t>
  </si>
  <si>
    <t>E</t>
  </si>
  <si>
    <t>D</t>
  </si>
  <si>
    <t>C</t>
  </si>
  <si>
    <t>Advance Petty Cash (Imprest)</t>
  </si>
  <si>
    <t>Bank Balance STD</t>
  </si>
  <si>
    <t>Bank Balance CD</t>
  </si>
  <si>
    <t>Head Office Accounts</t>
  </si>
  <si>
    <t>Interest Income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</si>
  <si>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</si>
  <si>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</si>
  <si>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</si>
  <si>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</si>
  <si>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</si>
  <si>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</si>
  <si>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</si>
  <si>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</si>
  <si>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</si>
  <si>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Computer Accessories (Toner or Cardige)</t>
  </si>
  <si>
    <t>Ins. Stamp Expenses PPA</t>
  </si>
  <si>
    <t>Ins. Stamp Expenses PPA (Pub)</t>
  </si>
  <si>
    <t>Ins. Stamp Expenses PPA (Pvt)</t>
  </si>
  <si>
    <t>Fuel Expense</t>
  </si>
  <si>
    <t>Fuel Expense CNG</t>
  </si>
  <si>
    <t>Fuel Expense Lubricant</t>
  </si>
  <si>
    <t>Building Maintenance Bhaban</t>
  </si>
  <si>
    <t>General Entertainment</t>
  </si>
  <si>
    <t>ID</t>
  </si>
  <si>
    <t>NAME</t>
  </si>
  <si>
    <t>CODE</t>
  </si>
  <si>
    <t>BALANCE</t>
  </si>
  <si>
    <t>ID DIFF</t>
  </si>
  <si>
    <t>Fuel Expense Gas</t>
  </si>
  <si>
    <t>Genarel Entertainment</t>
  </si>
  <si>
    <t>Contingency and Genarel Expenses (Others)</t>
  </si>
  <si>
    <t>Ins. Stamp Expenses P.P.A. (Pvt)</t>
  </si>
  <si>
    <t>Building Maintanance  (Complex)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</si>
  <si>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</si>
  <si>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</si>
  <si>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</si>
  <si>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</si>
  <si>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</si>
  <si>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 Misc (Pub)</t>
  </si>
  <si>
    <t>Premium Income Misc (Pvt)</t>
  </si>
  <si>
    <t>Toner or Cardige</t>
  </si>
  <si>
    <t>TDS on FDR</t>
  </si>
  <si>
    <t>Bank Balance C.D</t>
  </si>
  <si>
    <t>DR</t>
  </si>
  <si>
    <t>CR</t>
  </si>
  <si>
    <t>16(a)</t>
  </si>
  <si>
    <t>16(b)</t>
  </si>
  <si>
    <t>26(A)</t>
  </si>
  <si>
    <t>26(B)</t>
  </si>
  <si>
    <t>Other Contingency and General Expenses</t>
  </si>
  <si>
    <t>Name Diff</t>
  </si>
  <si>
    <t>COST_CENTER_ID</t>
  </si>
  <si>
    <t>COST_CENTER_NAME</t>
  </si>
  <si>
    <t>CHITTAGONG ZONAL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</si>
</sst>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rgb="FF494429"/>
      <name val="Tahoma"/>
      <family val="2"/>
    </font>
    <font>
      <i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86">
    <xf numFmtId="0" fontId="0" fillId="0" borderId="0" xfId="0"/>
    <xf numFmtId="3" fontId="0" fillId="0" borderId="0" xfId="0" applyNumberFormat="1"/>
    <xf numFmtId="0" fontId="2" fillId="0" borderId="0" xfId="0" applyFont="1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2" borderId="3" xfId="0" applyFill="1" applyBorder="1"/>
    <xf numFmtId="0" fontId="0" fillId="0" borderId="3" xfId="0" applyBorder="1"/>
    <xf numFmtId="1" fontId="0" fillId="0" borderId="0" xfId="1" applyNumberFormat="1" applyFont="1" applyFill="1" applyBorder="1"/>
    <xf numFmtId="0" fontId="2" fillId="2" borderId="1" xfId="0" applyFont="1" applyFill="1" applyBorder="1" applyAlignment="1">
      <alignment horizontal="left"/>
    </xf>
    <xf numFmtId="0" fontId="3" fillId="2" borderId="3" xfId="0" applyFont="1" applyFill="1" applyBorder="1"/>
    <xf numFmtId="0" fontId="0" fillId="2" borderId="3" xfId="0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 vertical="top" wrapText="1"/>
    </xf>
    <xf numFmtId="3" fontId="3" fillId="2" borderId="3" xfId="0" applyNumberFormat="1" applyFont="1" applyFill="1" applyBorder="1"/>
    <xf numFmtId="0" fontId="2" fillId="2" borderId="3" xfId="0" applyFont="1" applyFill="1" applyBorder="1" applyAlignment="1">
      <alignment horizontal="right" vertical="top" wrapText="1"/>
    </xf>
    <xf numFmtId="14" fontId="0" fillId="2" borderId="3" xfId="0" applyNumberFormat="1" applyFill="1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1" fontId="2" fillId="0" borderId="3" xfId="0" applyNumberFormat="1" applyFont="1" applyBorder="1" applyAlignment="1">
      <alignment horizontal="right" vertical="top" wrapText="1"/>
    </xf>
    <xf numFmtId="3" fontId="3" fillId="0" borderId="3" xfId="0" applyNumberFormat="1" applyFont="1" applyBorder="1"/>
    <xf numFmtId="0" fontId="2" fillId="0" borderId="3" xfId="0" applyFont="1" applyBorder="1"/>
    <xf numFmtId="14" fontId="0" fillId="0" borderId="3" xfId="0" applyNumberFormat="1" applyBorder="1"/>
    <xf numFmtId="0" fontId="2" fillId="2" borderId="3" xfId="0" applyFont="1" applyFill="1" applyBorder="1"/>
    <xf numFmtId="1" fontId="2" fillId="0" borderId="3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0" fillId="0" borderId="3" xfId="0" applyNumberFormat="1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1" fontId="3" fillId="2" borderId="3" xfId="1" applyNumberFormat="1" applyFont="1" applyFill="1" applyBorder="1"/>
    <xf numFmtId="1" fontId="3" fillId="0" borderId="3" xfId="1" applyNumberFormat="1" applyFont="1" applyBorder="1"/>
    <xf numFmtId="1" fontId="0" fillId="0" borderId="3" xfId="1" applyNumberFormat="1" applyFont="1" applyBorder="1"/>
    <xf numFmtId="1" fontId="0" fillId="2" borderId="3" xfId="1" applyNumberFormat="1" applyFont="1" applyFill="1" applyBorder="1"/>
    <xf numFmtId="3" fontId="0" fillId="0" borderId="3" xfId="0" applyNumberFormat="1" applyBorder="1"/>
    <xf numFmtId="0" fontId="2" fillId="0" borderId="3" xfId="0" applyFont="1" applyBorder="1" applyAlignment="1">
      <alignment horizontal="right" vertical="top" wrapText="1"/>
    </xf>
    <xf numFmtId="3" fontId="0" fillId="2" borderId="3" xfId="0" applyNumberFormat="1" applyFill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164" fontId="4" fillId="0" borderId="2" xfId="0" applyNumberFormat="1" applyFont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4" fontId="7" fillId="0" borderId="4" xfId="2" applyNumberFormat="1" applyFont="1" applyBorder="1" applyAlignment="1">
      <alignment horizontal="right" wrapText="1"/>
    </xf>
    <xf numFmtId="4" fontId="7" fillId="0" borderId="0" xfId="2" applyNumberFormat="1" applyFont="1" applyAlignment="1">
      <alignment horizontal="right" wrapText="1"/>
    </xf>
    <xf numFmtId="0" fontId="0" fillId="0" borderId="0" xfId="0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3" fillId="0" borderId="0" xfId="0" applyFont="1" applyBorder="1"/>
    <xf numFmtId="0" fontId="3" fillId="2" borderId="0" xfId="0" applyFont="1" applyFill="1" applyBorder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2" borderId="4" xfId="0" applyFill="1" applyBorder="1" applyAlignment="1">
      <alignment horizontal="right"/>
    </xf>
    <xf numFmtId="1" fontId="2" fillId="0" borderId="0" xfId="0" applyNumberFormat="1" applyFont="1" applyBorder="1" applyAlignment="1">
      <alignment horizontal="right" vertical="top" wrapText="1"/>
    </xf>
    <xf numFmtId="3" fontId="3" fillId="0" borderId="0" xfId="0" applyNumberFormat="1" applyFont="1" applyBorder="1"/>
    <xf numFmtId="3" fontId="0" fillId="0" borderId="0" xfId="0" applyNumberForma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/>
    <xf numFmtId="164" fontId="0" fillId="2" borderId="4" xfId="0" applyNumberFormat="1" applyFill="1" applyBorder="1"/>
    <xf numFmtId="164" fontId="0" fillId="0" borderId="4" xfId="0" applyNumberFormat="1" applyBorder="1"/>
    <xf numFmtId="14" fontId="0" fillId="0" borderId="0" xfId="0" applyNumberFormat="1" applyBorder="1"/>
    <xf numFmtId="0" fontId="5" fillId="0" borderId="5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/>
    <xf numFmtId="0" fontId="5" fillId="5" borderId="5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64" fontId="2" fillId="6" borderId="6" xfId="0" applyNumberFormat="1" applyFont="1" applyFill="1" applyBorder="1"/>
    <xf numFmtId="164" fontId="2" fillId="0" borderId="6" xfId="0" applyNumberFormat="1" applyFont="1" applyBorder="1"/>
    <xf numFmtId="164" fontId="2" fillId="6" borderId="8" xfId="0" applyNumberFormat="1" applyFont="1" applyFill="1" applyBorder="1"/>
    <xf numFmtId="0" fontId="8" fillId="6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right" vertical="top" wrapText="1"/>
    </xf>
    <xf numFmtId="4" fontId="7" fillId="0" borderId="0" xfId="2" applyNumberFormat="1" applyFont="1" applyBorder="1" applyAlignment="1">
      <alignment horizontal="right" wrapText="1"/>
    </xf>
  </cellXfs>
  <cellStyles count="3">
    <cellStyle name="Currency" xfId="1" builtinId="4"/>
    <cellStyle name="Normal" xfId="0" builtinId="0"/>
    <cellStyle name="Normal_T-Balan21" xfId="2" xr:uid="{00000000-0005-0000-0000-000002000000}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36"/>
  <sheetViews>
    <sheetView tabSelected="1" topLeftCell="A209" workbookViewId="0">
      <selection activeCell="E223" sqref="E223"/>
    </sheetView>
  </sheetViews>
  <sheetFormatPr defaultRowHeight="14.4" x14ac:dyDescent="0.3"/>
  <cols>
    <col min="2" max="2" width="12.5546875" bestFit="1" customWidth="1"/>
    <col min="3" max="3" width="40.77734375" bestFit="1" customWidth="1"/>
    <col min="4" max="4" width="15.5546875" bestFit="1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15.33203125" bestFit="1" customWidth="1"/>
    <col min="11" max="11" width="18.109375" bestFit="1" customWidth="1"/>
    <col min="12" max="12" width="18.109375" customWidth="1"/>
    <col min="13" max="13" width="21.77734375" bestFit="1" customWidth="1"/>
    <col min="14" max="14" width="11.77734375" bestFit="1" customWidth="1"/>
    <col min="15" max="15" width="15.44140625" bestFit="1" customWidth="1"/>
    <col min="16" max="16" width="18.6640625" bestFit="1" customWidth="1"/>
    <col min="17" max="17" width="22.33203125" bestFit="1" customWidth="1"/>
    <col min="18" max="18" width="24.5546875" bestFit="1" customWidth="1"/>
    <col min="19" max="19" width="24.33203125" style="43" bestFit="1" customWidth="1"/>
    <col min="20" max="20" width="28.109375" bestFit="1" customWidth="1"/>
    <col min="21" max="21" width="27.88671875" bestFit="1" customWidth="1"/>
    <col min="22" max="22" width="28" bestFit="1" customWidth="1"/>
    <col min="23" max="23" width="27.77734375" bestFit="1" customWidth="1"/>
    <col min="24" max="24" width="24.109375" bestFit="1" customWidth="1"/>
    <col min="25" max="25" width="23.88671875" bestFit="1" customWidth="1"/>
    <col min="26" max="26" width="24.6640625" bestFit="1" customWidth="1"/>
    <col min="27" max="27" width="24.44140625" bestFit="1" customWidth="1"/>
    <col min="28" max="28" width="27" bestFit="1" customWidth="1"/>
    <col min="29" max="29" width="26.77734375" bestFit="1" customWidth="1"/>
    <col min="30" max="30" width="26.88671875" bestFit="1" customWidth="1"/>
    <col min="31" max="31" width="26.6640625" bestFit="1" customWidth="1"/>
    <col min="32" max="32" width="27.6640625" bestFit="1" customWidth="1"/>
    <col min="33" max="33" width="27.33203125" bestFit="1" customWidth="1"/>
    <col min="34" max="34" width="27.44140625" bestFit="1" customWidth="1"/>
    <col min="35" max="35" width="27.21875" bestFit="1" customWidth="1"/>
  </cols>
  <sheetData>
    <row r="1" spans="1:40" ht="15" thickBot="1" x14ac:dyDescent="0.35">
      <c r="A1" s="38" t="s">
        <v>0</v>
      </c>
      <c r="B1" s="38" t="s">
        <v>1</v>
      </c>
      <c r="C1" s="38" t="s">
        <v>2</v>
      </c>
      <c r="D1" s="39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309</v>
      </c>
      <c r="M1" s="38" t="s">
        <v>310</v>
      </c>
      <c r="N1" s="38" t="s">
        <v>11</v>
      </c>
      <c r="O1" s="38" t="s">
        <v>12</v>
      </c>
      <c r="P1" s="38" t="s">
        <v>13</v>
      </c>
      <c r="Q1" s="38" t="s">
        <v>14</v>
      </c>
      <c r="R1" s="38" t="s">
        <v>15</v>
      </c>
      <c r="S1" s="40" t="s">
        <v>16</v>
      </c>
      <c r="T1" s="38" t="s">
        <v>17</v>
      </c>
      <c r="U1" s="38" t="s">
        <v>18</v>
      </c>
      <c r="V1" s="38" t="s">
        <v>19</v>
      </c>
      <c r="W1" s="38" t="s">
        <v>20</v>
      </c>
      <c r="X1" s="38" t="s">
        <v>21</v>
      </c>
      <c r="Y1" s="38" t="s">
        <v>22</v>
      </c>
      <c r="Z1" s="38" t="s">
        <v>23</v>
      </c>
      <c r="AA1" s="38" t="s">
        <v>24</v>
      </c>
      <c r="AB1" s="38" t="s">
        <v>25</v>
      </c>
      <c r="AC1" s="38" t="s">
        <v>26</v>
      </c>
      <c r="AD1" s="38" t="s">
        <v>27</v>
      </c>
      <c r="AE1" s="38" t="s">
        <v>28</v>
      </c>
      <c r="AF1" s="38" t="s">
        <v>29</v>
      </c>
      <c r="AG1" s="38" t="s">
        <v>30</v>
      </c>
      <c r="AH1" s="38" t="s">
        <v>31</v>
      </c>
      <c r="AI1" s="38" t="s">
        <v>32</v>
      </c>
      <c r="AJ1" s="38" t="s">
        <v>33</v>
      </c>
      <c r="AK1" s="38" t="s">
        <v>34</v>
      </c>
      <c r="AL1" s="38" t="s">
        <v>35</v>
      </c>
      <c r="AM1" s="38" t="s">
        <v>36</v>
      </c>
      <c r="AN1" s="38" t="s">
        <v>37</v>
      </c>
    </row>
    <row r="2" spans="1:40" x14ac:dyDescent="0.3">
      <c r="A2" s="8">
        <v>1105</v>
      </c>
      <c r="B2" s="11">
        <v>1000000001</v>
      </c>
      <c r="C2" s="12" t="s">
        <v>38</v>
      </c>
      <c r="D2" s="13"/>
      <c r="E2" s="14">
        <v>1</v>
      </c>
      <c r="F2" s="15">
        <v>1</v>
      </c>
      <c r="G2" s="12" t="s">
        <v>252</v>
      </c>
      <c r="H2" s="12" t="s">
        <v>256</v>
      </c>
      <c r="I2" s="16"/>
      <c r="J2" s="12" t="s">
        <v>40</v>
      </c>
      <c r="K2" s="8" t="s">
        <v>39</v>
      </c>
      <c r="L2" s="79">
        <v>7</v>
      </c>
      <c r="M2" s="79" t="s">
        <v>311</v>
      </c>
      <c r="N2" s="8">
        <v>114</v>
      </c>
      <c r="O2" s="12" t="s">
        <v>73</v>
      </c>
      <c r="P2" s="8"/>
      <c r="Q2" s="8"/>
      <c r="R2" s="8">
        <v>0</v>
      </c>
      <c r="S2" s="41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 t="s">
        <v>45</v>
      </c>
      <c r="AK2" s="8">
        <v>1</v>
      </c>
      <c r="AL2" s="17"/>
      <c r="AM2" s="8"/>
      <c r="AN2" s="8"/>
    </row>
    <row r="3" spans="1:40" x14ac:dyDescent="0.3">
      <c r="A3" s="9">
        <v>1106</v>
      </c>
      <c r="B3" s="5">
        <v>1000000011</v>
      </c>
      <c r="C3" s="18" t="s">
        <v>41</v>
      </c>
      <c r="D3" s="19"/>
      <c r="E3" s="20">
        <v>2</v>
      </c>
      <c r="F3" s="21">
        <v>1</v>
      </c>
      <c r="G3" s="18" t="s">
        <v>252</v>
      </c>
      <c r="H3" s="18" t="s">
        <v>256</v>
      </c>
      <c r="I3" s="22">
        <v>1000000001</v>
      </c>
      <c r="J3" s="18" t="s">
        <v>40</v>
      </c>
      <c r="K3" s="9" t="s">
        <v>39</v>
      </c>
      <c r="L3" s="79">
        <v>7</v>
      </c>
      <c r="M3" s="79" t="s">
        <v>311</v>
      </c>
      <c r="N3" s="9">
        <v>114</v>
      </c>
      <c r="O3" s="18" t="s">
        <v>73</v>
      </c>
      <c r="P3" s="9"/>
      <c r="Q3" s="9"/>
      <c r="R3" s="9">
        <v>0</v>
      </c>
      <c r="S3" s="42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 t="s">
        <v>45</v>
      </c>
      <c r="AK3" s="9">
        <v>1</v>
      </c>
      <c r="AL3" s="23"/>
      <c r="AM3" s="9"/>
      <c r="AN3" s="9"/>
    </row>
    <row r="4" spans="1:40" x14ac:dyDescent="0.3">
      <c r="A4" s="8">
        <v>1107</v>
      </c>
      <c r="B4" s="11">
        <v>1000000012</v>
      </c>
      <c r="C4" s="12" t="s">
        <v>42</v>
      </c>
      <c r="D4" s="13"/>
      <c r="E4" s="14">
        <v>3</v>
      </c>
      <c r="F4" s="15">
        <v>1</v>
      </c>
      <c r="G4" s="12" t="s">
        <v>252</v>
      </c>
      <c r="H4" s="12" t="s">
        <v>256</v>
      </c>
      <c r="I4" s="24">
        <v>1000000011</v>
      </c>
      <c r="J4" s="12" t="s">
        <v>40</v>
      </c>
      <c r="K4" s="8" t="s">
        <v>39</v>
      </c>
      <c r="L4" s="79">
        <v>7</v>
      </c>
      <c r="M4" s="79" t="s">
        <v>311</v>
      </c>
      <c r="N4" s="8">
        <v>114</v>
      </c>
      <c r="O4" s="12" t="s">
        <v>73</v>
      </c>
      <c r="P4" s="8"/>
      <c r="Q4" s="8"/>
      <c r="R4" s="8">
        <v>0</v>
      </c>
      <c r="S4" s="41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 t="s">
        <v>45</v>
      </c>
      <c r="AK4" s="8">
        <v>1</v>
      </c>
      <c r="AL4" s="17"/>
      <c r="AM4" s="8"/>
      <c r="AN4" s="8"/>
    </row>
    <row r="5" spans="1:40" x14ac:dyDescent="0.3">
      <c r="A5" s="8">
        <v>1108</v>
      </c>
      <c r="B5" s="5">
        <v>1000000013</v>
      </c>
      <c r="C5" s="50" t="s">
        <v>43</v>
      </c>
      <c r="D5" s="44"/>
      <c r="E5" s="55">
        <v>4</v>
      </c>
      <c r="F5" s="56">
        <v>1</v>
      </c>
      <c r="G5" s="50" t="s">
        <v>252</v>
      </c>
      <c r="H5" s="50" t="s">
        <v>256</v>
      </c>
      <c r="I5" s="59">
        <v>1000000012</v>
      </c>
      <c r="J5" s="50" t="s">
        <v>45</v>
      </c>
      <c r="K5" s="49" t="s">
        <v>39</v>
      </c>
      <c r="L5" s="79">
        <v>7</v>
      </c>
      <c r="M5" s="79" t="s">
        <v>311</v>
      </c>
      <c r="N5" s="8">
        <v>114</v>
      </c>
      <c r="O5" s="12" t="s">
        <v>73</v>
      </c>
      <c r="P5" s="49"/>
      <c r="Q5" s="49"/>
      <c r="R5" s="45">
        <v>0</v>
      </c>
      <c r="S5" s="45">
        <v>0</v>
      </c>
      <c r="T5" s="45">
        <v>0</v>
      </c>
      <c r="U5" s="4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85">
        <v>0</v>
      </c>
      <c r="AF5" s="85">
        <v>0</v>
      </c>
      <c r="AG5" s="85">
        <v>0</v>
      </c>
      <c r="AH5" s="85">
        <v>0</v>
      </c>
      <c r="AI5" s="85">
        <v>0</v>
      </c>
      <c r="AJ5" s="49" t="s">
        <v>45</v>
      </c>
      <c r="AK5" s="49">
        <v>1</v>
      </c>
      <c r="AL5" s="62"/>
      <c r="AM5" s="49"/>
      <c r="AN5" s="49"/>
    </row>
    <row r="6" spans="1:40" x14ac:dyDescent="0.3">
      <c r="A6" s="9">
        <v>1109</v>
      </c>
      <c r="B6" s="5">
        <v>1000000015</v>
      </c>
      <c r="C6" s="18" t="s">
        <v>44</v>
      </c>
      <c r="D6" s="19">
        <v>93</v>
      </c>
      <c r="E6" s="20">
        <v>4</v>
      </c>
      <c r="F6" s="21">
        <v>1</v>
      </c>
      <c r="G6" s="18" t="s">
        <v>252</v>
      </c>
      <c r="H6" s="18" t="s">
        <v>256</v>
      </c>
      <c r="I6" s="22">
        <v>1000000012</v>
      </c>
      <c r="J6" s="18" t="s">
        <v>45</v>
      </c>
      <c r="K6" s="9" t="s">
        <v>39</v>
      </c>
      <c r="L6" s="79">
        <v>7</v>
      </c>
      <c r="M6" s="79" t="s">
        <v>311</v>
      </c>
      <c r="N6" s="9">
        <v>114</v>
      </c>
      <c r="O6" s="18" t="s">
        <v>73</v>
      </c>
      <c r="P6" s="9"/>
      <c r="Q6" s="9"/>
      <c r="R6" s="9">
        <v>0</v>
      </c>
      <c r="S6" s="42">
        <v>-904189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 t="str">
        <f>IF(ISBLANK(D6), "N", "Y")</f>
        <v>Y</v>
      </c>
      <c r="AK6" s="9">
        <v>1</v>
      </c>
      <c r="AL6" s="23"/>
      <c r="AM6" s="9"/>
      <c r="AN6" s="9"/>
    </row>
    <row r="7" spans="1:40" x14ac:dyDescent="0.3">
      <c r="A7" s="8">
        <v>1110</v>
      </c>
      <c r="B7" s="11">
        <v>1000000401</v>
      </c>
      <c r="C7" s="12" t="s">
        <v>46</v>
      </c>
      <c r="D7" s="13"/>
      <c r="E7" s="14">
        <v>2</v>
      </c>
      <c r="F7" s="15">
        <v>1</v>
      </c>
      <c r="G7" s="12" t="s">
        <v>252</v>
      </c>
      <c r="H7" s="12" t="s">
        <v>256</v>
      </c>
      <c r="I7" s="24">
        <v>1000000001</v>
      </c>
      <c r="J7" s="12" t="s">
        <v>40</v>
      </c>
      <c r="K7" s="8" t="s">
        <v>39</v>
      </c>
      <c r="L7" s="79">
        <v>7</v>
      </c>
      <c r="M7" s="79" t="s">
        <v>311</v>
      </c>
      <c r="N7" s="8">
        <v>114</v>
      </c>
      <c r="O7" s="12" t="s">
        <v>73</v>
      </c>
      <c r="P7" s="8"/>
      <c r="Q7" s="8"/>
      <c r="R7" s="8">
        <v>0</v>
      </c>
      <c r="S7" s="41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 t="s">
        <v>45</v>
      </c>
      <c r="AK7" s="8">
        <v>1</v>
      </c>
      <c r="AL7" s="17"/>
      <c r="AM7" s="8"/>
      <c r="AN7" s="8"/>
    </row>
    <row r="8" spans="1:40" x14ac:dyDescent="0.3">
      <c r="A8" s="8">
        <v>1111</v>
      </c>
      <c r="B8" s="5">
        <v>1000000421</v>
      </c>
      <c r="C8" s="18" t="s">
        <v>47</v>
      </c>
      <c r="D8" s="19"/>
      <c r="E8" s="20">
        <v>3</v>
      </c>
      <c r="F8" s="21">
        <v>1</v>
      </c>
      <c r="G8" s="18" t="s">
        <v>252</v>
      </c>
      <c r="H8" s="18" t="s">
        <v>256</v>
      </c>
      <c r="I8" s="22">
        <v>1000000401</v>
      </c>
      <c r="J8" s="18" t="s">
        <v>40</v>
      </c>
      <c r="K8" s="9" t="s">
        <v>39</v>
      </c>
      <c r="L8" s="79">
        <v>7</v>
      </c>
      <c r="M8" s="79" t="s">
        <v>311</v>
      </c>
      <c r="N8" s="8">
        <v>114</v>
      </c>
      <c r="O8" s="12" t="s">
        <v>73</v>
      </c>
      <c r="P8" s="9"/>
      <c r="Q8" s="9"/>
      <c r="R8" s="9">
        <v>0</v>
      </c>
      <c r="S8" s="42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 t="s">
        <v>45</v>
      </c>
      <c r="AK8" s="9">
        <v>1</v>
      </c>
      <c r="AL8" s="23"/>
      <c r="AM8" s="9"/>
      <c r="AN8" s="9"/>
    </row>
    <row r="9" spans="1:40" x14ac:dyDescent="0.3">
      <c r="A9" s="9">
        <v>1112</v>
      </c>
      <c r="B9" s="11">
        <v>1000000424</v>
      </c>
      <c r="C9" s="12" t="s">
        <v>48</v>
      </c>
      <c r="D9" s="13">
        <v>50</v>
      </c>
      <c r="E9" s="14">
        <v>4</v>
      </c>
      <c r="F9" s="15">
        <v>1</v>
      </c>
      <c r="G9" s="12" t="s">
        <v>252</v>
      </c>
      <c r="H9" s="12" t="s">
        <v>256</v>
      </c>
      <c r="I9" s="24">
        <v>1000000421</v>
      </c>
      <c r="J9" s="12" t="s">
        <v>45</v>
      </c>
      <c r="K9" s="8" t="s">
        <v>39</v>
      </c>
      <c r="L9" s="79">
        <v>7</v>
      </c>
      <c r="M9" s="79" t="s">
        <v>311</v>
      </c>
      <c r="N9" s="9">
        <v>114</v>
      </c>
      <c r="O9" s="18" t="s">
        <v>73</v>
      </c>
      <c r="P9" s="8"/>
      <c r="Q9" s="8"/>
      <c r="R9" s="8">
        <v>0</v>
      </c>
      <c r="S9" s="41">
        <v>-6306882.7400000002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 t="str">
        <f>IF(ISBLANK(D9), "N", "Y")</f>
        <v>Y</v>
      </c>
      <c r="AK9" s="8">
        <v>1</v>
      </c>
      <c r="AL9" s="17"/>
      <c r="AM9" s="8"/>
      <c r="AN9" s="8"/>
    </row>
    <row r="10" spans="1:40" x14ac:dyDescent="0.3">
      <c r="A10" s="8">
        <v>1113</v>
      </c>
      <c r="B10" s="5">
        <v>1000000461</v>
      </c>
      <c r="C10" s="18" t="s">
        <v>49</v>
      </c>
      <c r="D10" s="19"/>
      <c r="E10" s="20">
        <v>2</v>
      </c>
      <c r="F10" s="21">
        <v>1</v>
      </c>
      <c r="G10" s="18" t="s">
        <v>252</v>
      </c>
      <c r="H10" s="18" t="s">
        <v>256</v>
      </c>
      <c r="I10" s="22">
        <v>1000000001</v>
      </c>
      <c r="J10" s="18" t="s">
        <v>40</v>
      </c>
      <c r="K10" s="9" t="s">
        <v>39</v>
      </c>
      <c r="L10" s="79">
        <v>7</v>
      </c>
      <c r="M10" s="79" t="s">
        <v>311</v>
      </c>
      <c r="N10" s="8">
        <v>114</v>
      </c>
      <c r="O10" s="12" t="s">
        <v>73</v>
      </c>
      <c r="P10" s="9"/>
      <c r="Q10" s="9"/>
      <c r="R10" s="9">
        <v>0</v>
      </c>
      <c r="S10" s="42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 t="s">
        <v>45</v>
      </c>
      <c r="AK10" s="9">
        <v>1</v>
      </c>
      <c r="AL10" s="23"/>
      <c r="AM10" s="9"/>
      <c r="AN10" s="9"/>
    </row>
    <row r="11" spans="1:40" x14ac:dyDescent="0.3">
      <c r="A11" s="8">
        <v>1114</v>
      </c>
      <c r="B11" s="11">
        <v>1000000491</v>
      </c>
      <c r="C11" s="12" t="s">
        <v>50</v>
      </c>
      <c r="D11" s="13"/>
      <c r="E11" s="14">
        <v>3</v>
      </c>
      <c r="F11" s="15">
        <v>1</v>
      </c>
      <c r="G11" s="12" t="s">
        <v>252</v>
      </c>
      <c r="H11" s="12" t="s">
        <v>256</v>
      </c>
      <c r="I11" s="24">
        <v>1000000461</v>
      </c>
      <c r="J11" s="12" t="s">
        <v>40</v>
      </c>
      <c r="K11" s="8" t="s">
        <v>39</v>
      </c>
      <c r="L11" s="79">
        <v>7</v>
      </c>
      <c r="M11" s="79" t="s">
        <v>311</v>
      </c>
      <c r="N11" s="8">
        <v>114</v>
      </c>
      <c r="O11" s="12" t="s">
        <v>73</v>
      </c>
      <c r="P11" s="8"/>
      <c r="Q11" s="8"/>
      <c r="R11" s="8">
        <v>0</v>
      </c>
      <c r="S11" s="41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 t="s">
        <v>45</v>
      </c>
      <c r="AK11" s="8">
        <v>1</v>
      </c>
      <c r="AL11" s="17"/>
      <c r="AM11" s="8"/>
      <c r="AN11" s="8"/>
    </row>
    <row r="12" spans="1:40" x14ac:dyDescent="0.3">
      <c r="A12" s="9">
        <v>1115</v>
      </c>
      <c r="B12" s="5">
        <v>1000000493</v>
      </c>
      <c r="C12" s="18" t="s">
        <v>51</v>
      </c>
      <c r="D12" s="19">
        <v>81</v>
      </c>
      <c r="E12" s="20">
        <v>4</v>
      </c>
      <c r="F12" s="21">
        <v>1</v>
      </c>
      <c r="G12" s="18" t="s">
        <v>252</v>
      </c>
      <c r="H12" s="18" t="s">
        <v>256</v>
      </c>
      <c r="I12" s="22">
        <v>1000000491</v>
      </c>
      <c r="J12" s="18" t="s">
        <v>45</v>
      </c>
      <c r="K12" s="9" t="s">
        <v>39</v>
      </c>
      <c r="L12" s="79">
        <v>7</v>
      </c>
      <c r="M12" s="79" t="s">
        <v>311</v>
      </c>
      <c r="N12" s="9">
        <v>114</v>
      </c>
      <c r="O12" s="18" t="s">
        <v>73</v>
      </c>
      <c r="P12" s="9"/>
      <c r="Q12" s="9"/>
      <c r="R12" s="9">
        <v>0</v>
      </c>
      <c r="S12" s="42">
        <v>-76000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 t="str">
        <f>IF(ISBLANK(#REF!), "N", "Y")</f>
        <v>Y</v>
      </c>
      <c r="AK12" s="9">
        <v>1</v>
      </c>
      <c r="AL12" s="23"/>
      <c r="AM12" s="9"/>
      <c r="AN12" s="9"/>
    </row>
    <row r="13" spans="1:40" x14ac:dyDescent="0.3">
      <c r="A13" s="8">
        <v>1116</v>
      </c>
      <c r="B13" s="11">
        <v>1000000497</v>
      </c>
      <c r="C13" s="12" t="s">
        <v>52</v>
      </c>
      <c r="D13" s="13"/>
      <c r="E13" s="14">
        <v>4</v>
      </c>
      <c r="F13" s="15">
        <v>1</v>
      </c>
      <c r="G13" s="12" t="s">
        <v>252</v>
      </c>
      <c r="H13" s="12" t="s">
        <v>256</v>
      </c>
      <c r="I13" s="24">
        <v>1000000491</v>
      </c>
      <c r="J13" s="12" t="s">
        <v>45</v>
      </c>
      <c r="K13" s="8" t="s">
        <v>39</v>
      </c>
      <c r="L13" s="79">
        <v>7</v>
      </c>
      <c r="M13" s="79" t="s">
        <v>311</v>
      </c>
      <c r="N13" s="8">
        <v>114</v>
      </c>
      <c r="O13" s="12" t="s">
        <v>73</v>
      </c>
      <c r="P13" s="8"/>
      <c r="Q13" s="8"/>
      <c r="R13" s="8">
        <v>0</v>
      </c>
      <c r="S13" s="41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 t="s">
        <v>45</v>
      </c>
      <c r="AK13" s="8">
        <v>1</v>
      </c>
      <c r="AL13" s="17"/>
      <c r="AM13" s="8"/>
      <c r="AN13" s="8"/>
    </row>
    <row r="14" spans="1:40" x14ac:dyDescent="0.3">
      <c r="A14" s="8">
        <v>1117</v>
      </c>
      <c r="B14" s="5">
        <v>1000000499</v>
      </c>
      <c r="C14" s="18" t="s">
        <v>53</v>
      </c>
      <c r="D14" s="19">
        <v>83</v>
      </c>
      <c r="E14" s="20">
        <v>4</v>
      </c>
      <c r="F14" s="21">
        <v>1</v>
      </c>
      <c r="G14" s="18" t="s">
        <v>252</v>
      </c>
      <c r="H14" s="18" t="s">
        <v>256</v>
      </c>
      <c r="I14" s="22">
        <v>1000000491</v>
      </c>
      <c r="J14" s="18" t="s">
        <v>45</v>
      </c>
      <c r="K14" s="9" t="s">
        <v>39</v>
      </c>
      <c r="L14" s="79">
        <v>7</v>
      </c>
      <c r="M14" s="79" t="s">
        <v>311</v>
      </c>
      <c r="N14" s="8">
        <v>114</v>
      </c>
      <c r="O14" s="12" t="s">
        <v>73</v>
      </c>
      <c r="P14" s="9"/>
      <c r="Q14" s="9"/>
      <c r="R14" s="9">
        <v>0</v>
      </c>
      <c r="S14" s="42">
        <v>-88243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 t="str">
        <f>IF(ISBLANK(#REF!), "N", "Y")</f>
        <v>Y</v>
      </c>
      <c r="AK14" s="9">
        <v>1</v>
      </c>
      <c r="AL14" s="23"/>
      <c r="AM14" s="9"/>
      <c r="AN14" s="9"/>
    </row>
    <row r="15" spans="1:40" x14ac:dyDescent="0.3">
      <c r="A15" s="9">
        <v>1118</v>
      </c>
      <c r="B15" s="11">
        <v>1000000502</v>
      </c>
      <c r="C15" s="12" t="s">
        <v>258</v>
      </c>
      <c r="D15" s="13">
        <v>94</v>
      </c>
      <c r="E15" s="14">
        <v>4</v>
      </c>
      <c r="F15" s="15">
        <v>1</v>
      </c>
      <c r="G15" s="12" t="s">
        <v>252</v>
      </c>
      <c r="H15" s="12" t="s">
        <v>256</v>
      </c>
      <c r="I15" s="24">
        <v>1000000491</v>
      </c>
      <c r="J15" s="12" t="s">
        <v>45</v>
      </c>
      <c r="K15" s="8" t="s">
        <v>39</v>
      </c>
      <c r="L15" s="79">
        <v>7</v>
      </c>
      <c r="M15" s="79" t="s">
        <v>311</v>
      </c>
      <c r="N15" s="9">
        <v>114</v>
      </c>
      <c r="O15" s="18" t="s">
        <v>73</v>
      </c>
      <c r="P15" s="8"/>
      <c r="Q15" s="8"/>
      <c r="R15" s="8">
        <v>0</v>
      </c>
      <c r="S15" s="41">
        <v>-8256.73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 t="str">
        <f>IF(ISBLANK(D15), "N", "Y")</f>
        <v>Y</v>
      </c>
      <c r="AK15" s="8">
        <v>1</v>
      </c>
      <c r="AL15" s="17"/>
      <c r="AM15" s="8"/>
      <c r="AN15" s="8"/>
    </row>
    <row r="16" spans="1:40" x14ac:dyDescent="0.3">
      <c r="A16" s="8">
        <v>1119</v>
      </c>
      <c r="B16" s="5">
        <v>1000000531</v>
      </c>
      <c r="C16" s="18" t="s">
        <v>54</v>
      </c>
      <c r="D16" s="19"/>
      <c r="E16" s="20">
        <v>3</v>
      </c>
      <c r="F16" s="21">
        <v>1</v>
      </c>
      <c r="G16" s="18" t="s">
        <v>252</v>
      </c>
      <c r="H16" s="18" t="s">
        <v>256</v>
      </c>
      <c r="I16" s="22">
        <v>1000000461</v>
      </c>
      <c r="J16" s="18" t="s">
        <v>40</v>
      </c>
      <c r="K16" s="9" t="s">
        <v>39</v>
      </c>
      <c r="L16" s="79">
        <v>7</v>
      </c>
      <c r="M16" s="79" t="s">
        <v>311</v>
      </c>
      <c r="N16" s="8">
        <v>114</v>
      </c>
      <c r="O16" s="12" t="s">
        <v>73</v>
      </c>
      <c r="P16" s="9"/>
      <c r="Q16" s="9"/>
      <c r="R16" s="9">
        <v>0</v>
      </c>
      <c r="S16" s="42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 t="s">
        <v>45</v>
      </c>
      <c r="AK16" s="9">
        <v>1</v>
      </c>
      <c r="AL16" s="23"/>
      <c r="AM16" s="9"/>
      <c r="AN16" s="9"/>
    </row>
    <row r="17" spans="1:40" x14ac:dyDescent="0.3">
      <c r="A17" s="8">
        <v>1120</v>
      </c>
      <c r="B17" s="11">
        <v>1000000542</v>
      </c>
      <c r="C17" s="12" t="s">
        <v>55</v>
      </c>
      <c r="D17" s="13">
        <v>243</v>
      </c>
      <c r="E17" s="14">
        <v>4</v>
      </c>
      <c r="F17" s="15">
        <v>1</v>
      </c>
      <c r="G17" s="12" t="s">
        <v>252</v>
      </c>
      <c r="H17" s="12" t="s">
        <v>256</v>
      </c>
      <c r="I17" s="24">
        <v>1000000531</v>
      </c>
      <c r="J17" s="12" t="s">
        <v>45</v>
      </c>
      <c r="K17" s="8" t="s">
        <v>39</v>
      </c>
      <c r="L17" s="79">
        <v>7</v>
      </c>
      <c r="M17" s="79" t="s">
        <v>311</v>
      </c>
      <c r="N17" s="8">
        <v>114</v>
      </c>
      <c r="O17" s="12" t="s">
        <v>73</v>
      </c>
      <c r="P17" s="8"/>
      <c r="Q17" s="8"/>
      <c r="R17" s="8">
        <v>0</v>
      </c>
      <c r="S17" s="41">
        <v>3497130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 t="s">
        <v>45</v>
      </c>
      <c r="AK17" s="8">
        <v>1</v>
      </c>
      <c r="AL17" s="17"/>
      <c r="AM17" s="8"/>
      <c r="AN17" s="8"/>
    </row>
    <row r="18" spans="1:40" x14ac:dyDescent="0.3">
      <c r="A18" s="9">
        <v>1121</v>
      </c>
      <c r="B18" s="5">
        <v>1000000571</v>
      </c>
      <c r="C18" s="18" t="s">
        <v>56</v>
      </c>
      <c r="D18" s="19"/>
      <c r="E18" s="20">
        <v>3</v>
      </c>
      <c r="F18" s="21">
        <v>1</v>
      </c>
      <c r="G18" s="18" t="s">
        <v>252</v>
      </c>
      <c r="H18" s="18" t="s">
        <v>256</v>
      </c>
      <c r="I18" s="22">
        <v>1000000461</v>
      </c>
      <c r="J18" s="18" t="s">
        <v>40</v>
      </c>
      <c r="K18" s="9" t="s">
        <v>39</v>
      </c>
      <c r="L18" s="79">
        <v>7</v>
      </c>
      <c r="M18" s="79" t="s">
        <v>311</v>
      </c>
      <c r="N18" s="9">
        <v>114</v>
      </c>
      <c r="O18" s="18" t="s">
        <v>73</v>
      </c>
      <c r="P18" s="9"/>
      <c r="Q18" s="9"/>
      <c r="R18" s="9">
        <v>0</v>
      </c>
      <c r="S18" s="42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 t="s">
        <v>45</v>
      </c>
      <c r="AK18" s="9">
        <v>1</v>
      </c>
      <c r="AL18" s="23"/>
      <c r="AM18" s="9"/>
      <c r="AN18" s="9"/>
    </row>
    <row r="19" spans="1:40" x14ac:dyDescent="0.3">
      <c r="A19" s="8">
        <v>1122</v>
      </c>
      <c r="B19" s="11">
        <v>1000000574</v>
      </c>
      <c r="C19" s="12" t="s">
        <v>57</v>
      </c>
      <c r="D19" s="13">
        <v>32</v>
      </c>
      <c r="E19" s="14">
        <v>4</v>
      </c>
      <c r="F19" s="15">
        <v>1</v>
      </c>
      <c r="G19" s="12" t="s">
        <v>252</v>
      </c>
      <c r="H19" s="12" t="s">
        <v>256</v>
      </c>
      <c r="I19" s="24">
        <v>1000000571</v>
      </c>
      <c r="J19" s="12" t="s">
        <v>45</v>
      </c>
      <c r="K19" s="8" t="s">
        <v>39</v>
      </c>
      <c r="L19" s="79">
        <v>7</v>
      </c>
      <c r="M19" s="79" t="s">
        <v>311</v>
      </c>
      <c r="N19" s="8">
        <v>114</v>
      </c>
      <c r="O19" s="12" t="s">
        <v>73</v>
      </c>
      <c r="P19" s="8"/>
      <c r="Q19" s="8"/>
      <c r="R19" s="8">
        <v>0</v>
      </c>
      <c r="S19" s="41">
        <v>-187805.88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 t="str">
        <f>IF(ISBLANK(D19), "N", "Y")</f>
        <v>Y</v>
      </c>
      <c r="AK19" s="8">
        <v>1</v>
      </c>
      <c r="AL19" s="17"/>
      <c r="AM19" s="8"/>
      <c r="AN19" s="8"/>
    </row>
    <row r="20" spans="1:40" x14ac:dyDescent="0.3">
      <c r="A20" s="8">
        <v>1123</v>
      </c>
      <c r="B20" s="5">
        <v>1000000575</v>
      </c>
      <c r="C20" s="18" t="s">
        <v>58</v>
      </c>
      <c r="D20" s="19">
        <v>40</v>
      </c>
      <c r="E20" s="20">
        <v>4</v>
      </c>
      <c r="F20" s="21">
        <v>1</v>
      </c>
      <c r="G20" s="18" t="s">
        <v>252</v>
      </c>
      <c r="H20" s="18" t="s">
        <v>256</v>
      </c>
      <c r="I20" s="22">
        <v>1000000571</v>
      </c>
      <c r="J20" s="18" t="s">
        <v>45</v>
      </c>
      <c r="K20" s="9" t="s">
        <v>39</v>
      </c>
      <c r="L20" s="79">
        <v>7</v>
      </c>
      <c r="M20" s="79" t="s">
        <v>311</v>
      </c>
      <c r="N20" s="8">
        <v>114</v>
      </c>
      <c r="O20" s="12" t="s">
        <v>73</v>
      </c>
      <c r="P20" s="9"/>
      <c r="Q20" s="9"/>
      <c r="R20" s="9">
        <v>0</v>
      </c>
      <c r="S20" s="42">
        <v>-881877.69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 t="str">
        <f>IF(ISBLANK(D20), "N", "Y")</f>
        <v>Y</v>
      </c>
      <c r="AK20" s="9">
        <v>1</v>
      </c>
      <c r="AL20" s="23"/>
      <c r="AM20" s="9"/>
      <c r="AN20" s="9"/>
    </row>
    <row r="21" spans="1:40" x14ac:dyDescent="0.3">
      <c r="A21" s="9">
        <v>1124</v>
      </c>
      <c r="B21" s="11">
        <v>1000000621</v>
      </c>
      <c r="C21" s="12" t="s">
        <v>59</v>
      </c>
      <c r="D21" s="13"/>
      <c r="E21" s="14">
        <v>2</v>
      </c>
      <c r="F21" s="15">
        <v>1</v>
      </c>
      <c r="G21" s="12" t="s">
        <v>252</v>
      </c>
      <c r="H21" s="12" t="s">
        <v>256</v>
      </c>
      <c r="I21" s="24">
        <v>1000000001</v>
      </c>
      <c r="J21" s="12" t="s">
        <v>40</v>
      </c>
      <c r="K21" s="8" t="s">
        <v>39</v>
      </c>
      <c r="L21" s="79">
        <v>7</v>
      </c>
      <c r="M21" s="79" t="s">
        <v>311</v>
      </c>
      <c r="N21" s="9">
        <v>114</v>
      </c>
      <c r="O21" s="18" t="s">
        <v>73</v>
      </c>
      <c r="P21" s="8"/>
      <c r="Q21" s="8"/>
      <c r="R21" s="8">
        <v>0</v>
      </c>
      <c r="S21" s="41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 t="s">
        <v>45</v>
      </c>
      <c r="AK21" s="8">
        <v>1</v>
      </c>
      <c r="AL21" s="17"/>
      <c r="AM21" s="8"/>
      <c r="AN21" s="8"/>
    </row>
    <row r="22" spans="1:40" x14ac:dyDescent="0.3">
      <c r="A22" s="8">
        <v>1125</v>
      </c>
      <c r="B22" s="5">
        <v>1000000651</v>
      </c>
      <c r="C22" s="18" t="s">
        <v>60</v>
      </c>
      <c r="D22" s="19"/>
      <c r="E22" s="20">
        <v>3</v>
      </c>
      <c r="F22" s="21">
        <v>1</v>
      </c>
      <c r="G22" s="18" t="s">
        <v>252</v>
      </c>
      <c r="H22" s="18" t="s">
        <v>256</v>
      </c>
      <c r="I22" s="22">
        <v>1000000621</v>
      </c>
      <c r="J22" s="18" t="s">
        <v>40</v>
      </c>
      <c r="K22" s="9" t="s">
        <v>39</v>
      </c>
      <c r="L22" s="79">
        <v>7</v>
      </c>
      <c r="M22" s="79" t="s">
        <v>311</v>
      </c>
      <c r="N22" s="8">
        <v>114</v>
      </c>
      <c r="O22" s="12" t="s">
        <v>73</v>
      </c>
      <c r="P22" s="9"/>
      <c r="Q22" s="9"/>
      <c r="R22" s="9">
        <v>0</v>
      </c>
      <c r="S22" s="42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 t="s">
        <v>45</v>
      </c>
      <c r="AK22" s="9">
        <v>1</v>
      </c>
      <c r="AL22" s="23"/>
      <c r="AM22" s="9"/>
      <c r="AN22" s="9"/>
    </row>
    <row r="23" spans="1:40" x14ac:dyDescent="0.3">
      <c r="A23" s="8">
        <v>1126</v>
      </c>
      <c r="B23" s="11">
        <v>1000000696</v>
      </c>
      <c r="C23" s="12" t="s">
        <v>259</v>
      </c>
      <c r="D23" s="13">
        <v>208</v>
      </c>
      <c r="E23" s="14">
        <v>4</v>
      </c>
      <c r="F23" s="15">
        <v>1</v>
      </c>
      <c r="G23" s="12" t="s">
        <v>252</v>
      </c>
      <c r="H23" s="12" t="s">
        <v>256</v>
      </c>
      <c r="I23" s="24">
        <v>1000000651</v>
      </c>
      <c r="J23" s="12" t="s">
        <v>45</v>
      </c>
      <c r="K23" s="8" t="s">
        <v>39</v>
      </c>
      <c r="L23" s="79">
        <v>7</v>
      </c>
      <c r="M23" s="79" t="s">
        <v>311</v>
      </c>
      <c r="N23" s="8">
        <v>114</v>
      </c>
      <c r="O23" s="12" t="s">
        <v>73</v>
      </c>
      <c r="P23" s="8"/>
      <c r="Q23" s="8"/>
      <c r="R23" s="8">
        <v>0</v>
      </c>
      <c r="S23" s="41">
        <v>-27547357.079999998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 t="str">
        <f>IF(ISBLANK(D23), "N", "Y")</f>
        <v>Y</v>
      </c>
      <c r="AK23" s="8">
        <v>1</v>
      </c>
      <c r="AL23" s="17"/>
      <c r="AM23" s="8"/>
      <c r="AN23" s="8"/>
    </row>
    <row r="24" spans="1:40" x14ac:dyDescent="0.3">
      <c r="A24" s="9">
        <v>1127</v>
      </c>
      <c r="B24" s="5">
        <v>1000000731</v>
      </c>
      <c r="C24" s="18" t="s">
        <v>61</v>
      </c>
      <c r="D24" s="19"/>
      <c r="E24" s="20">
        <v>3</v>
      </c>
      <c r="F24" s="21">
        <v>1</v>
      </c>
      <c r="G24" s="18" t="s">
        <v>252</v>
      </c>
      <c r="H24" s="18" t="s">
        <v>256</v>
      </c>
      <c r="I24" s="22">
        <v>1000000621</v>
      </c>
      <c r="J24" s="18" t="s">
        <v>40</v>
      </c>
      <c r="K24" s="9" t="s">
        <v>39</v>
      </c>
      <c r="L24" s="79">
        <v>7</v>
      </c>
      <c r="M24" s="79" t="s">
        <v>311</v>
      </c>
      <c r="N24" s="9">
        <v>114</v>
      </c>
      <c r="O24" s="18" t="s">
        <v>73</v>
      </c>
      <c r="P24" s="9"/>
      <c r="Q24" s="9"/>
      <c r="R24" s="9">
        <v>0</v>
      </c>
      <c r="S24" s="42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 t="s">
        <v>45</v>
      </c>
      <c r="AK24" s="9">
        <v>1</v>
      </c>
      <c r="AL24" s="23"/>
      <c r="AM24" s="9"/>
      <c r="AN24" s="9"/>
    </row>
    <row r="25" spans="1:40" x14ac:dyDescent="0.3">
      <c r="A25" s="8">
        <v>1128</v>
      </c>
      <c r="B25" s="11">
        <v>1000000753</v>
      </c>
      <c r="C25" s="12" t="s">
        <v>260</v>
      </c>
      <c r="D25" s="13">
        <v>206</v>
      </c>
      <c r="E25" s="14">
        <v>4</v>
      </c>
      <c r="F25" s="15">
        <v>1</v>
      </c>
      <c r="G25" s="12" t="s">
        <v>252</v>
      </c>
      <c r="H25" s="12" t="s">
        <v>256</v>
      </c>
      <c r="I25" s="24">
        <v>1000000731</v>
      </c>
      <c r="J25" s="12" t="s">
        <v>45</v>
      </c>
      <c r="K25" s="8" t="s">
        <v>39</v>
      </c>
      <c r="L25" s="79">
        <v>7</v>
      </c>
      <c r="M25" s="79" t="s">
        <v>311</v>
      </c>
      <c r="N25" s="8">
        <v>114</v>
      </c>
      <c r="O25" s="12" t="s">
        <v>73</v>
      </c>
      <c r="P25" s="8"/>
      <c r="Q25" s="8"/>
      <c r="R25" s="8">
        <v>0</v>
      </c>
      <c r="S25" s="41">
        <v>-4753949.79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 t="str">
        <f>IF(ISBLANK(D25), "N", "Y")</f>
        <v>Y</v>
      </c>
      <c r="AK25" s="8">
        <v>1</v>
      </c>
      <c r="AL25" s="17"/>
      <c r="AM25" s="8"/>
      <c r="AN25" s="8"/>
    </row>
    <row r="26" spans="1:40" x14ac:dyDescent="0.3">
      <c r="A26" s="8">
        <v>1129</v>
      </c>
      <c r="B26" s="5">
        <v>1000001261</v>
      </c>
      <c r="C26" s="18" t="s">
        <v>62</v>
      </c>
      <c r="D26" s="19"/>
      <c r="E26" s="25">
        <v>2</v>
      </c>
      <c r="F26" s="21">
        <v>1</v>
      </c>
      <c r="G26" s="18" t="s">
        <v>252</v>
      </c>
      <c r="H26" s="18" t="s">
        <v>256</v>
      </c>
      <c r="I26" s="22">
        <v>1000000001</v>
      </c>
      <c r="J26" s="18" t="s">
        <v>40</v>
      </c>
      <c r="K26" s="9" t="s">
        <v>39</v>
      </c>
      <c r="L26" s="79">
        <v>7</v>
      </c>
      <c r="M26" s="79" t="s">
        <v>311</v>
      </c>
      <c r="N26" s="8">
        <v>114</v>
      </c>
      <c r="O26" s="12" t="s">
        <v>73</v>
      </c>
      <c r="P26" s="9"/>
      <c r="Q26" s="9"/>
      <c r="R26" s="9">
        <v>0</v>
      </c>
      <c r="S26" s="42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 t="s">
        <v>45</v>
      </c>
      <c r="AK26" s="9">
        <v>1</v>
      </c>
      <c r="AL26" s="23"/>
      <c r="AM26" s="9"/>
      <c r="AN26" s="9"/>
    </row>
    <row r="27" spans="1:40" x14ac:dyDescent="0.3">
      <c r="A27" s="9">
        <v>1130</v>
      </c>
      <c r="B27" s="80">
        <v>1000001274</v>
      </c>
      <c r="C27" s="9" t="s">
        <v>299</v>
      </c>
      <c r="D27" s="19">
        <v>174</v>
      </c>
      <c r="E27" s="20">
        <v>4</v>
      </c>
      <c r="F27" s="21">
        <v>1</v>
      </c>
      <c r="G27" s="18" t="s">
        <v>252</v>
      </c>
      <c r="H27" s="18" t="s">
        <v>256</v>
      </c>
      <c r="I27" s="22">
        <v>1000001275</v>
      </c>
      <c r="J27" s="18" t="s">
        <v>45</v>
      </c>
      <c r="K27" s="9" t="s">
        <v>39</v>
      </c>
      <c r="L27" s="79">
        <v>7</v>
      </c>
      <c r="M27" s="79" t="s">
        <v>311</v>
      </c>
      <c r="N27" s="8">
        <v>114</v>
      </c>
      <c r="O27" s="12" t="s">
        <v>73</v>
      </c>
      <c r="P27" s="9"/>
      <c r="Q27" s="9"/>
      <c r="R27" s="9">
        <v>0</v>
      </c>
      <c r="S27" s="42">
        <v>-50092.33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 t="str">
        <f>IF(ISBLANK(D27), "N", "Y")</f>
        <v>Y</v>
      </c>
      <c r="AK27" s="9">
        <v>1</v>
      </c>
      <c r="AL27" s="23"/>
      <c r="AM27" s="9"/>
      <c r="AN27" s="9"/>
    </row>
    <row r="28" spans="1:40" x14ac:dyDescent="0.3">
      <c r="A28" s="8">
        <v>1131</v>
      </c>
      <c r="B28" s="11">
        <v>1000001275</v>
      </c>
      <c r="C28" s="12" t="s">
        <v>63</v>
      </c>
      <c r="D28" s="13"/>
      <c r="E28" s="14">
        <v>3</v>
      </c>
      <c r="F28" s="15">
        <v>1</v>
      </c>
      <c r="G28" s="12" t="s">
        <v>252</v>
      </c>
      <c r="H28" s="12" t="s">
        <v>256</v>
      </c>
      <c r="I28" s="24">
        <v>1000001261</v>
      </c>
      <c r="J28" s="12" t="s">
        <v>40</v>
      </c>
      <c r="K28" s="8" t="s">
        <v>39</v>
      </c>
      <c r="L28" s="79">
        <v>7</v>
      </c>
      <c r="M28" s="79" t="s">
        <v>311</v>
      </c>
      <c r="N28" s="9">
        <v>114</v>
      </c>
      <c r="O28" s="18" t="s">
        <v>73</v>
      </c>
      <c r="P28" s="8"/>
      <c r="Q28" s="8"/>
      <c r="R28" s="8">
        <v>0</v>
      </c>
      <c r="S28" s="41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 t="s">
        <v>45</v>
      </c>
      <c r="AK28" s="8">
        <v>1</v>
      </c>
      <c r="AL28" s="17"/>
      <c r="AM28" s="8"/>
      <c r="AN28" s="8"/>
    </row>
    <row r="29" spans="1:40" x14ac:dyDescent="0.3">
      <c r="A29" s="8">
        <v>1132</v>
      </c>
      <c r="B29" s="11">
        <v>1000001278</v>
      </c>
      <c r="C29" s="12" t="s">
        <v>64</v>
      </c>
      <c r="D29" s="13">
        <v>175</v>
      </c>
      <c r="E29" s="14">
        <v>4</v>
      </c>
      <c r="F29" s="15">
        <v>1</v>
      </c>
      <c r="G29" s="12" t="s">
        <v>252</v>
      </c>
      <c r="H29" s="12" t="s">
        <v>256</v>
      </c>
      <c r="I29" s="24">
        <v>1000001275</v>
      </c>
      <c r="J29" s="12" t="s">
        <v>45</v>
      </c>
      <c r="K29" s="8" t="s">
        <v>39</v>
      </c>
      <c r="L29" s="79">
        <v>7</v>
      </c>
      <c r="M29" s="79" t="s">
        <v>311</v>
      </c>
      <c r="N29" s="8">
        <v>114</v>
      </c>
      <c r="O29" s="12" t="s">
        <v>73</v>
      </c>
      <c r="P29" s="8"/>
      <c r="Q29" s="8"/>
      <c r="R29" s="8">
        <v>0</v>
      </c>
      <c r="S29" s="41">
        <v>-698506.95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 t="str">
        <f>IF(ISBLANK(D29), "N", "Y")</f>
        <v>Y</v>
      </c>
      <c r="AK29" s="8">
        <v>1</v>
      </c>
      <c r="AL29" s="17"/>
      <c r="AM29" s="8"/>
      <c r="AN29" s="8"/>
    </row>
    <row r="30" spans="1:40" x14ac:dyDescent="0.3">
      <c r="A30" s="9">
        <v>1133</v>
      </c>
      <c r="B30" s="5">
        <v>1000001279</v>
      </c>
      <c r="C30" s="18" t="s">
        <v>65</v>
      </c>
      <c r="D30" s="19">
        <v>261</v>
      </c>
      <c r="E30" s="20">
        <v>4</v>
      </c>
      <c r="F30" s="21">
        <v>1</v>
      </c>
      <c r="G30" s="18" t="s">
        <v>252</v>
      </c>
      <c r="H30" s="18" t="s">
        <v>256</v>
      </c>
      <c r="I30" s="22">
        <v>1000001275</v>
      </c>
      <c r="J30" s="18" t="s">
        <v>45</v>
      </c>
      <c r="K30" s="9" t="s">
        <v>39</v>
      </c>
      <c r="L30" s="79">
        <v>7</v>
      </c>
      <c r="M30" s="79" t="s">
        <v>311</v>
      </c>
      <c r="N30" s="9">
        <v>114</v>
      </c>
      <c r="O30" s="18" t="s">
        <v>73</v>
      </c>
      <c r="P30" s="9"/>
      <c r="Q30" s="9"/>
      <c r="R30" s="9">
        <v>0</v>
      </c>
      <c r="S30" s="42">
        <v>-48777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 t="str">
        <f>IF(ISBLANK(D30), "N", "Y")</f>
        <v>Y</v>
      </c>
      <c r="AK30" s="9">
        <v>1</v>
      </c>
      <c r="AL30" s="23"/>
      <c r="AM30" s="9"/>
      <c r="AN30" s="9"/>
    </row>
    <row r="31" spans="1:40" x14ac:dyDescent="0.3">
      <c r="A31" s="8">
        <v>1134</v>
      </c>
      <c r="B31" s="11">
        <v>1000001315</v>
      </c>
      <c r="C31" s="12" t="s">
        <v>66</v>
      </c>
      <c r="D31" s="13"/>
      <c r="E31" s="14">
        <v>2</v>
      </c>
      <c r="F31" s="15">
        <v>1</v>
      </c>
      <c r="G31" s="12" t="s">
        <v>252</v>
      </c>
      <c r="H31" s="12" t="s">
        <v>256</v>
      </c>
      <c r="I31" s="24">
        <v>1000000001</v>
      </c>
      <c r="J31" s="12" t="s">
        <v>40</v>
      </c>
      <c r="K31" s="8" t="s">
        <v>39</v>
      </c>
      <c r="L31" s="79">
        <v>7</v>
      </c>
      <c r="M31" s="79" t="s">
        <v>311</v>
      </c>
      <c r="N31" s="8">
        <v>114</v>
      </c>
      <c r="O31" s="12" t="s">
        <v>73</v>
      </c>
      <c r="P31" s="8"/>
      <c r="Q31" s="8"/>
      <c r="R31" s="8">
        <v>0</v>
      </c>
      <c r="S31" s="41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 t="s">
        <v>45</v>
      </c>
      <c r="AK31" s="8">
        <v>1</v>
      </c>
      <c r="AL31" s="17"/>
      <c r="AM31" s="8"/>
      <c r="AN31" s="8"/>
    </row>
    <row r="32" spans="1:40" x14ac:dyDescent="0.3">
      <c r="A32" s="8">
        <v>1135</v>
      </c>
      <c r="B32" s="5">
        <v>1000001316</v>
      </c>
      <c r="C32" s="18" t="s">
        <v>67</v>
      </c>
      <c r="D32" s="19"/>
      <c r="E32" s="20">
        <v>3</v>
      </c>
      <c r="F32" s="21">
        <v>1</v>
      </c>
      <c r="G32" s="18" t="s">
        <v>252</v>
      </c>
      <c r="H32" s="18" t="s">
        <v>256</v>
      </c>
      <c r="I32" s="22">
        <v>1000001315</v>
      </c>
      <c r="J32" s="18" t="s">
        <v>40</v>
      </c>
      <c r="K32" s="9" t="s">
        <v>39</v>
      </c>
      <c r="L32" s="79">
        <v>7</v>
      </c>
      <c r="M32" s="79" t="s">
        <v>311</v>
      </c>
      <c r="N32" s="8">
        <v>114</v>
      </c>
      <c r="O32" s="12" t="s">
        <v>73</v>
      </c>
      <c r="P32" s="9"/>
      <c r="Q32" s="9"/>
      <c r="R32" s="9">
        <v>0</v>
      </c>
      <c r="S32" s="42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 t="s">
        <v>45</v>
      </c>
      <c r="AK32" s="9">
        <v>1</v>
      </c>
      <c r="AL32" s="23"/>
      <c r="AM32" s="9"/>
      <c r="AN32" s="9"/>
    </row>
    <row r="33" spans="1:40" x14ac:dyDescent="0.3">
      <c r="A33" s="9">
        <v>1136</v>
      </c>
      <c r="B33" s="11">
        <v>1000001317</v>
      </c>
      <c r="C33" s="12" t="s">
        <v>68</v>
      </c>
      <c r="D33" s="13">
        <v>84</v>
      </c>
      <c r="E33" s="14">
        <v>4</v>
      </c>
      <c r="F33" s="15">
        <v>1</v>
      </c>
      <c r="G33" s="12" t="s">
        <v>252</v>
      </c>
      <c r="H33" s="12" t="s">
        <v>256</v>
      </c>
      <c r="I33" s="24">
        <v>1000001316</v>
      </c>
      <c r="J33" s="12" t="s">
        <v>45</v>
      </c>
      <c r="K33" s="8" t="s">
        <v>39</v>
      </c>
      <c r="L33" s="79">
        <v>7</v>
      </c>
      <c r="M33" s="79" t="s">
        <v>311</v>
      </c>
      <c r="N33" s="9">
        <v>114</v>
      </c>
      <c r="O33" s="18" t="s">
        <v>73</v>
      </c>
      <c r="P33" s="8"/>
      <c r="Q33" s="8"/>
      <c r="R33" s="8">
        <v>0</v>
      </c>
      <c r="S33" s="41">
        <v>-296135.34999999998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 t="str">
        <f>IF(ISBLANK(D33), "N", "Y")</f>
        <v>Y</v>
      </c>
      <c r="AK33" s="8">
        <v>1</v>
      </c>
      <c r="AL33" s="17"/>
      <c r="AM33" s="8"/>
      <c r="AN33" s="8"/>
    </row>
    <row r="34" spans="1:40" x14ac:dyDescent="0.3">
      <c r="A34" s="8">
        <v>1137</v>
      </c>
      <c r="B34" s="5">
        <v>1000001318</v>
      </c>
      <c r="C34" s="18" t="s">
        <v>69</v>
      </c>
      <c r="D34" s="19">
        <v>91</v>
      </c>
      <c r="E34" s="20">
        <v>4</v>
      </c>
      <c r="F34" s="21">
        <v>1</v>
      </c>
      <c r="G34" s="18" t="s">
        <v>252</v>
      </c>
      <c r="H34" s="18" t="s">
        <v>256</v>
      </c>
      <c r="I34" s="22">
        <v>1000001316</v>
      </c>
      <c r="J34" s="18" t="s">
        <v>45</v>
      </c>
      <c r="K34" s="9" t="s">
        <v>39</v>
      </c>
      <c r="L34" s="79">
        <v>7</v>
      </c>
      <c r="M34" s="79" t="s">
        <v>311</v>
      </c>
      <c r="N34" s="8">
        <v>114</v>
      </c>
      <c r="O34" s="12" t="s">
        <v>73</v>
      </c>
      <c r="P34" s="9"/>
      <c r="Q34" s="9"/>
      <c r="R34" s="9">
        <v>0</v>
      </c>
      <c r="S34" s="42">
        <v>-3626.9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 t="str">
        <f>IF(ISBLANK(D34), "N", "Y")</f>
        <v>Y</v>
      </c>
      <c r="AK34" s="9">
        <v>1</v>
      </c>
      <c r="AL34" s="23"/>
      <c r="AM34" s="9"/>
      <c r="AN34" s="9"/>
    </row>
    <row r="35" spans="1:40" x14ac:dyDescent="0.3">
      <c r="A35" s="8">
        <v>1138</v>
      </c>
      <c r="B35" s="11">
        <v>1000001319</v>
      </c>
      <c r="C35" s="12" t="s">
        <v>70</v>
      </c>
      <c r="D35" s="13">
        <v>92</v>
      </c>
      <c r="E35" s="14">
        <v>4</v>
      </c>
      <c r="F35" s="15">
        <v>1</v>
      </c>
      <c r="G35" s="12" t="s">
        <v>252</v>
      </c>
      <c r="H35" s="12" t="s">
        <v>256</v>
      </c>
      <c r="I35" s="24">
        <v>1000001316</v>
      </c>
      <c r="J35" s="12" t="s">
        <v>45</v>
      </c>
      <c r="K35" s="8" t="s">
        <v>39</v>
      </c>
      <c r="L35" s="79">
        <v>7</v>
      </c>
      <c r="M35" s="79" t="s">
        <v>311</v>
      </c>
      <c r="N35" s="8">
        <v>114</v>
      </c>
      <c r="O35" s="12" t="s">
        <v>73</v>
      </c>
      <c r="P35" s="8"/>
      <c r="Q35" s="8"/>
      <c r="R35" s="8">
        <v>0</v>
      </c>
      <c r="S35" s="41">
        <v>-2101.1999999999998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 t="str">
        <f>IF(ISBLANK(D35), "N", "Y")</f>
        <v>Y</v>
      </c>
      <c r="AK35" s="8">
        <v>1</v>
      </c>
      <c r="AL35" s="17"/>
      <c r="AM35" s="8"/>
      <c r="AN35" s="8"/>
    </row>
    <row r="36" spans="1:40" x14ac:dyDescent="0.3">
      <c r="A36" s="9">
        <v>1139</v>
      </c>
      <c r="B36" s="5">
        <v>1000001401</v>
      </c>
      <c r="C36" s="18" t="s">
        <v>71</v>
      </c>
      <c r="D36" s="19"/>
      <c r="E36" s="20">
        <v>2</v>
      </c>
      <c r="F36" s="21">
        <v>1</v>
      </c>
      <c r="G36" s="18" t="s">
        <v>252</v>
      </c>
      <c r="H36" s="18" t="s">
        <v>256</v>
      </c>
      <c r="I36" s="22">
        <v>1000000001</v>
      </c>
      <c r="J36" s="18" t="s">
        <v>40</v>
      </c>
      <c r="K36" s="9" t="s">
        <v>39</v>
      </c>
      <c r="L36" s="79">
        <v>7</v>
      </c>
      <c r="M36" s="79" t="s">
        <v>311</v>
      </c>
      <c r="N36" s="9">
        <v>114</v>
      </c>
      <c r="O36" s="18" t="s">
        <v>73</v>
      </c>
      <c r="P36" s="9"/>
      <c r="Q36" s="9"/>
      <c r="R36" s="9">
        <v>0</v>
      </c>
      <c r="S36" s="42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 t="s">
        <v>45</v>
      </c>
      <c r="AK36" s="9">
        <v>1</v>
      </c>
      <c r="AL36" s="23"/>
      <c r="AM36" s="9"/>
      <c r="AN36" s="9"/>
    </row>
    <row r="37" spans="1:40" x14ac:dyDescent="0.3">
      <c r="A37" s="8">
        <v>1140</v>
      </c>
      <c r="B37" s="11">
        <v>1000001402</v>
      </c>
      <c r="C37" s="12" t="s">
        <v>72</v>
      </c>
      <c r="D37" s="13">
        <v>194</v>
      </c>
      <c r="E37" s="14">
        <v>3</v>
      </c>
      <c r="F37" s="15">
        <v>1</v>
      </c>
      <c r="G37" s="12" t="s">
        <v>252</v>
      </c>
      <c r="H37" s="12" t="s">
        <v>256</v>
      </c>
      <c r="I37" s="24">
        <v>1000001401</v>
      </c>
      <c r="J37" s="12" t="s">
        <v>45</v>
      </c>
      <c r="K37" s="8" t="s">
        <v>39</v>
      </c>
      <c r="L37" s="79">
        <v>7</v>
      </c>
      <c r="M37" s="79" t="s">
        <v>311</v>
      </c>
      <c r="N37" s="8">
        <v>114</v>
      </c>
      <c r="O37" s="12" t="s">
        <v>73</v>
      </c>
      <c r="P37" s="8"/>
      <c r="Q37" s="8"/>
      <c r="R37" s="8">
        <v>0</v>
      </c>
      <c r="S37" s="41">
        <v>-205304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 t="str">
        <f>IF(ISBLANK(D37), "N", "Y")</f>
        <v>Y</v>
      </c>
      <c r="AK37" s="8">
        <v>1</v>
      </c>
      <c r="AL37" s="17"/>
      <c r="AM37" s="8"/>
      <c r="AN37" s="8"/>
    </row>
    <row r="38" spans="1:40" x14ac:dyDescent="0.3">
      <c r="A38" s="8">
        <v>1141</v>
      </c>
      <c r="B38" s="5">
        <v>1000001451</v>
      </c>
      <c r="C38" s="18" t="s">
        <v>261</v>
      </c>
      <c r="D38" s="19">
        <v>172</v>
      </c>
      <c r="E38" s="20">
        <v>3</v>
      </c>
      <c r="F38" s="21">
        <v>1</v>
      </c>
      <c r="G38" s="18" t="s">
        <v>252</v>
      </c>
      <c r="H38" s="18" t="s">
        <v>256</v>
      </c>
      <c r="I38" s="22">
        <v>1000001401</v>
      </c>
      <c r="J38" s="18" t="s">
        <v>45</v>
      </c>
      <c r="K38" s="9" t="s">
        <v>39</v>
      </c>
      <c r="L38" s="79">
        <v>7</v>
      </c>
      <c r="M38" s="79" t="s">
        <v>311</v>
      </c>
      <c r="N38" s="8">
        <v>114</v>
      </c>
      <c r="O38" s="12" t="s">
        <v>73</v>
      </c>
      <c r="P38" s="9"/>
      <c r="Q38" s="9"/>
      <c r="R38" s="9">
        <v>0</v>
      </c>
      <c r="S38" s="42">
        <v>-287939002.56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 t="str">
        <f>IF(ISBLANK(D38), "N", "Y")</f>
        <v>Y</v>
      </c>
      <c r="AK38" s="9">
        <v>1</v>
      </c>
      <c r="AL38" s="23"/>
      <c r="AM38" s="9"/>
      <c r="AN38" s="9"/>
    </row>
    <row r="39" spans="1:40" x14ac:dyDescent="0.3">
      <c r="A39" s="9">
        <v>1142</v>
      </c>
      <c r="B39" s="26">
        <v>2000000001</v>
      </c>
      <c r="C39" s="12" t="s">
        <v>74</v>
      </c>
      <c r="D39" s="13"/>
      <c r="E39" s="15">
        <v>1</v>
      </c>
      <c r="F39" s="15">
        <v>2</v>
      </c>
      <c r="G39" s="8" t="s">
        <v>253</v>
      </c>
      <c r="H39" s="8" t="s">
        <v>257</v>
      </c>
      <c r="I39" s="27"/>
      <c r="J39" s="12" t="s">
        <v>40</v>
      </c>
      <c r="K39" s="8" t="s">
        <v>39</v>
      </c>
      <c r="L39" s="79">
        <v>7</v>
      </c>
      <c r="M39" s="79" t="s">
        <v>311</v>
      </c>
      <c r="N39" s="9">
        <v>114</v>
      </c>
      <c r="O39" s="18" t="s">
        <v>73</v>
      </c>
      <c r="P39" s="8"/>
      <c r="Q39" s="8"/>
      <c r="R39" s="8">
        <v>0</v>
      </c>
      <c r="S39" s="41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 t="s">
        <v>45</v>
      </c>
      <c r="AK39" s="8">
        <v>1</v>
      </c>
      <c r="AL39" s="17"/>
      <c r="AM39" s="8"/>
      <c r="AN39" s="8"/>
    </row>
    <row r="40" spans="1:40" x14ac:dyDescent="0.3">
      <c r="A40" s="8">
        <v>1143</v>
      </c>
      <c r="B40" s="6">
        <v>2000000161</v>
      </c>
      <c r="C40" s="18" t="s">
        <v>75</v>
      </c>
      <c r="D40" s="19"/>
      <c r="E40" s="21">
        <v>2</v>
      </c>
      <c r="F40" s="21">
        <v>2</v>
      </c>
      <c r="G40" s="9" t="s">
        <v>253</v>
      </c>
      <c r="H40" s="9" t="s">
        <v>257</v>
      </c>
      <c r="I40" s="28">
        <v>2000000001</v>
      </c>
      <c r="J40" s="18" t="s">
        <v>40</v>
      </c>
      <c r="K40" s="9" t="s">
        <v>39</v>
      </c>
      <c r="L40" s="79">
        <v>7</v>
      </c>
      <c r="M40" s="79" t="s">
        <v>311</v>
      </c>
      <c r="N40" s="8">
        <v>114</v>
      </c>
      <c r="O40" s="12" t="s">
        <v>73</v>
      </c>
      <c r="P40" s="9"/>
      <c r="Q40" s="9"/>
      <c r="R40" s="9">
        <v>0</v>
      </c>
      <c r="S40" s="42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 t="s">
        <v>45</v>
      </c>
      <c r="AK40" s="9">
        <v>1</v>
      </c>
      <c r="AL40" s="23"/>
      <c r="AM40" s="9"/>
      <c r="AN40" s="9"/>
    </row>
    <row r="41" spans="1:40" x14ac:dyDescent="0.3">
      <c r="A41" s="8">
        <v>1144</v>
      </c>
      <c r="B41" s="26">
        <v>2000000162</v>
      </c>
      <c r="C41" s="12" t="s">
        <v>76</v>
      </c>
      <c r="D41" s="13"/>
      <c r="E41" s="15">
        <v>3</v>
      </c>
      <c r="F41" s="15">
        <v>2</v>
      </c>
      <c r="G41" s="8" t="s">
        <v>253</v>
      </c>
      <c r="H41" s="8" t="s">
        <v>257</v>
      </c>
      <c r="I41" s="27">
        <v>2000000161</v>
      </c>
      <c r="J41" s="12" t="s">
        <v>40</v>
      </c>
      <c r="K41" s="8" t="s">
        <v>39</v>
      </c>
      <c r="L41" s="79">
        <v>7</v>
      </c>
      <c r="M41" s="79" t="s">
        <v>311</v>
      </c>
      <c r="N41" s="8">
        <v>114</v>
      </c>
      <c r="O41" s="12" t="s">
        <v>73</v>
      </c>
      <c r="P41" s="8"/>
      <c r="Q41" s="8"/>
      <c r="R41" s="8">
        <v>0</v>
      </c>
      <c r="S41" s="41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 t="s">
        <v>45</v>
      </c>
      <c r="AK41" s="8">
        <v>1</v>
      </c>
      <c r="AL41" s="17"/>
      <c r="AM41" s="8"/>
      <c r="AN41" s="8"/>
    </row>
    <row r="42" spans="1:40" x14ac:dyDescent="0.3">
      <c r="A42" s="9">
        <v>1145</v>
      </c>
      <c r="B42" s="6">
        <v>2000000163</v>
      </c>
      <c r="C42" s="18" t="s">
        <v>77</v>
      </c>
      <c r="D42" s="19"/>
      <c r="E42" s="21">
        <v>4</v>
      </c>
      <c r="F42" s="21">
        <v>2</v>
      </c>
      <c r="G42" s="9" t="s">
        <v>253</v>
      </c>
      <c r="H42" s="9" t="s">
        <v>257</v>
      </c>
      <c r="I42" s="28">
        <v>2000000162</v>
      </c>
      <c r="J42" s="18" t="s">
        <v>40</v>
      </c>
      <c r="K42" s="9" t="s">
        <v>39</v>
      </c>
      <c r="L42" s="79">
        <v>7</v>
      </c>
      <c r="M42" s="79" t="s">
        <v>311</v>
      </c>
      <c r="N42" s="9">
        <v>114</v>
      </c>
      <c r="O42" s="18" t="s">
        <v>73</v>
      </c>
      <c r="P42" s="9"/>
      <c r="Q42" s="9"/>
      <c r="R42" s="9">
        <v>0</v>
      </c>
      <c r="S42" s="42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 t="s">
        <v>45</v>
      </c>
      <c r="AK42" s="9">
        <v>1</v>
      </c>
      <c r="AL42" s="23"/>
      <c r="AM42" s="9"/>
      <c r="AN42" s="9"/>
    </row>
    <row r="43" spans="1:40" x14ac:dyDescent="0.3">
      <c r="A43" s="8">
        <v>1146</v>
      </c>
      <c r="B43" s="82">
        <v>2000000165</v>
      </c>
      <c r="C43" s="12" t="s">
        <v>78</v>
      </c>
      <c r="D43" s="13">
        <v>245</v>
      </c>
      <c r="E43" s="15">
        <v>5</v>
      </c>
      <c r="F43" s="15">
        <v>2</v>
      </c>
      <c r="G43" s="8" t="s">
        <v>253</v>
      </c>
      <c r="H43" s="8" t="s">
        <v>257</v>
      </c>
      <c r="I43" s="27">
        <v>2000000163</v>
      </c>
      <c r="J43" s="12" t="s">
        <v>45</v>
      </c>
      <c r="K43" s="8" t="s">
        <v>39</v>
      </c>
      <c r="L43" s="79">
        <v>7</v>
      </c>
      <c r="M43" s="79" t="s">
        <v>311</v>
      </c>
      <c r="N43" s="8">
        <v>114</v>
      </c>
      <c r="O43" s="12" t="s">
        <v>73</v>
      </c>
      <c r="P43" s="8"/>
      <c r="Q43" s="8"/>
      <c r="R43" s="8">
        <v>0</v>
      </c>
      <c r="S43" s="41">
        <v>894710.09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 t="str">
        <f>IF(ISBLANK(D43), "N", "Y")</f>
        <v>Y</v>
      </c>
      <c r="AK43" s="8">
        <v>1</v>
      </c>
      <c r="AL43" s="17"/>
      <c r="AM43" s="8"/>
      <c r="AN43" s="8"/>
    </row>
    <row r="44" spans="1:40" x14ac:dyDescent="0.3">
      <c r="A44" s="8">
        <v>1147</v>
      </c>
      <c r="B44" s="6">
        <v>2000000201</v>
      </c>
      <c r="C44" s="18" t="s">
        <v>79</v>
      </c>
      <c r="D44" s="19"/>
      <c r="E44" s="21">
        <v>3</v>
      </c>
      <c r="F44" s="21">
        <v>2</v>
      </c>
      <c r="G44" s="9" t="s">
        <v>253</v>
      </c>
      <c r="H44" s="9" t="s">
        <v>257</v>
      </c>
      <c r="I44" s="28">
        <v>2000000161</v>
      </c>
      <c r="J44" s="18" t="s">
        <v>40</v>
      </c>
      <c r="K44" s="9" t="s">
        <v>39</v>
      </c>
      <c r="L44" s="79">
        <v>7</v>
      </c>
      <c r="M44" s="79" t="s">
        <v>311</v>
      </c>
      <c r="N44" s="8">
        <v>114</v>
      </c>
      <c r="O44" s="12" t="s">
        <v>73</v>
      </c>
      <c r="P44" s="9"/>
      <c r="Q44" s="9"/>
      <c r="R44" s="9">
        <v>0</v>
      </c>
      <c r="S44" s="42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 t="s">
        <v>45</v>
      </c>
      <c r="AK44" s="9">
        <v>1</v>
      </c>
      <c r="AL44" s="23"/>
      <c r="AM44" s="9"/>
      <c r="AN44" s="9"/>
    </row>
    <row r="45" spans="1:40" x14ac:dyDescent="0.3">
      <c r="A45" s="9">
        <v>1148</v>
      </c>
      <c r="B45" s="26">
        <v>2000000202</v>
      </c>
      <c r="C45" s="12" t="s">
        <v>80</v>
      </c>
      <c r="D45" s="13"/>
      <c r="E45" s="15">
        <v>4</v>
      </c>
      <c r="F45" s="15">
        <v>2</v>
      </c>
      <c r="G45" s="8" t="s">
        <v>253</v>
      </c>
      <c r="H45" s="8" t="s">
        <v>257</v>
      </c>
      <c r="I45" s="27">
        <v>2000000201</v>
      </c>
      <c r="J45" s="12" t="s">
        <v>40</v>
      </c>
      <c r="K45" s="8" t="s">
        <v>39</v>
      </c>
      <c r="L45" s="79">
        <v>7</v>
      </c>
      <c r="M45" s="79" t="s">
        <v>311</v>
      </c>
      <c r="N45" s="9">
        <v>114</v>
      </c>
      <c r="O45" s="18" t="s">
        <v>73</v>
      </c>
      <c r="P45" s="8"/>
      <c r="Q45" s="8"/>
      <c r="R45" s="8">
        <v>0</v>
      </c>
      <c r="S45" s="41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 t="s">
        <v>45</v>
      </c>
      <c r="AK45" s="8">
        <v>1</v>
      </c>
      <c r="AL45" s="17"/>
      <c r="AM45" s="8"/>
      <c r="AN45" s="8"/>
    </row>
    <row r="46" spans="1:40" x14ac:dyDescent="0.3">
      <c r="A46" s="8">
        <v>1149</v>
      </c>
      <c r="B46" s="6">
        <v>2000000203</v>
      </c>
      <c r="C46" s="18" t="s">
        <v>81</v>
      </c>
      <c r="D46" s="19">
        <v>159</v>
      </c>
      <c r="E46" s="21">
        <v>5</v>
      </c>
      <c r="F46" s="21">
        <v>2</v>
      </c>
      <c r="G46" s="9" t="s">
        <v>253</v>
      </c>
      <c r="H46" s="9" t="s">
        <v>257</v>
      </c>
      <c r="I46" s="28">
        <v>2000000202</v>
      </c>
      <c r="J46" s="18" t="s">
        <v>45</v>
      </c>
      <c r="K46" s="9" t="s">
        <v>39</v>
      </c>
      <c r="L46" s="79">
        <v>7</v>
      </c>
      <c r="M46" s="79" t="s">
        <v>311</v>
      </c>
      <c r="N46" s="8">
        <v>114</v>
      </c>
      <c r="O46" s="12" t="s">
        <v>73</v>
      </c>
      <c r="P46" s="9"/>
      <c r="Q46" s="9"/>
      <c r="R46" s="9">
        <v>0</v>
      </c>
      <c r="S46" s="42">
        <v>5469606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 t="str">
        <f>IF(ISBLANK(D46), "N", "Y")</f>
        <v>Y</v>
      </c>
      <c r="AK46" s="9">
        <v>1</v>
      </c>
      <c r="AL46" s="23"/>
      <c r="AM46" s="9"/>
      <c r="AN46" s="9"/>
    </row>
    <row r="47" spans="1:40" x14ac:dyDescent="0.3">
      <c r="A47" s="8">
        <v>1150</v>
      </c>
      <c r="B47" s="26">
        <v>2000000204</v>
      </c>
      <c r="C47" s="12" t="s">
        <v>82</v>
      </c>
      <c r="D47" s="13">
        <v>160</v>
      </c>
      <c r="E47" s="15">
        <v>5</v>
      </c>
      <c r="F47" s="15">
        <v>2</v>
      </c>
      <c r="G47" s="8" t="s">
        <v>253</v>
      </c>
      <c r="H47" s="8" t="s">
        <v>257</v>
      </c>
      <c r="I47" s="27">
        <v>2000000202</v>
      </c>
      <c r="J47" s="12" t="s">
        <v>45</v>
      </c>
      <c r="K47" s="8" t="s">
        <v>39</v>
      </c>
      <c r="L47" s="79">
        <v>7</v>
      </c>
      <c r="M47" s="79" t="s">
        <v>311</v>
      </c>
      <c r="N47" s="8">
        <v>114</v>
      </c>
      <c r="O47" s="12" t="s">
        <v>73</v>
      </c>
      <c r="P47" s="8"/>
      <c r="Q47" s="8"/>
      <c r="R47" s="8">
        <v>0</v>
      </c>
      <c r="S47" s="41">
        <v>240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 t="str">
        <f>IF(ISBLANK(D47), "N", "Y")</f>
        <v>Y</v>
      </c>
      <c r="AK47" s="8">
        <v>1</v>
      </c>
      <c r="AL47" s="17"/>
      <c r="AM47" s="8"/>
      <c r="AN47" s="8"/>
    </row>
    <row r="48" spans="1:40" x14ac:dyDescent="0.3">
      <c r="A48" s="9">
        <v>1151</v>
      </c>
      <c r="B48" s="6">
        <v>2000000205</v>
      </c>
      <c r="C48" s="18" t="s">
        <v>83</v>
      </c>
      <c r="D48" s="19"/>
      <c r="E48" s="21">
        <v>4</v>
      </c>
      <c r="F48" s="21">
        <v>2</v>
      </c>
      <c r="G48" s="9" t="s">
        <v>253</v>
      </c>
      <c r="H48" s="9" t="s">
        <v>257</v>
      </c>
      <c r="I48" s="28">
        <v>2000000201</v>
      </c>
      <c r="J48" s="18" t="s">
        <v>40</v>
      </c>
      <c r="K48" s="9" t="s">
        <v>39</v>
      </c>
      <c r="L48" s="79">
        <v>7</v>
      </c>
      <c r="M48" s="79" t="s">
        <v>311</v>
      </c>
      <c r="N48" s="9">
        <v>114</v>
      </c>
      <c r="O48" s="18" t="s">
        <v>73</v>
      </c>
      <c r="P48" s="9"/>
      <c r="Q48" s="9"/>
      <c r="R48" s="9">
        <v>0</v>
      </c>
      <c r="S48" s="42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 t="s">
        <v>45</v>
      </c>
      <c r="AK48" s="9">
        <v>1</v>
      </c>
      <c r="AL48" s="23"/>
      <c r="AM48" s="9"/>
      <c r="AN48" s="9"/>
    </row>
    <row r="49" spans="1:40" x14ac:dyDescent="0.3">
      <c r="A49" s="8">
        <v>1152</v>
      </c>
      <c r="B49" s="26">
        <v>2000000206</v>
      </c>
      <c r="C49" s="12" t="s">
        <v>84</v>
      </c>
      <c r="D49" s="13">
        <v>161</v>
      </c>
      <c r="E49" s="15">
        <v>5</v>
      </c>
      <c r="F49" s="15">
        <v>2</v>
      </c>
      <c r="G49" s="8" t="s">
        <v>253</v>
      </c>
      <c r="H49" s="8" t="s">
        <v>257</v>
      </c>
      <c r="I49" s="27">
        <v>2000000205</v>
      </c>
      <c r="J49" s="12" t="s">
        <v>45</v>
      </c>
      <c r="K49" s="8" t="s">
        <v>39</v>
      </c>
      <c r="L49" s="79">
        <v>7</v>
      </c>
      <c r="M49" s="79" t="s">
        <v>311</v>
      </c>
      <c r="N49" s="8">
        <v>114</v>
      </c>
      <c r="O49" s="12" t="s">
        <v>73</v>
      </c>
      <c r="P49" s="8"/>
      <c r="Q49" s="8"/>
      <c r="R49" s="8">
        <v>0</v>
      </c>
      <c r="S49" s="41">
        <v>65229141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 t="str">
        <f>IF(ISBLANK(D49), "N", "Y")</f>
        <v>Y</v>
      </c>
      <c r="AK49" s="8">
        <v>1</v>
      </c>
      <c r="AL49" s="17"/>
      <c r="AM49" s="8"/>
      <c r="AN49" s="8"/>
    </row>
    <row r="50" spans="1:40" x14ac:dyDescent="0.3">
      <c r="A50" s="8">
        <v>1153</v>
      </c>
      <c r="B50" s="6">
        <v>2000000207</v>
      </c>
      <c r="C50" s="18" t="s">
        <v>85</v>
      </c>
      <c r="D50" s="29">
        <v>162</v>
      </c>
      <c r="E50" s="21">
        <v>5</v>
      </c>
      <c r="F50" s="21">
        <v>2</v>
      </c>
      <c r="G50" s="9" t="s">
        <v>253</v>
      </c>
      <c r="H50" s="9" t="s">
        <v>257</v>
      </c>
      <c r="I50" s="28">
        <v>2000000205</v>
      </c>
      <c r="J50" s="18" t="s">
        <v>45</v>
      </c>
      <c r="K50" s="9" t="s">
        <v>39</v>
      </c>
      <c r="L50" s="79">
        <v>7</v>
      </c>
      <c r="M50" s="79" t="s">
        <v>311</v>
      </c>
      <c r="N50" s="8">
        <v>114</v>
      </c>
      <c r="O50" s="12" t="s">
        <v>73</v>
      </c>
      <c r="P50" s="9"/>
      <c r="Q50" s="9"/>
      <c r="R50" s="9">
        <v>0</v>
      </c>
      <c r="S50" s="42">
        <v>9218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 t="str">
        <f>IF(ISBLANK(D50), "N", "Y")</f>
        <v>Y</v>
      </c>
      <c r="AK50" s="9">
        <v>1</v>
      </c>
      <c r="AL50" s="23"/>
      <c r="AM50" s="9"/>
      <c r="AN50" s="9"/>
    </row>
    <row r="51" spans="1:40" x14ac:dyDescent="0.3">
      <c r="A51" s="9">
        <v>1154</v>
      </c>
      <c r="B51" s="26">
        <v>2000000208</v>
      </c>
      <c r="C51" s="12" t="s">
        <v>86</v>
      </c>
      <c r="D51" s="13"/>
      <c r="E51" s="15">
        <v>4</v>
      </c>
      <c r="F51" s="15">
        <v>2</v>
      </c>
      <c r="G51" s="8" t="s">
        <v>253</v>
      </c>
      <c r="H51" s="8" t="s">
        <v>257</v>
      </c>
      <c r="I51" s="27">
        <v>2000000201</v>
      </c>
      <c r="J51" s="12" t="s">
        <v>40</v>
      </c>
      <c r="K51" s="8" t="s">
        <v>39</v>
      </c>
      <c r="L51" s="79">
        <v>7</v>
      </c>
      <c r="M51" s="79" t="s">
        <v>311</v>
      </c>
      <c r="N51" s="9">
        <v>114</v>
      </c>
      <c r="O51" s="18" t="s">
        <v>73</v>
      </c>
      <c r="P51" s="8"/>
      <c r="Q51" s="8"/>
      <c r="R51" s="8">
        <v>0</v>
      </c>
      <c r="S51" s="41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 t="s">
        <v>45</v>
      </c>
      <c r="AK51" s="8">
        <v>1</v>
      </c>
      <c r="AL51" s="17"/>
      <c r="AM51" s="8"/>
      <c r="AN51" s="8"/>
    </row>
    <row r="52" spans="1:40" x14ac:dyDescent="0.3">
      <c r="A52" s="8">
        <v>1155</v>
      </c>
      <c r="B52" s="6">
        <v>2000000209</v>
      </c>
      <c r="C52" s="18" t="s">
        <v>87</v>
      </c>
      <c r="D52" s="19">
        <v>163</v>
      </c>
      <c r="E52" s="21">
        <v>5</v>
      </c>
      <c r="F52" s="21">
        <v>2</v>
      </c>
      <c r="G52" s="9" t="s">
        <v>253</v>
      </c>
      <c r="H52" s="9" t="s">
        <v>257</v>
      </c>
      <c r="I52" s="28">
        <v>2000000208</v>
      </c>
      <c r="J52" s="18" t="s">
        <v>45</v>
      </c>
      <c r="K52" s="9" t="s">
        <v>39</v>
      </c>
      <c r="L52" s="79">
        <v>7</v>
      </c>
      <c r="M52" s="79" t="s">
        <v>311</v>
      </c>
      <c r="N52" s="8">
        <v>114</v>
      </c>
      <c r="O52" s="12" t="s">
        <v>73</v>
      </c>
      <c r="P52" s="9"/>
      <c r="Q52" s="9"/>
      <c r="R52" s="9">
        <v>0</v>
      </c>
      <c r="S52" s="42">
        <v>384188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 t="str">
        <f>IF(ISBLANK(D52), "N", "Y")</f>
        <v>Y</v>
      </c>
      <c r="AK52" s="9">
        <v>1</v>
      </c>
      <c r="AL52" s="23"/>
      <c r="AM52" s="9"/>
      <c r="AN52" s="9"/>
    </row>
    <row r="53" spans="1:40" x14ac:dyDescent="0.3">
      <c r="A53" s="8">
        <v>1156</v>
      </c>
      <c r="B53" s="6">
        <v>2000000210</v>
      </c>
      <c r="C53" s="50" t="s">
        <v>88</v>
      </c>
      <c r="D53" s="83"/>
      <c r="E53" s="56">
        <v>5</v>
      </c>
      <c r="F53" s="56">
        <v>2</v>
      </c>
      <c r="G53" s="49" t="s">
        <v>253</v>
      </c>
      <c r="H53" s="49" t="s">
        <v>257</v>
      </c>
      <c r="I53" s="58">
        <v>2000000208</v>
      </c>
      <c r="J53" s="50" t="s">
        <v>45</v>
      </c>
      <c r="K53" s="49" t="s">
        <v>39</v>
      </c>
      <c r="L53" s="79">
        <v>7</v>
      </c>
      <c r="M53" s="79" t="s">
        <v>311</v>
      </c>
      <c r="N53" s="8">
        <v>114</v>
      </c>
      <c r="O53" s="12" t="s">
        <v>73</v>
      </c>
      <c r="P53" s="49"/>
      <c r="Q53" s="49"/>
      <c r="R53" s="45">
        <v>0</v>
      </c>
      <c r="S53" s="45">
        <v>0</v>
      </c>
      <c r="T53" s="45">
        <v>0</v>
      </c>
      <c r="U53" s="45">
        <v>0</v>
      </c>
      <c r="V53" s="85">
        <v>0</v>
      </c>
      <c r="W53" s="85">
        <v>0</v>
      </c>
      <c r="X53" s="85">
        <v>0</v>
      </c>
      <c r="Y53" s="85">
        <v>0</v>
      </c>
      <c r="Z53" s="85">
        <v>0</v>
      </c>
      <c r="AA53" s="85">
        <v>0</v>
      </c>
      <c r="AB53" s="85">
        <v>0</v>
      </c>
      <c r="AC53" s="85">
        <v>0</v>
      </c>
      <c r="AD53" s="85">
        <v>0</v>
      </c>
      <c r="AE53" s="85">
        <v>0</v>
      </c>
      <c r="AF53" s="85">
        <v>0</v>
      </c>
      <c r="AG53" s="85">
        <v>0</v>
      </c>
      <c r="AH53" s="85">
        <v>0</v>
      </c>
      <c r="AI53" s="85">
        <v>0</v>
      </c>
      <c r="AJ53" s="49" t="s">
        <v>45</v>
      </c>
      <c r="AK53" s="49">
        <v>1</v>
      </c>
      <c r="AL53" s="62"/>
      <c r="AM53" s="49"/>
      <c r="AN53" s="49"/>
    </row>
    <row r="54" spans="1:40" x14ac:dyDescent="0.3">
      <c r="A54" s="9">
        <v>1157</v>
      </c>
      <c r="B54" s="26">
        <v>2000000211</v>
      </c>
      <c r="C54" s="12" t="s">
        <v>89</v>
      </c>
      <c r="D54" s="13"/>
      <c r="E54" s="15">
        <v>4</v>
      </c>
      <c r="F54" s="15">
        <v>2</v>
      </c>
      <c r="G54" s="8" t="s">
        <v>253</v>
      </c>
      <c r="H54" s="8" t="s">
        <v>257</v>
      </c>
      <c r="I54" s="27">
        <v>2000000201</v>
      </c>
      <c r="J54" s="12" t="s">
        <v>40</v>
      </c>
      <c r="K54" s="8" t="s">
        <v>39</v>
      </c>
      <c r="L54" s="79">
        <v>7</v>
      </c>
      <c r="M54" s="79" t="s">
        <v>311</v>
      </c>
      <c r="N54" s="9">
        <v>114</v>
      </c>
      <c r="O54" s="18" t="s">
        <v>73</v>
      </c>
      <c r="P54" s="8"/>
      <c r="Q54" s="8"/>
      <c r="R54" s="8">
        <v>0</v>
      </c>
      <c r="S54" s="41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 t="s">
        <v>45</v>
      </c>
      <c r="AK54" s="8">
        <v>1</v>
      </c>
      <c r="AL54" s="17"/>
      <c r="AM54" s="8"/>
      <c r="AN54" s="8"/>
    </row>
    <row r="55" spans="1:40" x14ac:dyDescent="0.3">
      <c r="A55" s="8">
        <v>1158</v>
      </c>
      <c r="B55" s="6">
        <v>2000000212</v>
      </c>
      <c r="C55" s="18" t="s">
        <v>90</v>
      </c>
      <c r="D55" s="19">
        <v>169</v>
      </c>
      <c r="E55" s="21">
        <v>5</v>
      </c>
      <c r="F55" s="21">
        <v>2</v>
      </c>
      <c r="G55" s="9" t="s">
        <v>253</v>
      </c>
      <c r="H55" s="9" t="s">
        <v>257</v>
      </c>
      <c r="I55" s="28">
        <v>2000000211</v>
      </c>
      <c r="J55" s="18" t="s">
        <v>45</v>
      </c>
      <c r="K55" s="9" t="s">
        <v>39</v>
      </c>
      <c r="L55" s="79">
        <v>7</v>
      </c>
      <c r="M55" s="79" t="s">
        <v>311</v>
      </c>
      <c r="N55" s="8">
        <v>114</v>
      </c>
      <c r="O55" s="12" t="s">
        <v>73</v>
      </c>
      <c r="P55" s="9"/>
      <c r="Q55" s="9"/>
      <c r="R55" s="9">
        <v>0</v>
      </c>
      <c r="S55" s="42">
        <v>1016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 t="str">
        <f>IF(ISBLANK(D55), "N", "Y")</f>
        <v>Y</v>
      </c>
      <c r="AK55" s="9">
        <v>1</v>
      </c>
      <c r="AL55" s="23"/>
      <c r="AM55" s="9"/>
      <c r="AN55" s="9"/>
    </row>
    <row r="56" spans="1:40" x14ac:dyDescent="0.3">
      <c r="A56" s="8">
        <v>1159</v>
      </c>
      <c r="B56" s="6">
        <v>2000000213</v>
      </c>
      <c r="C56" s="50" t="s">
        <v>91</v>
      </c>
      <c r="D56" s="83"/>
      <c r="E56" s="56">
        <v>5</v>
      </c>
      <c r="F56" s="56">
        <v>2</v>
      </c>
      <c r="G56" s="49" t="s">
        <v>253</v>
      </c>
      <c r="H56" s="49" t="s">
        <v>257</v>
      </c>
      <c r="I56" s="58">
        <v>2000000211</v>
      </c>
      <c r="J56" s="50" t="s">
        <v>45</v>
      </c>
      <c r="K56" s="49" t="s">
        <v>39</v>
      </c>
      <c r="L56" s="79">
        <v>7</v>
      </c>
      <c r="M56" s="79" t="s">
        <v>311</v>
      </c>
      <c r="N56" s="8">
        <v>114</v>
      </c>
      <c r="O56" s="12" t="s">
        <v>73</v>
      </c>
      <c r="P56" s="49"/>
      <c r="Q56" s="49"/>
      <c r="R56" s="45">
        <v>0</v>
      </c>
      <c r="S56" s="45">
        <v>0</v>
      </c>
      <c r="T56" s="45">
        <v>0</v>
      </c>
      <c r="U56" s="45">
        <v>0</v>
      </c>
      <c r="V56" s="85">
        <v>0</v>
      </c>
      <c r="W56" s="85">
        <v>0</v>
      </c>
      <c r="X56" s="85">
        <v>0</v>
      </c>
      <c r="Y56" s="85">
        <v>0</v>
      </c>
      <c r="Z56" s="85">
        <v>0</v>
      </c>
      <c r="AA56" s="85">
        <v>0</v>
      </c>
      <c r="AB56" s="85">
        <v>0</v>
      </c>
      <c r="AC56" s="85">
        <v>0</v>
      </c>
      <c r="AD56" s="85">
        <v>0</v>
      </c>
      <c r="AE56" s="85">
        <v>0</v>
      </c>
      <c r="AF56" s="85">
        <v>0</v>
      </c>
      <c r="AG56" s="85">
        <v>0</v>
      </c>
      <c r="AH56" s="85">
        <v>0</v>
      </c>
      <c r="AI56" s="85">
        <v>0</v>
      </c>
      <c r="AJ56" s="49" t="s">
        <v>45</v>
      </c>
      <c r="AK56" s="49">
        <v>1</v>
      </c>
      <c r="AL56" s="62"/>
      <c r="AM56" s="49"/>
      <c r="AN56" s="49"/>
    </row>
    <row r="57" spans="1:40" x14ac:dyDescent="0.3">
      <c r="A57" s="9">
        <v>1160</v>
      </c>
      <c r="B57" s="26">
        <v>2000000214</v>
      </c>
      <c r="C57" s="12" t="s">
        <v>92</v>
      </c>
      <c r="D57" s="13"/>
      <c r="E57" s="15">
        <v>4</v>
      </c>
      <c r="F57" s="15">
        <v>2</v>
      </c>
      <c r="G57" s="8" t="s">
        <v>253</v>
      </c>
      <c r="H57" s="8" t="s">
        <v>257</v>
      </c>
      <c r="I57" s="27">
        <v>2000000201</v>
      </c>
      <c r="J57" s="12" t="s">
        <v>40</v>
      </c>
      <c r="K57" s="8" t="s">
        <v>39</v>
      </c>
      <c r="L57" s="79">
        <v>7</v>
      </c>
      <c r="M57" s="79" t="s">
        <v>311</v>
      </c>
      <c r="N57" s="9">
        <v>114</v>
      </c>
      <c r="O57" s="18" t="s">
        <v>73</v>
      </c>
      <c r="P57" s="8"/>
      <c r="Q57" s="8"/>
      <c r="R57" s="8">
        <v>0</v>
      </c>
      <c r="S57" s="41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 t="s">
        <v>45</v>
      </c>
      <c r="AK57" s="8">
        <v>1</v>
      </c>
      <c r="AL57" s="17"/>
      <c r="AM57" s="8"/>
      <c r="AN57" s="8"/>
    </row>
    <row r="58" spans="1:40" x14ac:dyDescent="0.3">
      <c r="A58" s="8">
        <v>1161</v>
      </c>
      <c r="B58" s="6">
        <v>2000000215</v>
      </c>
      <c r="C58" s="18" t="s">
        <v>93</v>
      </c>
      <c r="D58" s="19">
        <v>167</v>
      </c>
      <c r="E58" s="21">
        <v>5</v>
      </c>
      <c r="F58" s="21">
        <v>2</v>
      </c>
      <c r="G58" s="9" t="s">
        <v>253</v>
      </c>
      <c r="H58" s="9" t="s">
        <v>257</v>
      </c>
      <c r="I58" s="28">
        <v>2000000214</v>
      </c>
      <c r="J58" s="18" t="s">
        <v>45</v>
      </c>
      <c r="K58" s="9" t="s">
        <v>39</v>
      </c>
      <c r="L58" s="79">
        <v>7</v>
      </c>
      <c r="M58" s="79" t="s">
        <v>311</v>
      </c>
      <c r="N58" s="8">
        <v>114</v>
      </c>
      <c r="O58" s="12" t="s">
        <v>73</v>
      </c>
      <c r="P58" s="9"/>
      <c r="Q58" s="9"/>
      <c r="R58" s="9">
        <v>0</v>
      </c>
      <c r="S58" s="42">
        <v>7417673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 t="str">
        <f>IF(ISBLANK(D58), "N", "Y")</f>
        <v>Y</v>
      </c>
      <c r="AK58" s="9">
        <v>1</v>
      </c>
      <c r="AL58" s="23"/>
      <c r="AM58" s="9"/>
      <c r="AN58" s="9"/>
    </row>
    <row r="59" spans="1:40" x14ac:dyDescent="0.3">
      <c r="A59" s="8">
        <v>1162</v>
      </c>
      <c r="B59" s="26">
        <v>2000000216</v>
      </c>
      <c r="C59" s="12" t="s">
        <v>94</v>
      </c>
      <c r="D59" s="13">
        <v>168</v>
      </c>
      <c r="E59" s="15">
        <v>5</v>
      </c>
      <c r="F59" s="15">
        <v>2</v>
      </c>
      <c r="G59" s="8" t="s">
        <v>253</v>
      </c>
      <c r="H59" s="8" t="s">
        <v>257</v>
      </c>
      <c r="I59" s="27">
        <v>2000000214</v>
      </c>
      <c r="J59" s="12" t="s">
        <v>45</v>
      </c>
      <c r="K59" s="8" t="s">
        <v>39</v>
      </c>
      <c r="L59" s="79">
        <v>7</v>
      </c>
      <c r="M59" s="79" t="s">
        <v>311</v>
      </c>
      <c r="N59" s="8">
        <v>114</v>
      </c>
      <c r="O59" s="12" t="s">
        <v>73</v>
      </c>
      <c r="P59" s="8"/>
      <c r="Q59" s="8"/>
      <c r="R59" s="8">
        <v>0</v>
      </c>
      <c r="S59" s="41">
        <v>1497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 t="str">
        <f>IF(ISBLANK(D59), "N", "Y")</f>
        <v>Y</v>
      </c>
      <c r="AK59" s="8">
        <v>1</v>
      </c>
      <c r="AL59" s="17"/>
      <c r="AM59" s="8"/>
      <c r="AN59" s="8"/>
    </row>
    <row r="60" spans="1:40" x14ac:dyDescent="0.3">
      <c r="A60" s="9">
        <v>1163</v>
      </c>
      <c r="B60" s="6">
        <v>2000000217</v>
      </c>
      <c r="C60" s="18" t="s">
        <v>95</v>
      </c>
      <c r="D60" s="19"/>
      <c r="E60" s="21">
        <v>4</v>
      </c>
      <c r="F60" s="21">
        <v>2</v>
      </c>
      <c r="G60" s="9" t="s">
        <v>253</v>
      </c>
      <c r="H60" s="9" t="s">
        <v>257</v>
      </c>
      <c r="I60" s="28">
        <v>2000000201</v>
      </c>
      <c r="J60" s="18" t="s">
        <v>40</v>
      </c>
      <c r="K60" s="9" t="s">
        <v>39</v>
      </c>
      <c r="L60" s="79">
        <v>7</v>
      </c>
      <c r="M60" s="79" t="s">
        <v>311</v>
      </c>
      <c r="N60" s="9">
        <v>114</v>
      </c>
      <c r="O60" s="18" t="s">
        <v>73</v>
      </c>
      <c r="P60" s="9"/>
      <c r="Q60" s="9"/>
      <c r="R60" s="9">
        <v>0</v>
      </c>
      <c r="S60" s="42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 t="s">
        <v>45</v>
      </c>
      <c r="AK60" s="9">
        <v>1</v>
      </c>
      <c r="AL60" s="23"/>
      <c r="AM60" s="9"/>
      <c r="AN60" s="9"/>
    </row>
    <row r="61" spans="1:40" x14ac:dyDescent="0.3">
      <c r="A61" s="8">
        <v>1164</v>
      </c>
      <c r="B61" s="26">
        <v>2000000218</v>
      </c>
      <c r="C61" s="12" t="s">
        <v>96</v>
      </c>
      <c r="D61" s="13">
        <v>165</v>
      </c>
      <c r="E61" s="15">
        <v>5</v>
      </c>
      <c r="F61" s="15">
        <v>2</v>
      </c>
      <c r="G61" s="8" t="s">
        <v>253</v>
      </c>
      <c r="H61" s="8" t="s">
        <v>257</v>
      </c>
      <c r="I61" s="27">
        <v>2000000217</v>
      </c>
      <c r="J61" s="12" t="s">
        <v>45</v>
      </c>
      <c r="K61" s="8" t="s">
        <v>39</v>
      </c>
      <c r="L61" s="79">
        <v>7</v>
      </c>
      <c r="M61" s="79" t="s">
        <v>311</v>
      </c>
      <c r="N61" s="8">
        <v>114</v>
      </c>
      <c r="O61" s="12" t="s">
        <v>73</v>
      </c>
      <c r="P61" s="8"/>
      <c r="Q61" s="8"/>
      <c r="R61" s="8">
        <v>0</v>
      </c>
      <c r="S61" s="41">
        <v>21915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 t="str">
        <f>IF(ISBLANK(D61), "N", "Y")</f>
        <v>Y</v>
      </c>
      <c r="AK61" s="8">
        <v>1</v>
      </c>
      <c r="AL61" s="17"/>
      <c r="AM61" s="8"/>
      <c r="AN61" s="8"/>
    </row>
    <row r="62" spans="1:40" x14ac:dyDescent="0.3">
      <c r="A62" s="8">
        <v>1165</v>
      </c>
      <c r="B62" s="6">
        <v>2000000219</v>
      </c>
      <c r="C62" s="50" t="s">
        <v>97</v>
      </c>
      <c r="D62" s="83"/>
      <c r="E62" s="56">
        <v>5</v>
      </c>
      <c r="F62" s="56">
        <v>2</v>
      </c>
      <c r="G62" s="49" t="s">
        <v>253</v>
      </c>
      <c r="H62" s="49" t="s">
        <v>257</v>
      </c>
      <c r="I62" s="84">
        <v>2000000217</v>
      </c>
      <c r="J62" s="50" t="s">
        <v>45</v>
      </c>
      <c r="K62" s="49" t="s">
        <v>39</v>
      </c>
      <c r="L62" s="79">
        <v>7</v>
      </c>
      <c r="M62" s="79" t="s">
        <v>311</v>
      </c>
      <c r="N62" s="8">
        <v>114</v>
      </c>
      <c r="O62" s="12" t="s">
        <v>73</v>
      </c>
      <c r="P62" s="49"/>
      <c r="Q62" s="49"/>
      <c r="R62" s="45">
        <v>0</v>
      </c>
      <c r="S62" s="45">
        <v>0</v>
      </c>
      <c r="T62" s="45">
        <v>0</v>
      </c>
      <c r="U62" s="4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49" t="s">
        <v>45</v>
      </c>
      <c r="AK62" s="49">
        <v>1</v>
      </c>
      <c r="AL62" s="62"/>
      <c r="AM62" s="49"/>
      <c r="AN62" s="49"/>
    </row>
    <row r="63" spans="1:40" x14ac:dyDescent="0.3">
      <c r="A63" s="9">
        <v>1166</v>
      </c>
      <c r="B63" s="6">
        <v>2000000431</v>
      </c>
      <c r="C63" s="18" t="s">
        <v>98</v>
      </c>
      <c r="D63" s="19"/>
      <c r="E63" s="21">
        <v>3</v>
      </c>
      <c r="F63" s="21">
        <v>2</v>
      </c>
      <c r="G63" s="9" t="s">
        <v>253</v>
      </c>
      <c r="H63" s="9" t="s">
        <v>257</v>
      </c>
      <c r="I63" s="28">
        <v>2000000161</v>
      </c>
      <c r="J63" s="18" t="s">
        <v>40</v>
      </c>
      <c r="K63" s="9" t="s">
        <v>39</v>
      </c>
      <c r="L63" s="79">
        <v>7</v>
      </c>
      <c r="M63" s="79" t="s">
        <v>311</v>
      </c>
      <c r="N63" s="9">
        <v>114</v>
      </c>
      <c r="O63" s="18" t="s">
        <v>73</v>
      </c>
      <c r="P63" s="9"/>
      <c r="Q63" s="9"/>
      <c r="R63" s="9">
        <v>0</v>
      </c>
      <c r="S63" s="42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 t="s">
        <v>45</v>
      </c>
      <c r="AK63" s="9">
        <v>1</v>
      </c>
      <c r="AL63" s="23"/>
      <c r="AM63" s="9"/>
      <c r="AN63" s="9"/>
    </row>
    <row r="64" spans="1:40" x14ac:dyDescent="0.3">
      <c r="A64" s="8">
        <v>1167</v>
      </c>
      <c r="B64" s="26">
        <v>2000000436</v>
      </c>
      <c r="C64" s="12" t="s">
        <v>99</v>
      </c>
      <c r="D64" s="13">
        <v>191</v>
      </c>
      <c r="E64" s="15">
        <v>4</v>
      </c>
      <c r="F64" s="15">
        <v>2</v>
      </c>
      <c r="G64" s="8" t="s">
        <v>253</v>
      </c>
      <c r="H64" s="8" t="s">
        <v>257</v>
      </c>
      <c r="I64" s="27">
        <v>2000000431</v>
      </c>
      <c r="J64" s="12" t="s">
        <v>45</v>
      </c>
      <c r="K64" s="8" t="s">
        <v>39</v>
      </c>
      <c r="L64" s="79">
        <v>7</v>
      </c>
      <c r="M64" s="79" t="s">
        <v>311</v>
      </c>
      <c r="N64" s="8">
        <v>114</v>
      </c>
      <c r="O64" s="12" t="s">
        <v>73</v>
      </c>
      <c r="P64" s="8"/>
      <c r="Q64" s="8"/>
      <c r="R64" s="8">
        <v>0</v>
      </c>
      <c r="S64" s="41">
        <v>3865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 t="str">
        <f>IF(ISBLANK(D64), "N", "Y")</f>
        <v>Y</v>
      </c>
      <c r="AK64" s="8">
        <v>1</v>
      </c>
      <c r="AL64" s="17"/>
      <c r="AM64" s="8"/>
      <c r="AN64" s="8"/>
    </row>
    <row r="65" spans="1:40" x14ac:dyDescent="0.3">
      <c r="A65" s="8">
        <v>1168</v>
      </c>
      <c r="B65" s="6">
        <v>2000000531</v>
      </c>
      <c r="C65" s="18" t="s">
        <v>100</v>
      </c>
      <c r="D65" s="19">
        <v>43</v>
      </c>
      <c r="E65" s="21">
        <v>4</v>
      </c>
      <c r="F65" s="21">
        <v>2</v>
      </c>
      <c r="G65" s="9" t="s">
        <v>253</v>
      </c>
      <c r="H65" s="9" t="s">
        <v>257</v>
      </c>
      <c r="I65" s="28">
        <v>2000000431</v>
      </c>
      <c r="J65" s="18" t="s">
        <v>45</v>
      </c>
      <c r="K65" s="9" t="s">
        <v>39</v>
      </c>
      <c r="L65" s="79">
        <v>7</v>
      </c>
      <c r="M65" s="79" t="s">
        <v>311</v>
      </c>
      <c r="N65" s="8">
        <v>114</v>
      </c>
      <c r="O65" s="12" t="s">
        <v>73</v>
      </c>
      <c r="P65" s="9"/>
      <c r="Q65" s="9"/>
      <c r="R65" s="9">
        <v>0</v>
      </c>
      <c r="S65" s="42">
        <v>7766.75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 t="str">
        <f>IF(ISBLANK(D65), "N", "Y")</f>
        <v>Y</v>
      </c>
      <c r="AK65" s="9">
        <v>1</v>
      </c>
      <c r="AL65" s="23"/>
      <c r="AM65" s="9"/>
      <c r="AN65" s="9"/>
    </row>
    <row r="66" spans="1:40" x14ac:dyDescent="0.3">
      <c r="A66" s="9">
        <v>1169</v>
      </c>
      <c r="B66" s="26">
        <v>2000000601</v>
      </c>
      <c r="C66" s="12" t="s">
        <v>101</v>
      </c>
      <c r="D66" s="13"/>
      <c r="E66" s="15">
        <v>3</v>
      </c>
      <c r="F66" s="15">
        <v>2</v>
      </c>
      <c r="G66" s="8" t="s">
        <v>253</v>
      </c>
      <c r="H66" s="8" t="s">
        <v>257</v>
      </c>
      <c r="I66" s="27">
        <v>2000000161</v>
      </c>
      <c r="J66" s="12" t="s">
        <v>40</v>
      </c>
      <c r="K66" s="8" t="s">
        <v>39</v>
      </c>
      <c r="L66" s="79">
        <v>7</v>
      </c>
      <c r="M66" s="79" t="s">
        <v>311</v>
      </c>
      <c r="N66" s="9">
        <v>114</v>
      </c>
      <c r="O66" s="18" t="s">
        <v>73</v>
      </c>
      <c r="P66" s="8"/>
      <c r="Q66" s="8"/>
      <c r="R66" s="8">
        <v>0</v>
      </c>
      <c r="S66" s="41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 t="s">
        <v>45</v>
      </c>
      <c r="AK66" s="8">
        <v>1</v>
      </c>
      <c r="AL66" s="17"/>
      <c r="AM66" s="8"/>
      <c r="AN66" s="8"/>
    </row>
    <row r="67" spans="1:40" x14ac:dyDescent="0.3">
      <c r="A67" s="8">
        <v>1170</v>
      </c>
      <c r="B67" s="6">
        <v>2000000621</v>
      </c>
      <c r="C67" s="18" t="s">
        <v>102</v>
      </c>
      <c r="D67" s="19"/>
      <c r="E67" s="21">
        <v>4</v>
      </c>
      <c r="F67" s="21">
        <v>2</v>
      </c>
      <c r="G67" s="9" t="s">
        <v>253</v>
      </c>
      <c r="H67" s="9" t="s">
        <v>257</v>
      </c>
      <c r="I67" s="28">
        <v>2000000601</v>
      </c>
      <c r="J67" s="18" t="s">
        <v>40</v>
      </c>
      <c r="K67" s="9" t="s">
        <v>39</v>
      </c>
      <c r="L67" s="79">
        <v>7</v>
      </c>
      <c r="M67" s="79" t="s">
        <v>311</v>
      </c>
      <c r="N67" s="8">
        <v>114</v>
      </c>
      <c r="O67" s="12" t="s">
        <v>73</v>
      </c>
      <c r="P67" s="9"/>
      <c r="Q67" s="9"/>
      <c r="R67" s="9">
        <v>0</v>
      </c>
      <c r="S67" s="42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 t="s">
        <v>45</v>
      </c>
      <c r="AK67" s="9">
        <v>1</v>
      </c>
      <c r="AL67" s="23"/>
      <c r="AM67" s="9"/>
      <c r="AN67" s="9"/>
    </row>
    <row r="68" spans="1:40" x14ac:dyDescent="0.3">
      <c r="A68" s="8">
        <v>1171</v>
      </c>
      <c r="B68" s="26">
        <v>2000000622</v>
      </c>
      <c r="C68" s="12" t="s">
        <v>103</v>
      </c>
      <c r="D68" s="13"/>
      <c r="E68" s="15">
        <v>5</v>
      </c>
      <c r="F68" s="15">
        <v>2</v>
      </c>
      <c r="G68" s="8" t="s">
        <v>253</v>
      </c>
      <c r="H68" s="8" t="s">
        <v>257</v>
      </c>
      <c r="I68" s="27">
        <v>2000000621</v>
      </c>
      <c r="J68" s="12" t="s">
        <v>40</v>
      </c>
      <c r="K68" s="8" t="s">
        <v>39</v>
      </c>
      <c r="L68" s="79">
        <v>7</v>
      </c>
      <c r="M68" s="79" t="s">
        <v>311</v>
      </c>
      <c r="N68" s="8">
        <v>114</v>
      </c>
      <c r="O68" s="12" t="s">
        <v>73</v>
      </c>
      <c r="P68" s="8"/>
      <c r="Q68" s="8"/>
      <c r="R68" s="8">
        <v>0</v>
      </c>
      <c r="S68" s="41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 t="s">
        <v>45</v>
      </c>
      <c r="AK68" s="8">
        <v>1</v>
      </c>
      <c r="AL68" s="17"/>
      <c r="AM68" s="8"/>
      <c r="AN68" s="8"/>
    </row>
    <row r="69" spans="1:40" x14ac:dyDescent="0.3">
      <c r="A69" s="9">
        <v>1172</v>
      </c>
      <c r="B69" s="6">
        <v>2000000623</v>
      </c>
      <c r="C69" s="18" t="s">
        <v>104</v>
      </c>
      <c r="D69" s="19">
        <v>218</v>
      </c>
      <c r="E69" s="21">
        <v>6</v>
      </c>
      <c r="F69" s="21">
        <v>2</v>
      </c>
      <c r="G69" s="9" t="s">
        <v>253</v>
      </c>
      <c r="H69" s="9" t="s">
        <v>257</v>
      </c>
      <c r="I69" s="28">
        <v>2000000622</v>
      </c>
      <c r="J69" s="18" t="s">
        <v>45</v>
      </c>
      <c r="K69" s="9" t="s">
        <v>39</v>
      </c>
      <c r="L69" s="79">
        <v>7</v>
      </c>
      <c r="M69" s="79" t="s">
        <v>311</v>
      </c>
      <c r="N69" s="9">
        <v>114</v>
      </c>
      <c r="O69" s="18" t="s">
        <v>73</v>
      </c>
      <c r="P69" s="9"/>
      <c r="Q69" s="9"/>
      <c r="R69" s="9">
        <v>0</v>
      </c>
      <c r="S69" s="42">
        <v>40235716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 t="str">
        <f>IF(ISBLANK(D69), "N", "Y")</f>
        <v>Y</v>
      </c>
      <c r="AK69" s="9">
        <v>1</v>
      </c>
      <c r="AL69" s="23"/>
      <c r="AM69" s="9"/>
      <c r="AN69" s="9"/>
    </row>
    <row r="70" spans="1:40" x14ac:dyDescent="0.3">
      <c r="A70" s="8">
        <v>1173</v>
      </c>
      <c r="B70" s="6">
        <v>2000000624</v>
      </c>
      <c r="C70" s="50" t="s">
        <v>105</v>
      </c>
      <c r="D70" s="83"/>
      <c r="E70" s="56">
        <v>6</v>
      </c>
      <c r="F70" s="56">
        <v>2</v>
      </c>
      <c r="G70" s="49" t="s">
        <v>253</v>
      </c>
      <c r="H70" s="49" t="s">
        <v>257</v>
      </c>
      <c r="I70" s="58">
        <v>2000000622</v>
      </c>
      <c r="J70" s="50" t="s">
        <v>45</v>
      </c>
      <c r="K70" s="49" t="s">
        <v>39</v>
      </c>
      <c r="L70" s="79">
        <v>7</v>
      </c>
      <c r="M70" s="79" t="s">
        <v>311</v>
      </c>
      <c r="N70" s="8">
        <v>114</v>
      </c>
      <c r="O70" s="12" t="s">
        <v>73</v>
      </c>
      <c r="P70" s="49"/>
      <c r="Q70" s="49"/>
      <c r="R70" s="45">
        <v>0</v>
      </c>
      <c r="S70" s="45">
        <v>0</v>
      </c>
      <c r="T70" s="45">
        <v>0</v>
      </c>
      <c r="U70" s="45">
        <v>0</v>
      </c>
      <c r="V70" s="85">
        <v>0</v>
      </c>
      <c r="W70" s="85">
        <v>0</v>
      </c>
      <c r="X70" s="85">
        <v>0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5">
        <v>0</v>
      </c>
      <c r="AE70" s="85">
        <v>0</v>
      </c>
      <c r="AF70" s="85">
        <v>0</v>
      </c>
      <c r="AG70" s="85">
        <v>0</v>
      </c>
      <c r="AH70" s="85">
        <v>0</v>
      </c>
      <c r="AI70" s="85">
        <v>0</v>
      </c>
      <c r="AJ70" s="49" t="s">
        <v>45</v>
      </c>
      <c r="AK70" s="49">
        <v>1</v>
      </c>
      <c r="AL70" s="62"/>
      <c r="AM70" s="49"/>
      <c r="AN70" s="49"/>
    </row>
    <row r="71" spans="1:40" x14ac:dyDescent="0.3">
      <c r="A71" s="8">
        <v>1174</v>
      </c>
      <c r="B71" s="30">
        <v>3000000001</v>
      </c>
      <c r="C71" s="12" t="s">
        <v>106</v>
      </c>
      <c r="D71" s="13"/>
      <c r="E71" s="15">
        <v>1</v>
      </c>
      <c r="F71" s="15">
        <v>3</v>
      </c>
      <c r="G71" s="8" t="s">
        <v>254</v>
      </c>
      <c r="H71" s="8" t="s">
        <v>257</v>
      </c>
      <c r="I71" s="31"/>
      <c r="J71" s="12" t="s">
        <v>40</v>
      </c>
      <c r="K71" s="8" t="s">
        <v>39</v>
      </c>
      <c r="L71" s="79">
        <v>7</v>
      </c>
      <c r="M71" s="79" t="s">
        <v>311</v>
      </c>
      <c r="N71" s="8">
        <v>114</v>
      </c>
      <c r="O71" s="12" t="s">
        <v>73</v>
      </c>
      <c r="P71" s="8"/>
      <c r="Q71" s="8"/>
      <c r="R71" s="8">
        <v>0</v>
      </c>
      <c r="S71" s="41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 t="s">
        <v>45</v>
      </c>
      <c r="AK71" s="8">
        <v>1</v>
      </c>
      <c r="AL71" s="17"/>
      <c r="AM71" s="8"/>
      <c r="AN71" s="8"/>
    </row>
    <row r="72" spans="1:40" x14ac:dyDescent="0.3">
      <c r="A72" s="9">
        <v>1175</v>
      </c>
      <c r="B72" s="7">
        <v>3000000002</v>
      </c>
      <c r="C72" s="18" t="s">
        <v>107</v>
      </c>
      <c r="D72" s="19"/>
      <c r="E72" s="21">
        <v>2</v>
      </c>
      <c r="F72" s="21">
        <v>3</v>
      </c>
      <c r="G72" s="9" t="s">
        <v>254</v>
      </c>
      <c r="H72" s="9" t="s">
        <v>257</v>
      </c>
      <c r="I72" s="32">
        <v>3000000001</v>
      </c>
      <c r="J72" s="18" t="s">
        <v>40</v>
      </c>
      <c r="K72" s="9" t="s">
        <v>39</v>
      </c>
      <c r="L72" s="79">
        <v>7</v>
      </c>
      <c r="M72" s="79" t="s">
        <v>311</v>
      </c>
      <c r="N72" s="9">
        <v>114</v>
      </c>
      <c r="O72" s="18" t="s">
        <v>73</v>
      </c>
      <c r="P72" s="9"/>
      <c r="Q72" s="9"/>
      <c r="R72" s="9">
        <v>0</v>
      </c>
      <c r="S72" s="42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 t="s">
        <v>45</v>
      </c>
      <c r="AK72" s="9">
        <v>1</v>
      </c>
      <c r="AL72" s="23"/>
      <c r="AM72" s="9"/>
      <c r="AN72" s="9"/>
    </row>
    <row r="73" spans="1:40" x14ac:dyDescent="0.3">
      <c r="A73" s="8">
        <v>1176</v>
      </c>
      <c r="B73" s="30">
        <v>3000000011</v>
      </c>
      <c r="C73" s="12" t="s">
        <v>262</v>
      </c>
      <c r="D73" s="13"/>
      <c r="E73" s="15">
        <v>3</v>
      </c>
      <c r="F73" s="15">
        <v>3</v>
      </c>
      <c r="G73" s="8" t="s">
        <v>254</v>
      </c>
      <c r="H73" s="8" t="s">
        <v>257</v>
      </c>
      <c r="I73" s="31">
        <v>3000000002</v>
      </c>
      <c r="J73" s="12" t="s">
        <v>40</v>
      </c>
      <c r="K73" s="8" t="s">
        <v>39</v>
      </c>
      <c r="L73" s="79">
        <v>7</v>
      </c>
      <c r="M73" s="79" t="s">
        <v>311</v>
      </c>
      <c r="N73" s="8">
        <v>114</v>
      </c>
      <c r="O73" s="12" t="s">
        <v>73</v>
      </c>
      <c r="P73" s="8"/>
      <c r="Q73" s="8"/>
      <c r="R73" s="8">
        <v>0</v>
      </c>
      <c r="S73" s="41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 t="s">
        <v>45</v>
      </c>
      <c r="AK73" s="8">
        <v>1</v>
      </c>
      <c r="AL73" s="17"/>
      <c r="AM73" s="8"/>
      <c r="AN73" s="8"/>
    </row>
    <row r="74" spans="1:40" x14ac:dyDescent="0.3">
      <c r="A74" s="8">
        <v>1177</v>
      </c>
      <c r="B74" s="7">
        <v>3000000014</v>
      </c>
      <c r="C74" s="18" t="s">
        <v>108</v>
      </c>
      <c r="D74" s="19">
        <v>201</v>
      </c>
      <c r="E74" s="21">
        <v>4</v>
      </c>
      <c r="F74" s="21">
        <v>3</v>
      </c>
      <c r="G74" s="9" t="s">
        <v>254</v>
      </c>
      <c r="H74" s="9" t="s">
        <v>257</v>
      </c>
      <c r="I74" s="32">
        <v>3000000011</v>
      </c>
      <c r="J74" s="18" t="s">
        <v>45</v>
      </c>
      <c r="K74" s="9" t="s">
        <v>39</v>
      </c>
      <c r="L74" s="79">
        <v>7</v>
      </c>
      <c r="M74" s="79" t="s">
        <v>311</v>
      </c>
      <c r="N74" s="8">
        <v>114</v>
      </c>
      <c r="O74" s="12" t="s">
        <v>73</v>
      </c>
      <c r="P74" s="9"/>
      <c r="Q74" s="9"/>
      <c r="R74" s="9">
        <v>0</v>
      </c>
      <c r="S74" s="42">
        <v>235628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 t="str">
        <f>IF(ISBLANK(D74), "N", "Y")</f>
        <v>Y</v>
      </c>
      <c r="AK74" s="9">
        <v>1</v>
      </c>
      <c r="AL74" s="23"/>
      <c r="AM74" s="9"/>
      <c r="AN74" s="9"/>
    </row>
    <row r="75" spans="1:40" x14ac:dyDescent="0.3">
      <c r="A75" s="9">
        <v>1178</v>
      </c>
      <c r="B75" s="30">
        <v>3000000015</v>
      </c>
      <c r="C75" s="12" t="s">
        <v>109</v>
      </c>
      <c r="D75" s="13">
        <v>173</v>
      </c>
      <c r="E75" s="15">
        <v>4</v>
      </c>
      <c r="F75" s="15">
        <v>3</v>
      </c>
      <c r="G75" s="8" t="s">
        <v>254</v>
      </c>
      <c r="H75" s="8" t="s">
        <v>257</v>
      </c>
      <c r="I75" s="31">
        <v>3000000011</v>
      </c>
      <c r="J75" s="12" t="s">
        <v>45</v>
      </c>
      <c r="K75" s="8" t="s">
        <v>39</v>
      </c>
      <c r="L75" s="79">
        <v>7</v>
      </c>
      <c r="M75" s="79" t="s">
        <v>311</v>
      </c>
      <c r="N75" s="9">
        <v>114</v>
      </c>
      <c r="O75" s="18" t="s">
        <v>73</v>
      </c>
      <c r="P75" s="8"/>
      <c r="Q75" s="8"/>
      <c r="R75" s="8">
        <v>0</v>
      </c>
      <c r="S75" s="41">
        <v>53370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 t="str">
        <f>IF(ISBLANK(D75), "N", "Y")</f>
        <v>Y</v>
      </c>
      <c r="AK75" s="8">
        <v>1</v>
      </c>
      <c r="AL75" s="17"/>
      <c r="AM75" s="8"/>
      <c r="AN75" s="8"/>
    </row>
    <row r="76" spans="1:40" x14ac:dyDescent="0.3">
      <c r="A76" s="8">
        <v>1179</v>
      </c>
      <c r="B76" s="7">
        <v>3000000071</v>
      </c>
      <c r="C76" s="18" t="s">
        <v>110</v>
      </c>
      <c r="D76" s="19">
        <v>241</v>
      </c>
      <c r="E76" s="21">
        <v>3</v>
      </c>
      <c r="F76" s="21">
        <v>3</v>
      </c>
      <c r="G76" s="9" t="s">
        <v>254</v>
      </c>
      <c r="H76" s="9" t="s">
        <v>257</v>
      </c>
      <c r="I76" s="32">
        <v>3000000002</v>
      </c>
      <c r="J76" s="18" t="s">
        <v>40</v>
      </c>
      <c r="K76" s="9" t="s">
        <v>39</v>
      </c>
      <c r="L76" s="79">
        <v>7</v>
      </c>
      <c r="M76" s="79" t="s">
        <v>311</v>
      </c>
      <c r="N76" s="8">
        <v>114</v>
      </c>
      <c r="O76" s="12" t="s">
        <v>73</v>
      </c>
      <c r="P76" s="9"/>
      <c r="Q76" s="9"/>
      <c r="R76" s="9">
        <v>0</v>
      </c>
      <c r="S76" s="42">
        <v>14149680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 t="str">
        <f>IF(ISBLANK(D76), "N", "Y")</f>
        <v>Y</v>
      </c>
      <c r="AK76" s="9">
        <v>1</v>
      </c>
      <c r="AL76" s="23"/>
      <c r="AM76" s="9"/>
      <c r="AN76" s="9"/>
    </row>
    <row r="77" spans="1:40" x14ac:dyDescent="0.3">
      <c r="A77" s="8">
        <v>1180</v>
      </c>
      <c r="B77" s="30">
        <v>3000000101</v>
      </c>
      <c r="C77" s="12" t="s">
        <v>111</v>
      </c>
      <c r="D77" s="13"/>
      <c r="E77" s="15">
        <v>2</v>
      </c>
      <c r="F77" s="15">
        <v>3</v>
      </c>
      <c r="G77" s="8" t="s">
        <v>254</v>
      </c>
      <c r="H77" s="8" t="s">
        <v>257</v>
      </c>
      <c r="I77" s="31">
        <v>3000000001</v>
      </c>
      <c r="J77" s="12" t="s">
        <v>40</v>
      </c>
      <c r="K77" s="8" t="s">
        <v>39</v>
      </c>
      <c r="L77" s="79">
        <v>7</v>
      </c>
      <c r="M77" s="79" t="s">
        <v>311</v>
      </c>
      <c r="N77" s="8">
        <v>114</v>
      </c>
      <c r="O77" s="12" t="s">
        <v>73</v>
      </c>
      <c r="P77" s="8"/>
      <c r="Q77" s="8"/>
      <c r="R77" s="8">
        <v>0</v>
      </c>
      <c r="S77" s="41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 t="s">
        <v>45</v>
      </c>
      <c r="AK77" s="8">
        <v>1</v>
      </c>
      <c r="AL77" s="17"/>
      <c r="AM77" s="8"/>
      <c r="AN77" s="8"/>
    </row>
    <row r="78" spans="1:40" x14ac:dyDescent="0.3">
      <c r="A78" s="9">
        <v>1181</v>
      </c>
      <c r="B78" s="7">
        <v>3000000102</v>
      </c>
      <c r="C78" s="18" t="s">
        <v>112</v>
      </c>
      <c r="D78" s="19">
        <v>242</v>
      </c>
      <c r="E78" s="21">
        <v>3</v>
      </c>
      <c r="F78" s="21">
        <v>3</v>
      </c>
      <c r="G78" s="9" t="s">
        <v>254</v>
      </c>
      <c r="H78" s="9" t="s">
        <v>257</v>
      </c>
      <c r="I78" s="32">
        <v>3000000101</v>
      </c>
      <c r="J78" s="18" t="s">
        <v>45</v>
      </c>
      <c r="K78" s="9" t="s">
        <v>39</v>
      </c>
      <c r="L78" s="79">
        <v>7</v>
      </c>
      <c r="M78" s="79" t="s">
        <v>311</v>
      </c>
      <c r="N78" s="9">
        <v>114</v>
      </c>
      <c r="O78" s="18" t="s">
        <v>73</v>
      </c>
      <c r="P78" s="9"/>
      <c r="Q78" s="9"/>
      <c r="R78" s="9">
        <v>0</v>
      </c>
      <c r="S78" s="42">
        <v>4545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 t="str">
        <f>IF(ISBLANK(D78), "N", "Y")</f>
        <v>Y</v>
      </c>
      <c r="AK78" s="9">
        <v>1</v>
      </c>
      <c r="AL78" s="23"/>
      <c r="AM78" s="9"/>
      <c r="AN78" s="9"/>
    </row>
    <row r="79" spans="1:40" x14ac:dyDescent="0.3">
      <c r="A79" s="8">
        <v>1182</v>
      </c>
      <c r="B79" s="30">
        <v>3000000121</v>
      </c>
      <c r="C79" s="12" t="s">
        <v>113</v>
      </c>
      <c r="D79" s="13">
        <v>176</v>
      </c>
      <c r="E79" s="15">
        <v>3</v>
      </c>
      <c r="F79" s="15">
        <v>3</v>
      </c>
      <c r="G79" s="8" t="s">
        <v>254</v>
      </c>
      <c r="H79" s="8" t="s">
        <v>257</v>
      </c>
      <c r="I79" s="31">
        <v>3000000101</v>
      </c>
      <c r="J79" s="12" t="s">
        <v>45</v>
      </c>
      <c r="K79" s="8" t="s">
        <v>39</v>
      </c>
      <c r="L79" s="79">
        <v>7</v>
      </c>
      <c r="M79" s="79" t="s">
        <v>311</v>
      </c>
      <c r="N79" s="8">
        <v>114</v>
      </c>
      <c r="O79" s="12" t="s">
        <v>73</v>
      </c>
      <c r="P79" s="8"/>
      <c r="Q79" s="8"/>
      <c r="R79" s="8">
        <v>0</v>
      </c>
      <c r="S79" s="41">
        <v>337241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 t="str">
        <f>IF(ISBLANK(D79), "N", "Y")</f>
        <v>Y</v>
      </c>
      <c r="AK79" s="8">
        <v>1</v>
      </c>
      <c r="AL79" s="17"/>
      <c r="AM79" s="8"/>
      <c r="AN79" s="8"/>
    </row>
    <row r="80" spans="1:40" x14ac:dyDescent="0.3">
      <c r="A80" s="8">
        <v>1183</v>
      </c>
      <c r="B80" s="7">
        <v>3000000124</v>
      </c>
      <c r="C80" s="18" t="s">
        <v>114</v>
      </c>
      <c r="D80" s="19">
        <v>240</v>
      </c>
      <c r="E80" s="21">
        <v>3</v>
      </c>
      <c r="F80" s="21">
        <v>3</v>
      </c>
      <c r="G80" s="9" t="s">
        <v>254</v>
      </c>
      <c r="H80" s="9" t="s">
        <v>257</v>
      </c>
      <c r="I80" s="32">
        <v>3000000101</v>
      </c>
      <c r="J80" s="18" t="s">
        <v>45</v>
      </c>
      <c r="K80" s="9" t="s">
        <v>39</v>
      </c>
      <c r="L80" s="79">
        <v>7</v>
      </c>
      <c r="M80" s="79" t="s">
        <v>311</v>
      </c>
      <c r="N80" s="8">
        <v>114</v>
      </c>
      <c r="O80" s="12" t="s">
        <v>73</v>
      </c>
      <c r="P80" s="9"/>
      <c r="Q80" s="9"/>
      <c r="R80" s="9">
        <v>0</v>
      </c>
      <c r="S80" s="42">
        <v>-4625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 t="str">
        <f>IF(ISBLANK(D80), "N", "Y")</f>
        <v>Y</v>
      </c>
      <c r="AK80" s="9">
        <v>1</v>
      </c>
      <c r="AL80" s="23"/>
      <c r="AM80" s="9"/>
      <c r="AN80" s="9"/>
    </row>
    <row r="81" spans="1:40" x14ac:dyDescent="0.3">
      <c r="A81" s="9">
        <v>1184</v>
      </c>
      <c r="B81" s="30">
        <v>3000000126</v>
      </c>
      <c r="C81" s="8" t="s">
        <v>115</v>
      </c>
      <c r="D81" s="13">
        <v>58</v>
      </c>
      <c r="E81" s="15">
        <v>3</v>
      </c>
      <c r="F81" s="15">
        <v>3</v>
      </c>
      <c r="G81" s="8" t="s">
        <v>254</v>
      </c>
      <c r="H81" s="8" t="s">
        <v>257</v>
      </c>
      <c r="I81" s="31">
        <v>3000000101</v>
      </c>
      <c r="J81" s="12" t="s">
        <v>45</v>
      </c>
      <c r="K81" s="8" t="s">
        <v>39</v>
      </c>
      <c r="L81" s="79">
        <v>7</v>
      </c>
      <c r="M81" s="79" t="s">
        <v>311</v>
      </c>
      <c r="N81" s="9">
        <v>114</v>
      </c>
      <c r="O81" s="18" t="s">
        <v>73</v>
      </c>
      <c r="P81" s="8"/>
      <c r="Q81" s="8"/>
      <c r="R81" s="8">
        <v>0</v>
      </c>
      <c r="S81" s="41">
        <v>2979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 t="str">
        <f>IF(ISBLANK(D81), "N", "Y")</f>
        <v>Y</v>
      </c>
      <c r="AK81" s="8">
        <v>1</v>
      </c>
      <c r="AL81" s="17"/>
      <c r="AM81" s="8"/>
      <c r="AN81" s="8"/>
    </row>
    <row r="82" spans="1:40" x14ac:dyDescent="0.3">
      <c r="A82" s="8">
        <v>1185</v>
      </c>
      <c r="B82" s="7">
        <v>3000000127</v>
      </c>
      <c r="C82" s="9" t="s">
        <v>116</v>
      </c>
      <c r="D82" s="19">
        <v>41</v>
      </c>
      <c r="E82" s="9">
        <v>3</v>
      </c>
      <c r="F82" s="21">
        <v>3</v>
      </c>
      <c r="G82" s="9" t="s">
        <v>254</v>
      </c>
      <c r="H82" s="9" t="s">
        <v>257</v>
      </c>
      <c r="I82" s="33">
        <v>3000000101</v>
      </c>
      <c r="J82" s="9" t="s">
        <v>45</v>
      </c>
      <c r="K82" s="9" t="s">
        <v>39</v>
      </c>
      <c r="L82" s="79">
        <v>7</v>
      </c>
      <c r="M82" s="79" t="s">
        <v>311</v>
      </c>
      <c r="N82" s="8">
        <v>114</v>
      </c>
      <c r="O82" s="12" t="s">
        <v>73</v>
      </c>
      <c r="P82" s="9"/>
      <c r="Q82" s="9"/>
      <c r="R82" s="9">
        <v>0</v>
      </c>
      <c r="S82" s="42">
        <v>4237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 t="str">
        <f>IF(ISBLANK(D82), "N", "Y")</f>
        <v>Y</v>
      </c>
      <c r="AK82" s="9">
        <v>1</v>
      </c>
      <c r="AL82" s="23"/>
      <c r="AM82" s="9"/>
      <c r="AN82" s="9"/>
    </row>
    <row r="83" spans="1:40" x14ac:dyDescent="0.3">
      <c r="A83" s="8">
        <v>1186</v>
      </c>
      <c r="B83" s="30">
        <v>3000000151</v>
      </c>
      <c r="C83" s="8" t="s">
        <v>117</v>
      </c>
      <c r="D83" s="13"/>
      <c r="E83" s="8">
        <v>2</v>
      </c>
      <c r="F83" s="15">
        <v>3</v>
      </c>
      <c r="G83" s="8" t="s">
        <v>254</v>
      </c>
      <c r="H83" s="8" t="s">
        <v>257</v>
      </c>
      <c r="I83" s="34">
        <v>3000000001</v>
      </c>
      <c r="J83" s="8" t="s">
        <v>40</v>
      </c>
      <c r="K83" s="8" t="s">
        <v>39</v>
      </c>
      <c r="L83" s="79">
        <v>7</v>
      </c>
      <c r="M83" s="79" t="s">
        <v>311</v>
      </c>
      <c r="N83" s="8">
        <v>114</v>
      </c>
      <c r="O83" s="12" t="s">
        <v>73</v>
      </c>
      <c r="P83" s="8"/>
      <c r="Q83" s="8"/>
      <c r="R83" s="8">
        <v>0</v>
      </c>
      <c r="S83" s="41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 t="s">
        <v>45</v>
      </c>
      <c r="AK83" s="8">
        <v>1</v>
      </c>
      <c r="AL83" s="17"/>
      <c r="AM83" s="8"/>
      <c r="AN83" s="8"/>
    </row>
    <row r="84" spans="1:40" x14ac:dyDescent="0.3">
      <c r="A84" s="9">
        <v>1187</v>
      </c>
      <c r="B84" s="7">
        <v>3000000152</v>
      </c>
      <c r="C84" s="9" t="s">
        <v>118</v>
      </c>
      <c r="D84" s="19"/>
      <c r="E84" s="9">
        <v>3</v>
      </c>
      <c r="F84" s="21">
        <v>3</v>
      </c>
      <c r="G84" s="9" t="s">
        <v>254</v>
      </c>
      <c r="H84" s="9" t="s">
        <v>257</v>
      </c>
      <c r="I84" s="33">
        <v>3000000151</v>
      </c>
      <c r="J84" s="9" t="s">
        <v>40</v>
      </c>
      <c r="K84" s="9" t="s">
        <v>39</v>
      </c>
      <c r="L84" s="79">
        <v>7</v>
      </c>
      <c r="M84" s="79" t="s">
        <v>311</v>
      </c>
      <c r="N84" s="9">
        <v>114</v>
      </c>
      <c r="O84" s="18" t="s">
        <v>73</v>
      </c>
      <c r="P84" s="9"/>
      <c r="Q84" s="9"/>
      <c r="R84" s="9">
        <v>0</v>
      </c>
      <c r="S84" s="42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 t="s">
        <v>45</v>
      </c>
      <c r="AK84" s="9">
        <v>1</v>
      </c>
      <c r="AL84" s="23"/>
      <c r="AM84" s="9"/>
      <c r="AN84" s="9"/>
    </row>
    <row r="85" spans="1:40" x14ac:dyDescent="0.3">
      <c r="A85" s="8">
        <v>1188</v>
      </c>
      <c r="B85" s="30">
        <v>3000000153</v>
      </c>
      <c r="C85" s="8" t="s">
        <v>119</v>
      </c>
      <c r="D85" s="13"/>
      <c r="E85" s="8">
        <v>4</v>
      </c>
      <c r="F85" s="15">
        <v>3</v>
      </c>
      <c r="G85" s="8" t="s">
        <v>254</v>
      </c>
      <c r="H85" s="8" t="s">
        <v>257</v>
      </c>
      <c r="I85" s="34">
        <v>3000000152</v>
      </c>
      <c r="J85" s="8" t="s">
        <v>40</v>
      </c>
      <c r="K85" s="8" t="s">
        <v>39</v>
      </c>
      <c r="L85" s="79">
        <v>7</v>
      </c>
      <c r="M85" s="79" t="s">
        <v>311</v>
      </c>
      <c r="N85" s="8">
        <v>114</v>
      </c>
      <c r="O85" s="12" t="s">
        <v>73</v>
      </c>
      <c r="P85" s="8"/>
      <c r="Q85" s="8"/>
      <c r="R85" s="8">
        <v>0</v>
      </c>
      <c r="S85" s="41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 t="s">
        <v>45</v>
      </c>
      <c r="AK85" s="8">
        <v>1</v>
      </c>
      <c r="AL85" s="17"/>
      <c r="AM85" s="8"/>
      <c r="AN85" s="8"/>
    </row>
    <row r="86" spans="1:40" x14ac:dyDescent="0.3">
      <c r="A86" s="8">
        <v>1189</v>
      </c>
      <c r="B86" s="7">
        <v>3000000154</v>
      </c>
      <c r="C86" s="9" t="s">
        <v>120</v>
      </c>
      <c r="D86" s="19">
        <v>107</v>
      </c>
      <c r="E86" s="9">
        <v>5</v>
      </c>
      <c r="F86" s="21">
        <v>3</v>
      </c>
      <c r="G86" s="9" t="s">
        <v>254</v>
      </c>
      <c r="H86" s="9" t="s">
        <v>257</v>
      </c>
      <c r="I86" s="33">
        <v>3000000153</v>
      </c>
      <c r="J86" s="9" t="s">
        <v>45</v>
      </c>
      <c r="K86" s="9" t="s">
        <v>39</v>
      </c>
      <c r="L86" s="79">
        <v>7</v>
      </c>
      <c r="M86" s="79" t="s">
        <v>311</v>
      </c>
      <c r="N86" s="8">
        <v>114</v>
      </c>
      <c r="O86" s="12" t="s">
        <v>73</v>
      </c>
      <c r="P86" s="9"/>
      <c r="Q86" s="9"/>
      <c r="R86" s="9">
        <v>0</v>
      </c>
      <c r="S86" s="42">
        <v>66081128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 t="str">
        <f>IF(ISBLANK(D86), "N", "Y")</f>
        <v>Y</v>
      </c>
      <c r="AK86" s="9">
        <v>1</v>
      </c>
      <c r="AL86" s="23"/>
      <c r="AM86" s="9"/>
      <c r="AN86" s="9"/>
    </row>
    <row r="87" spans="1:40" x14ac:dyDescent="0.3">
      <c r="A87" s="9">
        <v>1190</v>
      </c>
      <c r="B87" s="30">
        <v>3000000155</v>
      </c>
      <c r="C87" s="8" t="s">
        <v>121</v>
      </c>
      <c r="D87" s="13">
        <v>108</v>
      </c>
      <c r="E87" s="8">
        <v>5</v>
      </c>
      <c r="F87" s="15">
        <v>3</v>
      </c>
      <c r="G87" s="8" t="s">
        <v>254</v>
      </c>
      <c r="H87" s="8" t="s">
        <v>257</v>
      </c>
      <c r="I87" s="34">
        <v>3000000153</v>
      </c>
      <c r="J87" s="8" t="s">
        <v>45</v>
      </c>
      <c r="K87" s="8" t="s">
        <v>39</v>
      </c>
      <c r="L87" s="79">
        <v>7</v>
      </c>
      <c r="M87" s="79" t="s">
        <v>311</v>
      </c>
      <c r="N87" s="9">
        <v>114</v>
      </c>
      <c r="O87" s="18" t="s">
        <v>73</v>
      </c>
      <c r="P87" s="8"/>
      <c r="Q87" s="8"/>
      <c r="R87" s="8">
        <v>0</v>
      </c>
      <c r="S87" s="41">
        <v>439359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 t="str">
        <f>IF(ISBLANK(D87), "N", "Y")</f>
        <v>Y</v>
      </c>
      <c r="AK87" s="8">
        <v>1</v>
      </c>
      <c r="AL87" s="17"/>
      <c r="AM87" s="8"/>
      <c r="AN87" s="8"/>
    </row>
    <row r="88" spans="1:40" x14ac:dyDescent="0.3">
      <c r="A88" s="8">
        <v>1191</v>
      </c>
      <c r="B88" s="7">
        <v>3000000156</v>
      </c>
      <c r="C88" s="9" t="s">
        <v>122</v>
      </c>
      <c r="D88" s="19"/>
      <c r="E88" s="9">
        <v>4</v>
      </c>
      <c r="F88" s="21">
        <v>3</v>
      </c>
      <c r="G88" s="9" t="s">
        <v>254</v>
      </c>
      <c r="H88" s="9" t="s">
        <v>257</v>
      </c>
      <c r="I88" s="33">
        <v>3000000152</v>
      </c>
      <c r="J88" s="9" t="s">
        <v>40</v>
      </c>
      <c r="K88" s="9" t="s">
        <v>39</v>
      </c>
      <c r="L88" s="79">
        <v>7</v>
      </c>
      <c r="M88" s="79" t="s">
        <v>311</v>
      </c>
      <c r="N88" s="8">
        <v>114</v>
      </c>
      <c r="O88" s="12" t="s">
        <v>73</v>
      </c>
      <c r="P88" s="9"/>
      <c r="Q88" s="9"/>
      <c r="R88" s="9">
        <v>0</v>
      </c>
      <c r="S88" s="42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 t="s">
        <v>45</v>
      </c>
      <c r="AK88" s="9">
        <v>1</v>
      </c>
      <c r="AL88" s="23"/>
      <c r="AM88" s="9"/>
      <c r="AN88" s="9"/>
    </row>
    <row r="89" spans="1:40" x14ac:dyDescent="0.3">
      <c r="A89" s="8">
        <v>1192</v>
      </c>
      <c r="B89" s="30">
        <v>3000000157</v>
      </c>
      <c r="C89" s="8" t="s">
        <v>123</v>
      </c>
      <c r="D89" s="13">
        <v>109</v>
      </c>
      <c r="E89" s="8">
        <v>5</v>
      </c>
      <c r="F89" s="15">
        <v>3</v>
      </c>
      <c r="G89" s="8" t="s">
        <v>254</v>
      </c>
      <c r="H89" s="8" t="s">
        <v>257</v>
      </c>
      <c r="I89" s="34">
        <v>3000000156</v>
      </c>
      <c r="J89" s="8" t="s">
        <v>45</v>
      </c>
      <c r="K89" s="8" t="s">
        <v>39</v>
      </c>
      <c r="L89" s="79">
        <v>7</v>
      </c>
      <c r="M89" s="79" t="s">
        <v>311</v>
      </c>
      <c r="N89" s="8">
        <v>114</v>
      </c>
      <c r="O89" s="12" t="s">
        <v>73</v>
      </c>
      <c r="P89" s="8"/>
      <c r="Q89" s="8"/>
      <c r="R89" s="8">
        <v>0</v>
      </c>
      <c r="S89" s="41">
        <v>162384849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 t="str">
        <f>IF(ISBLANK(D89), "N", "Y")</f>
        <v>Y</v>
      </c>
      <c r="AK89" s="8">
        <v>1</v>
      </c>
      <c r="AL89" s="17"/>
      <c r="AM89" s="8"/>
      <c r="AN89" s="8"/>
    </row>
    <row r="90" spans="1:40" x14ac:dyDescent="0.3">
      <c r="A90" s="9">
        <v>1193</v>
      </c>
      <c r="B90" s="7">
        <v>3000000158</v>
      </c>
      <c r="C90" s="9" t="s">
        <v>124</v>
      </c>
      <c r="D90" s="19">
        <v>110</v>
      </c>
      <c r="E90" s="9">
        <v>5</v>
      </c>
      <c r="F90" s="21">
        <v>3</v>
      </c>
      <c r="G90" s="9" t="s">
        <v>254</v>
      </c>
      <c r="H90" s="9" t="s">
        <v>257</v>
      </c>
      <c r="I90" s="33">
        <v>3000000156</v>
      </c>
      <c r="J90" s="9" t="s">
        <v>45</v>
      </c>
      <c r="K90" s="9" t="s">
        <v>39</v>
      </c>
      <c r="L90" s="79">
        <v>7</v>
      </c>
      <c r="M90" s="79" t="s">
        <v>311</v>
      </c>
      <c r="N90" s="9">
        <v>114</v>
      </c>
      <c r="O90" s="18" t="s">
        <v>73</v>
      </c>
      <c r="P90" s="9"/>
      <c r="Q90" s="9"/>
      <c r="R90" s="9">
        <v>0</v>
      </c>
      <c r="S90" s="42">
        <v>168274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 t="str">
        <f>IF(ISBLANK(D90), "N", "Y")</f>
        <v>Y</v>
      </c>
      <c r="AK90" s="9">
        <v>1</v>
      </c>
      <c r="AL90" s="23"/>
      <c r="AM90" s="9"/>
      <c r="AN90" s="9"/>
    </row>
    <row r="91" spans="1:40" x14ac:dyDescent="0.3">
      <c r="A91" s="8">
        <v>1194</v>
      </c>
      <c r="B91" s="30">
        <v>3000000159</v>
      </c>
      <c r="C91" s="8" t="s">
        <v>125</v>
      </c>
      <c r="D91" s="13"/>
      <c r="E91" s="8">
        <v>4</v>
      </c>
      <c r="F91" s="15">
        <v>3</v>
      </c>
      <c r="G91" s="8" t="s">
        <v>254</v>
      </c>
      <c r="H91" s="8" t="s">
        <v>257</v>
      </c>
      <c r="I91" s="34">
        <v>3000000152</v>
      </c>
      <c r="J91" s="8" t="s">
        <v>40</v>
      </c>
      <c r="K91" s="8" t="s">
        <v>39</v>
      </c>
      <c r="L91" s="79">
        <v>7</v>
      </c>
      <c r="M91" s="79" t="s">
        <v>311</v>
      </c>
      <c r="N91" s="8">
        <v>114</v>
      </c>
      <c r="O91" s="12" t="s">
        <v>73</v>
      </c>
      <c r="P91" s="8"/>
      <c r="Q91" s="8"/>
      <c r="R91" s="8">
        <v>0</v>
      </c>
      <c r="S91" s="41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 t="s">
        <v>45</v>
      </c>
      <c r="AK91" s="8">
        <v>1</v>
      </c>
      <c r="AL91" s="17"/>
      <c r="AM91" s="8"/>
      <c r="AN91" s="8"/>
    </row>
    <row r="92" spans="1:40" x14ac:dyDescent="0.3">
      <c r="A92" s="8">
        <v>1195</v>
      </c>
      <c r="B92" s="7">
        <v>3000000160</v>
      </c>
      <c r="C92" s="9" t="s">
        <v>126</v>
      </c>
      <c r="D92" s="19">
        <v>111</v>
      </c>
      <c r="E92" s="9">
        <v>5</v>
      </c>
      <c r="F92" s="21">
        <v>3</v>
      </c>
      <c r="G92" s="9" t="s">
        <v>254</v>
      </c>
      <c r="H92" s="9" t="s">
        <v>257</v>
      </c>
      <c r="I92" s="33">
        <v>3000000159</v>
      </c>
      <c r="J92" s="9" t="s">
        <v>45</v>
      </c>
      <c r="K92" s="9" t="s">
        <v>39</v>
      </c>
      <c r="L92" s="79">
        <v>7</v>
      </c>
      <c r="M92" s="79" t="s">
        <v>311</v>
      </c>
      <c r="N92" s="8">
        <v>114</v>
      </c>
      <c r="O92" s="12" t="s">
        <v>73</v>
      </c>
      <c r="P92" s="9"/>
      <c r="Q92" s="9"/>
      <c r="R92" s="9">
        <v>0</v>
      </c>
      <c r="S92" s="42">
        <v>495116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 t="str">
        <f>IF(ISBLANK(D92), "N", "Y")</f>
        <v>Y</v>
      </c>
      <c r="AK92" s="9">
        <v>1</v>
      </c>
      <c r="AL92" s="23"/>
      <c r="AM92" s="9"/>
      <c r="AN92" s="9"/>
    </row>
    <row r="93" spans="1:40" x14ac:dyDescent="0.3">
      <c r="A93" s="9">
        <v>1196</v>
      </c>
      <c r="B93" s="7">
        <v>3000000161</v>
      </c>
      <c r="C93" s="49" t="s">
        <v>127</v>
      </c>
      <c r="D93" s="83"/>
      <c r="E93" s="49">
        <v>5</v>
      </c>
      <c r="F93" s="56">
        <v>3</v>
      </c>
      <c r="G93" s="49" t="s">
        <v>254</v>
      </c>
      <c r="H93" s="49" t="s">
        <v>257</v>
      </c>
      <c r="I93" s="10">
        <v>3000000159</v>
      </c>
      <c r="J93" s="49" t="s">
        <v>45</v>
      </c>
      <c r="K93" s="49" t="s">
        <v>39</v>
      </c>
      <c r="L93" s="79">
        <v>7</v>
      </c>
      <c r="M93" s="79" t="s">
        <v>311</v>
      </c>
      <c r="N93" s="9">
        <v>114</v>
      </c>
      <c r="O93" s="18" t="s">
        <v>73</v>
      </c>
      <c r="P93" s="49"/>
      <c r="Q93" s="49"/>
      <c r="R93" s="45">
        <v>0</v>
      </c>
      <c r="S93" s="45">
        <v>0</v>
      </c>
      <c r="T93" s="45">
        <v>0</v>
      </c>
      <c r="U93" s="45">
        <v>0</v>
      </c>
      <c r="V93" s="85">
        <v>0</v>
      </c>
      <c r="W93" s="85">
        <v>0</v>
      </c>
      <c r="X93" s="85">
        <v>0</v>
      </c>
      <c r="Y93" s="85">
        <v>0</v>
      </c>
      <c r="Z93" s="85">
        <v>0</v>
      </c>
      <c r="AA93" s="85">
        <v>0</v>
      </c>
      <c r="AB93" s="85">
        <v>0</v>
      </c>
      <c r="AC93" s="85">
        <v>0</v>
      </c>
      <c r="AD93" s="85">
        <v>0</v>
      </c>
      <c r="AE93" s="85">
        <v>0</v>
      </c>
      <c r="AF93" s="85">
        <v>0</v>
      </c>
      <c r="AG93" s="85">
        <v>0</v>
      </c>
      <c r="AH93" s="85">
        <v>0</v>
      </c>
      <c r="AI93" s="85">
        <v>0</v>
      </c>
      <c r="AJ93" s="49" t="s">
        <v>45</v>
      </c>
      <c r="AK93" s="49">
        <v>1</v>
      </c>
      <c r="AL93" s="62"/>
      <c r="AM93" s="49"/>
      <c r="AN93" s="49"/>
    </row>
    <row r="94" spans="1:40" x14ac:dyDescent="0.3">
      <c r="A94" s="8">
        <v>1197</v>
      </c>
      <c r="B94" s="30">
        <v>3000000162</v>
      </c>
      <c r="C94" s="8" t="s">
        <v>128</v>
      </c>
      <c r="D94" s="13"/>
      <c r="E94" s="8">
        <v>4</v>
      </c>
      <c r="F94" s="15">
        <v>3</v>
      </c>
      <c r="G94" s="8" t="s">
        <v>254</v>
      </c>
      <c r="H94" s="8" t="s">
        <v>257</v>
      </c>
      <c r="I94" s="34">
        <v>3000000152</v>
      </c>
      <c r="J94" s="8" t="s">
        <v>40</v>
      </c>
      <c r="K94" s="8" t="s">
        <v>39</v>
      </c>
      <c r="L94" s="79">
        <v>7</v>
      </c>
      <c r="M94" s="79" t="s">
        <v>311</v>
      </c>
      <c r="N94" s="8">
        <v>114</v>
      </c>
      <c r="O94" s="12" t="s">
        <v>73</v>
      </c>
      <c r="P94" s="8"/>
      <c r="Q94" s="8"/>
      <c r="R94" s="8">
        <v>0</v>
      </c>
      <c r="S94" s="41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 t="s">
        <v>45</v>
      </c>
      <c r="AK94" s="8">
        <v>1</v>
      </c>
      <c r="AL94" s="17"/>
      <c r="AM94" s="8"/>
      <c r="AN94" s="8"/>
    </row>
    <row r="95" spans="1:40" x14ac:dyDescent="0.3">
      <c r="A95" s="8">
        <v>1198</v>
      </c>
      <c r="B95" s="7">
        <v>3000000163</v>
      </c>
      <c r="C95" s="9" t="s">
        <v>129</v>
      </c>
      <c r="D95" s="19">
        <v>113</v>
      </c>
      <c r="E95" s="9">
        <v>5</v>
      </c>
      <c r="F95" s="21">
        <v>3</v>
      </c>
      <c r="G95" s="9" t="s">
        <v>254</v>
      </c>
      <c r="H95" s="9" t="s">
        <v>257</v>
      </c>
      <c r="I95" s="33">
        <v>3000000162</v>
      </c>
      <c r="J95" s="9" t="s">
        <v>45</v>
      </c>
      <c r="K95" s="9" t="s">
        <v>39</v>
      </c>
      <c r="L95" s="79">
        <v>7</v>
      </c>
      <c r="M95" s="79" t="s">
        <v>311</v>
      </c>
      <c r="N95" s="8">
        <v>114</v>
      </c>
      <c r="O95" s="12" t="s">
        <v>73</v>
      </c>
      <c r="P95" s="9"/>
      <c r="Q95" s="9"/>
      <c r="R95" s="9">
        <v>0</v>
      </c>
      <c r="S95" s="42">
        <v>22761327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 t="str">
        <f>IF(ISBLANK(D95), "N", "Y")</f>
        <v>Y</v>
      </c>
      <c r="AK95" s="9">
        <v>1</v>
      </c>
      <c r="AL95" s="23"/>
      <c r="AM95" s="9"/>
      <c r="AN95" s="9"/>
    </row>
    <row r="96" spans="1:40" x14ac:dyDescent="0.3">
      <c r="A96" s="9">
        <v>1199</v>
      </c>
      <c r="B96" s="30">
        <v>3000000164</v>
      </c>
      <c r="C96" s="8" t="s">
        <v>130</v>
      </c>
      <c r="D96" s="13">
        <v>114</v>
      </c>
      <c r="E96" s="8">
        <v>5</v>
      </c>
      <c r="F96" s="15">
        <v>3</v>
      </c>
      <c r="G96" s="8" t="s">
        <v>254</v>
      </c>
      <c r="H96" s="8" t="s">
        <v>257</v>
      </c>
      <c r="I96" s="34">
        <v>3000000162</v>
      </c>
      <c r="J96" s="8" t="s">
        <v>45</v>
      </c>
      <c r="K96" s="8" t="s">
        <v>39</v>
      </c>
      <c r="L96" s="79">
        <v>7</v>
      </c>
      <c r="M96" s="79" t="s">
        <v>311</v>
      </c>
      <c r="N96" s="9">
        <v>114</v>
      </c>
      <c r="O96" s="18" t="s">
        <v>73</v>
      </c>
      <c r="P96" s="8"/>
      <c r="Q96" s="8"/>
      <c r="R96" s="8">
        <v>0</v>
      </c>
      <c r="S96" s="41">
        <v>178184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 t="str">
        <f>IF(ISBLANK(D96), "N", "Y")</f>
        <v>Y</v>
      </c>
      <c r="AK96" s="8">
        <v>1</v>
      </c>
      <c r="AL96" s="17"/>
      <c r="AM96" s="8"/>
      <c r="AN96" s="8"/>
    </row>
    <row r="97" spans="1:40" x14ac:dyDescent="0.3">
      <c r="A97" s="8">
        <v>1200</v>
      </c>
      <c r="B97" s="7">
        <v>3000000171</v>
      </c>
      <c r="C97" s="9" t="s">
        <v>263</v>
      </c>
      <c r="D97" s="19"/>
      <c r="E97" s="9">
        <v>4</v>
      </c>
      <c r="F97" s="21">
        <v>3</v>
      </c>
      <c r="G97" s="9" t="s">
        <v>254</v>
      </c>
      <c r="H97" s="9" t="s">
        <v>257</v>
      </c>
      <c r="I97" s="33">
        <v>3000000152</v>
      </c>
      <c r="J97" s="9" t="s">
        <v>40</v>
      </c>
      <c r="K97" s="9" t="s">
        <v>39</v>
      </c>
      <c r="L97" s="79">
        <v>7</v>
      </c>
      <c r="M97" s="79" t="s">
        <v>311</v>
      </c>
      <c r="N97" s="8">
        <v>114</v>
      </c>
      <c r="O97" s="12" t="s">
        <v>73</v>
      </c>
      <c r="P97" s="9"/>
      <c r="Q97" s="9"/>
      <c r="R97" s="9">
        <v>0</v>
      </c>
      <c r="S97" s="42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 t="s">
        <v>45</v>
      </c>
      <c r="AK97" s="9">
        <v>1</v>
      </c>
      <c r="AL97" s="23"/>
      <c r="AM97" s="9"/>
      <c r="AN97" s="9"/>
    </row>
    <row r="98" spans="1:40" x14ac:dyDescent="0.3">
      <c r="A98" s="8">
        <v>1201</v>
      </c>
      <c r="B98" s="7">
        <v>3000000172</v>
      </c>
      <c r="C98" s="49" t="s">
        <v>264</v>
      </c>
      <c r="D98" s="83"/>
      <c r="E98" s="49">
        <v>5</v>
      </c>
      <c r="F98" s="56">
        <v>3</v>
      </c>
      <c r="G98" s="49" t="s">
        <v>254</v>
      </c>
      <c r="H98" s="49" t="s">
        <v>257</v>
      </c>
      <c r="I98" s="10">
        <v>3000000171</v>
      </c>
      <c r="J98" s="49" t="s">
        <v>45</v>
      </c>
      <c r="K98" s="49" t="s">
        <v>39</v>
      </c>
      <c r="L98" s="79">
        <v>7</v>
      </c>
      <c r="M98" s="79" t="s">
        <v>311</v>
      </c>
      <c r="N98" s="8">
        <v>114</v>
      </c>
      <c r="O98" s="12" t="s">
        <v>73</v>
      </c>
      <c r="P98" s="49"/>
      <c r="Q98" s="49"/>
      <c r="R98" s="45">
        <v>0</v>
      </c>
      <c r="S98" s="45">
        <v>0</v>
      </c>
      <c r="T98" s="45">
        <v>0</v>
      </c>
      <c r="U98" s="45">
        <v>0</v>
      </c>
      <c r="V98" s="85">
        <v>0</v>
      </c>
      <c r="W98" s="85">
        <v>0</v>
      </c>
      <c r="X98" s="85">
        <v>0</v>
      </c>
      <c r="Y98" s="85">
        <v>0</v>
      </c>
      <c r="Z98" s="85">
        <v>0</v>
      </c>
      <c r="AA98" s="85">
        <v>0</v>
      </c>
      <c r="AB98" s="85">
        <v>0</v>
      </c>
      <c r="AC98" s="85">
        <v>0</v>
      </c>
      <c r="AD98" s="85">
        <v>0</v>
      </c>
      <c r="AE98" s="85">
        <v>0</v>
      </c>
      <c r="AF98" s="85">
        <v>0</v>
      </c>
      <c r="AG98" s="85">
        <v>0</v>
      </c>
      <c r="AH98" s="85">
        <v>0</v>
      </c>
      <c r="AI98" s="85">
        <v>0</v>
      </c>
      <c r="AJ98" s="49" t="s">
        <v>45</v>
      </c>
      <c r="AK98" s="49">
        <v>1</v>
      </c>
      <c r="AL98" s="62"/>
      <c r="AM98" s="49"/>
      <c r="AN98" s="49"/>
    </row>
    <row r="99" spans="1:40" x14ac:dyDescent="0.3">
      <c r="A99" s="9">
        <v>1202</v>
      </c>
      <c r="B99" s="30">
        <v>3000000173</v>
      </c>
      <c r="C99" s="8" t="s">
        <v>265</v>
      </c>
      <c r="D99" s="13">
        <v>116</v>
      </c>
      <c r="E99" s="8">
        <v>5</v>
      </c>
      <c r="F99" s="15">
        <v>3</v>
      </c>
      <c r="G99" s="8" t="s">
        <v>254</v>
      </c>
      <c r="H99" s="8" t="s">
        <v>257</v>
      </c>
      <c r="I99" s="34">
        <v>3000000171</v>
      </c>
      <c r="J99" s="8" t="s">
        <v>45</v>
      </c>
      <c r="K99" s="8" t="s">
        <v>39</v>
      </c>
      <c r="L99" s="79">
        <v>7</v>
      </c>
      <c r="M99" s="79" t="s">
        <v>311</v>
      </c>
      <c r="N99" s="9">
        <v>114</v>
      </c>
      <c r="O99" s="18" t="s">
        <v>73</v>
      </c>
      <c r="P99" s="8"/>
      <c r="Q99" s="8"/>
      <c r="R99" s="8">
        <v>0</v>
      </c>
      <c r="S99" s="41">
        <v>300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 t="str">
        <f>IF(ISBLANK(D99), "N", "Y")</f>
        <v>Y</v>
      </c>
      <c r="AK99" s="8">
        <v>1</v>
      </c>
      <c r="AL99" s="17"/>
      <c r="AM99" s="8"/>
      <c r="AN99" s="8"/>
    </row>
    <row r="100" spans="1:40" x14ac:dyDescent="0.3">
      <c r="A100" s="8">
        <v>1203</v>
      </c>
      <c r="B100" s="7">
        <v>3000000177</v>
      </c>
      <c r="C100" s="9" t="s">
        <v>131</v>
      </c>
      <c r="D100" s="19"/>
      <c r="E100" s="9">
        <v>4</v>
      </c>
      <c r="F100" s="21">
        <v>3</v>
      </c>
      <c r="G100" s="9" t="s">
        <v>254</v>
      </c>
      <c r="H100" s="9" t="s">
        <v>257</v>
      </c>
      <c r="I100" s="33">
        <v>3000000152</v>
      </c>
      <c r="J100" s="9" t="s">
        <v>40</v>
      </c>
      <c r="K100" s="9" t="s">
        <v>39</v>
      </c>
      <c r="L100" s="79">
        <v>7</v>
      </c>
      <c r="M100" s="79" t="s">
        <v>311</v>
      </c>
      <c r="N100" s="8">
        <v>114</v>
      </c>
      <c r="O100" s="12" t="s">
        <v>73</v>
      </c>
      <c r="P100" s="9"/>
      <c r="Q100" s="9"/>
      <c r="R100" s="9">
        <v>0</v>
      </c>
      <c r="S100" s="42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 t="s">
        <v>45</v>
      </c>
      <c r="AK100" s="9">
        <v>1</v>
      </c>
      <c r="AL100" s="23"/>
      <c r="AM100" s="9"/>
      <c r="AN100" s="9"/>
    </row>
    <row r="101" spans="1:40" x14ac:dyDescent="0.3">
      <c r="A101" s="8">
        <v>1204</v>
      </c>
      <c r="B101" s="30">
        <v>3000000178</v>
      </c>
      <c r="C101" s="8" t="s">
        <v>132</v>
      </c>
      <c r="D101" s="13">
        <v>115</v>
      </c>
      <c r="E101" s="8">
        <v>5</v>
      </c>
      <c r="F101" s="15">
        <v>3</v>
      </c>
      <c r="G101" s="8" t="s">
        <v>254</v>
      </c>
      <c r="H101" s="8" t="s">
        <v>257</v>
      </c>
      <c r="I101" s="34">
        <v>3000000177</v>
      </c>
      <c r="J101" s="8" t="s">
        <v>45</v>
      </c>
      <c r="K101" s="8" t="s">
        <v>39</v>
      </c>
      <c r="L101" s="79">
        <v>7</v>
      </c>
      <c r="M101" s="79" t="s">
        <v>311</v>
      </c>
      <c r="N101" s="8">
        <v>114</v>
      </c>
      <c r="O101" s="12" t="s">
        <v>73</v>
      </c>
      <c r="P101" s="8"/>
      <c r="Q101" s="8"/>
      <c r="R101" s="8">
        <v>0</v>
      </c>
      <c r="S101" s="41">
        <v>5580730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 t="str">
        <f>IF(ISBLANK(D101), "N", "Y")</f>
        <v>Y</v>
      </c>
      <c r="AK101" s="8">
        <v>1</v>
      </c>
      <c r="AL101" s="17"/>
      <c r="AM101" s="8"/>
      <c r="AN101" s="8"/>
    </row>
    <row r="102" spans="1:40" x14ac:dyDescent="0.3">
      <c r="A102" s="9">
        <v>1205</v>
      </c>
      <c r="B102" s="7">
        <v>3000000179</v>
      </c>
      <c r="C102" s="49" t="s">
        <v>133</v>
      </c>
      <c r="D102" s="83"/>
      <c r="E102" s="49">
        <v>5</v>
      </c>
      <c r="F102" s="56">
        <v>3</v>
      </c>
      <c r="G102" s="49" t="s">
        <v>254</v>
      </c>
      <c r="H102" s="49" t="s">
        <v>257</v>
      </c>
      <c r="I102" s="10">
        <v>3000000177</v>
      </c>
      <c r="J102" s="49" t="s">
        <v>45</v>
      </c>
      <c r="K102" s="49" t="s">
        <v>39</v>
      </c>
      <c r="L102" s="79">
        <v>7</v>
      </c>
      <c r="M102" s="79" t="s">
        <v>311</v>
      </c>
      <c r="N102" s="9">
        <v>114</v>
      </c>
      <c r="O102" s="18" t="s">
        <v>73</v>
      </c>
      <c r="P102" s="49"/>
      <c r="Q102" s="49"/>
      <c r="R102" s="45">
        <v>0</v>
      </c>
      <c r="S102" s="45">
        <v>0</v>
      </c>
      <c r="T102" s="45">
        <v>0</v>
      </c>
      <c r="U102" s="45">
        <v>0</v>
      </c>
      <c r="V102" s="85">
        <v>0</v>
      </c>
      <c r="W102" s="85">
        <v>0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</v>
      </c>
      <c r="AD102" s="85">
        <v>0</v>
      </c>
      <c r="AE102" s="85">
        <v>0</v>
      </c>
      <c r="AF102" s="85">
        <v>0</v>
      </c>
      <c r="AG102" s="85">
        <v>0</v>
      </c>
      <c r="AH102" s="85">
        <v>0</v>
      </c>
      <c r="AI102" s="85">
        <v>0</v>
      </c>
      <c r="AJ102" s="49" t="s">
        <v>45</v>
      </c>
      <c r="AK102" s="49">
        <v>1</v>
      </c>
      <c r="AL102" s="62"/>
      <c r="AM102" s="49"/>
      <c r="AN102" s="49"/>
    </row>
    <row r="103" spans="1:40" x14ac:dyDescent="0.3">
      <c r="A103" s="8">
        <v>1206</v>
      </c>
      <c r="B103" s="7">
        <v>3000000180</v>
      </c>
      <c r="C103" s="9" t="s">
        <v>266</v>
      </c>
      <c r="D103" s="19"/>
      <c r="E103" s="9">
        <v>4</v>
      </c>
      <c r="F103" s="21">
        <v>3</v>
      </c>
      <c r="G103" s="9" t="s">
        <v>254</v>
      </c>
      <c r="H103" s="9" t="s">
        <v>257</v>
      </c>
      <c r="I103" s="33">
        <v>3000000152</v>
      </c>
      <c r="J103" s="9" t="s">
        <v>40</v>
      </c>
      <c r="K103" s="9" t="s">
        <v>39</v>
      </c>
      <c r="L103" s="79">
        <v>7</v>
      </c>
      <c r="M103" s="79" t="s">
        <v>311</v>
      </c>
      <c r="N103" s="8">
        <v>114</v>
      </c>
      <c r="O103" s="12" t="s">
        <v>73</v>
      </c>
      <c r="P103" s="9"/>
      <c r="Q103" s="9"/>
      <c r="R103" s="9">
        <v>0</v>
      </c>
      <c r="S103" s="42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 t="s">
        <v>45</v>
      </c>
      <c r="AK103" s="9">
        <v>1</v>
      </c>
      <c r="AL103" s="23"/>
      <c r="AM103" s="9"/>
      <c r="AN103" s="9"/>
    </row>
    <row r="104" spans="1:40" x14ac:dyDescent="0.3">
      <c r="A104" s="8">
        <v>1207</v>
      </c>
      <c r="B104" s="30">
        <v>3000000181</v>
      </c>
      <c r="C104" s="8" t="s">
        <v>267</v>
      </c>
      <c r="D104" s="13">
        <v>119</v>
      </c>
      <c r="E104" s="8">
        <v>5</v>
      </c>
      <c r="F104" s="15">
        <v>3</v>
      </c>
      <c r="G104" s="8" t="s">
        <v>254</v>
      </c>
      <c r="H104" s="8" t="s">
        <v>257</v>
      </c>
      <c r="I104" s="34">
        <v>3000000180</v>
      </c>
      <c r="J104" s="8" t="s">
        <v>45</v>
      </c>
      <c r="K104" s="8" t="s">
        <v>39</v>
      </c>
      <c r="L104" s="79">
        <v>7</v>
      </c>
      <c r="M104" s="79" t="s">
        <v>311</v>
      </c>
      <c r="N104" s="8">
        <v>114</v>
      </c>
      <c r="O104" s="12" t="s">
        <v>73</v>
      </c>
      <c r="P104" s="8"/>
      <c r="Q104" s="8"/>
      <c r="R104" s="8">
        <v>0</v>
      </c>
      <c r="S104" s="41">
        <v>8714669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 t="str">
        <f>IF(ISBLANK(D104), "N", "Y")</f>
        <v>Y</v>
      </c>
      <c r="AK104" s="8">
        <v>1</v>
      </c>
      <c r="AL104" s="17"/>
      <c r="AM104" s="8"/>
      <c r="AN104" s="8"/>
    </row>
    <row r="105" spans="1:40" x14ac:dyDescent="0.3">
      <c r="A105" s="9">
        <v>1208</v>
      </c>
      <c r="B105" s="7">
        <v>3000000182</v>
      </c>
      <c r="C105" s="9" t="s">
        <v>268</v>
      </c>
      <c r="D105" s="19">
        <v>120</v>
      </c>
      <c r="E105" s="9">
        <v>5</v>
      </c>
      <c r="F105" s="21">
        <v>3</v>
      </c>
      <c r="G105" s="9" t="s">
        <v>254</v>
      </c>
      <c r="H105" s="9" t="s">
        <v>257</v>
      </c>
      <c r="I105" s="33">
        <v>3000000180</v>
      </c>
      <c r="J105" s="9" t="s">
        <v>45</v>
      </c>
      <c r="K105" s="9" t="s">
        <v>39</v>
      </c>
      <c r="L105" s="79">
        <v>7</v>
      </c>
      <c r="M105" s="79" t="s">
        <v>311</v>
      </c>
      <c r="N105" s="9">
        <v>114</v>
      </c>
      <c r="O105" s="18" t="s">
        <v>73</v>
      </c>
      <c r="P105" s="9"/>
      <c r="Q105" s="9"/>
      <c r="R105" s="9">
        <v>0</v>
      </c>
      <c r="S105" s="42">
        <v>458435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 t="str">
        <f>IF(ISBLANK(D105), "N", "Y")</f>
        <v>Y</v>
      </c>
      <c r="AK105" s="9">
        <v>1</v>
      </c>
      <c r="AL105" s="23"/>
      <c r="AM105" s="9"/>
      <c r="AN105" s="9"/>
    </row>
    <row r="106" spans="1:40" x14ac:dyDescent="0.3">
      <c r="A106" s="8">
        <v>1209</v>
      </c>
      <c r="B106" s="30">
        <v>3000000183</v>
      </c>
      <c r="C106" s="8" t="s">
        <v>269</v>
      </c>
      <c r="D106" s="13"/>
      <c r="E106" s="8">
        <v>4</v>
      </c>
      <c r="F106" s="15">
        <v>3</v>
      </c>
      <c r="G106" s="8" t="s">
        <v>254</v>
      </c>
      <c r="H106" s="8" t="s">
        <v>257</v>
      </c>
      <c r="I106" s="34">
        <v>3000000152</v>
      </c>
      <c r="J106" s="8" t="s">
        <v>40</v>
      </c>
      <c r="K106" s="8" t="s">
        <v>39</v>
      </c>
      <c r="L106" s="79">
        <v>7</v>
      </c>
      <c r="M106" s="79" t="s">
        <v>311</v>
      </c>
      <c r="N106" s="8">
        <v>114</v>
      </c>
      <c r="O106" s="12" t="s">
        <v>73</v>
      </c>
      <c r="P106" s="8"/>
      <c r="Q106" s="8"/>
      <c r="R106" s="8">
        <v>0</v>
      </c>
      <c r="S106" s="41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 t="s">
        <v>45</v>
      </c>
      <c r="AK106" s="8">
        <v>1</v>
      </c>
      <c r="AL106" s="17"/>
      <c r="AM106" s="8"/>
      <c r="AN106" s="8"/>
    </row>
    <row r="107" spans="1:40" x14ac:dyDescent="0.3">
      <c r="A107" s="8">
        <v>1210</v>
      </c>
      <c r="B107" s="7">
        <v>3000000184</v>
      </c>
      <c r="C107" s="9" t="s">
        <v>270</v>
      </c>
      <c r="D107" s="19">
        <v>117</v>
      </c>
      <c r="E107" s="9">
        <v>5</v>
      </c>
      <c r="F107" s="21">
        <v>3</v>
      </c>
      <c r="G107" s="9" t="s">
        <v>254</v>
      </c>
      <c r="H107" s="9" t="s">
        <v>257</v>
      </c>
      <c r="I107" s="33">
        <v>3000000183</v>
      </c>
      <c r="J107" s="9" t="s">
        <v>45</v>
      </c>
      <c r="K107" s="9" t="s">
        <v>39</v>
      </c>
      <c r="L107" s="79">
        <v>7</v>
      </c>
      <c r="M107" s="79" t="s">
        <v>311</v>
      </c>
      <c r="N107" s="8">
        <v>114</v>
      </c>
      <c r="O107" s="12" t="s">
        <v>73</v>
      </c>
      <c r="P107" s="9"/>
      <c r="Q107" s="9"/>
      <c r="R107" s="9">
        <v>0</v>
      </c>
      <c r="S107" s="42">
        <v>265016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 t="str">
        <f>IF(ISBLANK(D107), "N", "Y")</f>
        <v>Y</v>
      </c>
      <c r="AK107" s="9">
        <v>1</v>
      </c>
      <c r="AL107" s="23"/>
      <c r="AM107" s="9"/>
      <c r="AN107" s="9"/>
    </row>
    <row r="108" spans="1:40" x14ac:dyDescent="0.3">
      <c r="A108" s="9">
        <v>1211</v>
      </c>
      <c r="B108" s="7">
        <v>3000000185</v>
      </c>
      <c r="C108" s="49" t="s">
        <v>271</v>
      </c>
      <c r="D108" s="83"/>
      <c r="E108" s="49">
        <v>5</v>
      </c>
      <c r="F108" s="56">
        <v>3</v>
      </c>
      <c r="G108" s="49" t="s">
        <v>254</v>
      </c>
      <c r="H108" s="49" t="s">
        <v>257</v>
      </c>
      <c r="I108" s="10">
        <v>3000000183</v>
      </c>
      <c r="J108" s="49" t="s">
        <v>45</v>
      </c>
      <c r="K108" s="49" t="s">
        <v>39</v>
      </c>
      <c r="L108" s="79">
        <v>7</v>
      </c>
      <c r="M108" s="79" t="s">
        <v>311</v>
      </c>
      <c r="N108" s="9">
        <v>114</v>
      </c>
      <c r="O108" s="18" t="s">
        <v>73</v>
      </c>
      <c r="P108" s="49"/>
      <c r="Q108" s="49"/>
      <c r="R108" s="45">
        <v>0</v>
      </c>
      <c r="S108" s="45">
        <v>0</v>
      </c>
      <c r="T108" s="45">
        <v>0</v>
      </c>
      <c r="U108" s="45">
        <v>0</v>
      </c>
      <c r="V108" s="85">
        <v>0</v>
      </c>
      <c r="W108" s="85">
        <v>0</v>
      </c>
      <c r="X108" s="85">
        <v>0</v>
      </c>
      <c r="Y108" s="85">
        <v>0</v>
      </c>
      <c r="Z108" s="85">
        <v>0</v>
      </c>
      <c r="AA108" s="85">
        <v>0</v>
      </c>
      <c r="AB108" s="85">
        <v>0</v>
      </c>
      <c r="AC108" s="85">
        <v>0</v>
      </c>
      <c r="AD108" s="85">
        <v>0</v>
      </c>
      <c r="AE108" s="85">
        <v>0</v>
      </c>
      <c r="AF108" s="85">
        <v>0</v>
      </c>
      <c r="AG108" s="85">
        <v>0</v>
      </c>
      <c r="AH108" s="85">
        <v>0</v>
      </c>
      <c r="AI108" s="85">
        <v>0</v>
      </c>
      <c r="AJ108" s="49" t="s">
        <v>45</v>
      </c>
      <c r="AK108" s="49">
        <v>1</v>
      </c>
      <c r="AL108" s="62"/>
      <c r="AM108" s="49"/>
      <c r="AN108" s="49"/>
    </row>
    <row r="109" spans="1:40" x14ac:dyDescent="0.3">
      <c r="A109" s="8">
        <v>1212</v>
      </c>
      <c r="B109" s="81">
        <v>3000000195</v>
      </c>
      <c r="C109" s="48" t="s">
        <v>134</v>
      </c>
      <c r="D109" s="13"/>
      <c r="E109" s="8">
        <v>4</v>
      </c>
      <c r="F109" s="15">
        <v>3</v>
      </c>
      <c r="G109" s="8" t="s">
        <v>254</v>
      </c>
      <c r="H109" s="8" t="s">
        <v>257</v>
      </c>
      <c r="I109" s="34">
        <v>3000000152</v>
      </c>
      <c r="J109" s="8" t="s">
        <v>40</v>
      </c>
      <c r="K109" s="8" t="s">
        <v>39</v>
      </c>
      <c r="L109" s="79">
        <v>7</v>
      </c>
      <c r="M109" s="79" t="s">
        <v>311</v>
      </c>
      <c r="N109" s="8">
        <v>114</v>
      </c>
      <c r="O109" s="12" t="s">
        <v>73</v>
      </c>
      <c r="P109" s="8"/>
      <c r="Q109" s="8"/>
      <c r="R109" s="8">
        <v>0</v>
      </c>
      <c r="S109" s="41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 t="s">
        <v>45</v>
      </c>
      <c r="AK109" s="8">
        <v>1</v>
      </c>
      <c r="AL109" s="17"/>
      <c r="AM109" s="8"/>
      <c r="AN109" s="8"/>
    </row>
    <row r="110" spans="1:40" x14ac:dyDescent="0.3">
      <c r="A110" s="8">
        <v>1213</v>
      </c>
      <c r="B110" s="7">
        <v>3000000196</v>
      </c>
      <c r="C110" s="49" t="s">
        <v>135</v>
      </c>
      <c r="D110" s="83"/>
      <c r="E110" s="49">
        <v>5</v>
      </c>
      <c r="F110" s="56">
        <v>3</v>
      </c>
      <c r="G110" s="49" t="s">
        <v>254</v>
      </c>
      <c r="H110" s="49" t="s">
        <v>257</v>
      </c>
      <c r="I110" s="10">
        <v>3000000195</v>
      </c>
      <c r="J110" s="49" t="s">
        <v>45</v>
      </c>
      <c r="K110" s="49" t="s">
        <v>39</v>
      </c>
      <c r="L110" s="79">
        <v>7</v>
      </c>
      <c r="M110" s="79" t="s">
        <v>311</v>
      </c>
      <c r="N110" s="8">
        <v>114</v>
      </c>
      <c r="O110" s="12" t="s">
        <v>73</v>
      </c>
      <c r="P110" s="49"/>
      <c r="Q110" s="49"/>
      <c r="R110" s="45">
        <v>0</v>
      </c>
      <c r="S110" s="45">
        <v>0</v>
      </c>
      <c r="T110" s="45">
        <v>0</v>
      </c>
      <c r="U110" s="45">
        <v>0</v>
      </c>
      <c r="V110" s="85">
        <v>0</v>
      </c>
      <c r="W110" s="85">
        <v>0</v>
      </c>
      <c r="X110" s="85">
        <v>0</v>
      </c>
      <c r="Y110" s="85">
        <v>0</v>
      </c>
      <c r="Z110" s="85">
        <v>0</v>
      </c>
      <c r="AA110" s="85">
        <v>0</v>
      </c>
      <c r="AB110" s="85">
        <v>0</v>
      </c>
      <c r="AC110" s="85">
        <v>0</v>
      </c>
      <c r="AD110" s="85">
        <v>0</v>
      </c>
      <c r="AE110" s="85">
        <v>0</v>
      </c>
      <c r="AF110" s="85">
        <v>0</v>
      </c>
      <c r="AG110" s="85">
        <v>0</v>
      </c>
      <c r="AH110" s="85">
        <v>0</v>
      </c>
      <c r="AI110" s="85">
        <v>0</v>
      </c>
      <c r="AJ110" s="49" t="s">
        <v>45</v>
      </c>
      <c r="AK110" s="49">
        <v>1</v>
      </c>
      <c r="AL110" s="62"/>
      <c r="AM110" s="49"/>
      <c r="AN110" s="49"/>
    </row>
    <row r="111" spans="1:40" x14ac:dyDescent="0.3">
      <c r="A111" s="9">
        <v>1214</v>
      </c>
      <c r="B111" s="7">
        <v>3000000197</v>
      </c>
      <c r="C111" s="9" t="s">
        <v>136</v>
      </c>
      <c r="D111" s="19">
        <v>121</v>
      </c>
      <c r="E111" s="9">
        <v>5</v>
      </c>
      <c r="F111" s="21">
        <v>3</v>
      </c>
      <c r="G111" s="9" t="s">
        <v>254</v>
      </c>
      <c r="H111" s="9" t="s">
        <v>257</v>
      </c>
      <c r="I111" s="33">
        <v>3000000195</v>
      </c>
      <c r="J111" s="9" t="s">
        <v>45</v>
      </c>
      <c r="K111" s="9" t="s">
        <v>39</v>
      </c>
      <c r="L111" s="79">
        <v>7</v>
      </c>
      <c r="M111" s="79" t="s">
        <v>311</v>
      </c>
      <c r="N111" s="9">
        <v>114</v>
      </c>
      <c r="O111" s="18" t="s">
        <v>73</v>
      </c>
      <c r="P111" s="9"/>
      <c r="Q111" s="9"/>
      <c r="R111" s="9">
        <v>0</v>
      </c>
      <c r="S111" s="42">
        <v>29000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 t="str">
        <f>IF(ISBLANK(D111), "N", "Y")</f>
        <v>Y</v>
      </c>
      <c r="AK111" s="9">
        <v>1</v>
      </c>
      <c r="AL111" s="23"/>
      <c r="AM111" s="9"/>
      <c r="AN111" s="9"/>
    </row>
    <row r="112" spans="1:40" x14ac:dyDescent="0.3">
      <c r="A112" s="8">
        <v>1215</v>
      </c>
      <c r="B112" s="30">
        <v>3000000231</v>
      </c>
      <c r="C112" s="8" t="s">
        <v>137</v>
      </c>
      <c r="D112" s="13"/>
      <c r="E112" s="8">
        <v>3</v>
      </c>
      <c r="F112" s="15">
        <v>3</v>
      </c>
      <c r="G112" s="8" t="s">
        <v>254</v>
      </c>
      <c r="H112" s="8" t="s">
        <v>257</v>
      </c>
      <c r="I112" s="34">
        <v>3000000151</v>
      </c>
      <c r="J112" s="8" t="s">
        <v>40</v>
      </c>
      <c r="K112" s="8" t="s">
        <v>39</v>
      </c>
      <c r="L112" s="79">
        <v>7</v>
      </c>
      <c r="M112" s="79" t="s">
        <v>311</v>
      </c>
      <c r="N112" s="8">
        <v>114</v>
      </c>
      <c r="O112" s="12" t="s">
        <v>73</v>
      </c>
      <c r="P112" s="8"/>
      <c r="Q112" s="8"/>
      <c r="R112" s="8">
        <v>0</v>
      </c>
      <c r="S112" s="41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 t="s">
        <v>45</v>
      </c>
      <c r="AK112" s="8">
        <v>1</v>
      </c>
      <c r="AL112" s="17"/>
      <c r="AM112" s="8"/>
      <c r="AN112" s="8"/>
    </row>
    <row r="113" spans="1:40" x14ac:dyDescent="0.3">
      <c r="A113" s="8">
        <v>1216</v>
      </c>
      <c r="B113" s="7">
        <v>3000000232</v>
      </c>
      <c r="C113" s="9" t="s">
        <v>138</v>
      </c>
      <c r="D113" s="19"/>
      <c r="E113" s="9">
        <v>4</v>
      </c>
      <c r="F113" s="21">
        <v>3</v>
      </c>
      <c r="G113" s="9" t="s">
        <v>254</v>
      </c>
      <c r="H113" s="9" t="s">
        <v>257</v>
      </c>
      <c r="I113" s="33">
        <v>3000000231</v>
      </c>
      <c r="J113" s="9" t="s">
        <v>40</v>
      </c>
      <c r="K113" s="9" t="s">
        <v>39</v>
      </c>
      <c r="L113" s="79">
        <v>7</v>
      </c>
      <c r="M113" s="79" t="s">
        <v>311</v>
      </c>
      <c r="N113" s="8">
        <v>114</v>
      </c>
      <c r="O113" s="12" t="s">
        <v>73</v>
      </c>
      <c r="P113" s="9"/>
      <c r="Q113" s="9"/>
      <c r="R113" s="9">
        <v>0</v>
      </c>
      <c r="S113" s="42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 t="s">
        <v>45</v>
      </c>
      <c r="AK113" s="9">
        <v>1</v>
      </c>
      <c r="AL113" s="23"/>
      <c r="AM113" s="9"/>
      <c r="AN113" s="9"/>
    </row>
    <row r="114" spans="1:40" x14ac:dyDescent="0.3">
      <c r="A114" s="9">
        <v>1217</v>
      </c>
      <c r="B114" s="30">
        <v>3000000233</v>
      </c>
      <c r="C114" s="8" t="s">
        <v>139</v>
      </c>
      <c r="D114" s="13">
        <v>122</v>
      </c>
      <c r="E114" s="8">
        <v>5</v>
      </c>
      <c r="F114" s="15">
        <v>3</v>
      </c>
      <c r="G114" s="8" t="s">
        <v>254</v>
      </c>
      <c r="H114" s="8" t="s">
        <v>257</v>
      </c>
      <c r="I114" s="34">
        <v>3000000232</v>
      </c>
      <c r="J114" s="8" t="s">
        <v>45</v>
      </c>
      <c r="K114" s="8" t="s">
        <v>39</v>
      </c>
      <c r="L114" s="79">
        <v>7</v>
      </c>
      <c r="M114" s="79" t="s">
        <v>311</v>
      </c>
      <c r="N114" s="9">
        <v>114</v>
      </c>
      <c r="O114" s="18" t="s">
        <v>73</v>
      </c>
      <c r="P114" s="8"/>
      <c r="Q114" s="8"/>
      <c r="R114" s="8">
        <v>0</v>
      </c>
      <c r="S114" s="41">
        <v>-3386975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 t="str">
        <f>IF(ISBLANK(D114), "N", "Y")</f>
        <v>Y</v>
      </c>
      <c r="AK114" s="8">
        <v>1</v>
      </c>
      <c r="AL114" s="17"/>
      <c r="AM114" s="8"/>
      <c r="AN114" s="8"/>
    </row>
    <row r="115" spans="1:40" x14ac:dyDescent="0.3">
      <c r="A115" s="8">
        <v>1218</v>
      </c>
      <c r="B115" s="7">
        <v>4000000001</v>
      </c>
      <c r="C115" s="9" t="s">
        <v>140</v>
      </c>
      <c r="D115" s="19"/>
      <c r="E115" s="9">
        <v>1</v>
      </c>
      <c r="F115" s="35">
        <v>4</v>
      </c>
      <c r="G115" s="9" t="s">
        <v>255</v>
      </c>
      <c r="H115" s="9" t="s">
        <v>256</v>
      </c>
      <c r="I115" s="36"/>
      <c r="J115" s="9" t="s">
        <v>40</v>
      </c>
      <c r="K115" s="9" t="s">
        <v>39</v>
      </c>
      <c r="L115" s="79">
        <v>7</v>
      </c>
      <c r="M115" s="79" t="s">
        <v>311</v>
      </c>
      <c r="N115" s="8">
        <v>114</v>
      </c>
      <c r="O115" s="12" t="s">
        <v>73</v>
      </c>
      <c r="P115" s="9"/>
      <c r="Q115" s="9"/>
      <c r="R115" s="9">
        <v>0</v>
      </c>
      <c r="S115" s="42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 t="s">
        <v>45</v>
      </c>
      <c r="AK115" s="9">
        <v>1</v>
      </c>
      <c r="AL115" s="23"/>
      <c r="AM115" s="9"/>
      <c r="AN115" s="9"/>
    </row>
    <row r="116" spans="1:40" x14ac:dyDescent="0.3">
      <c r="A116" s="8">
        <v>1219</v>
      </c>
      <c r="B116" s="30">
        <v>4000000010</v>
      </c>
      <c r="C116" s="8" t="s">
        <v>141</v>
      </c>
      <c r="D116" s="13"/>
      <c r="E116" s="8">
        <v>2</v>
      </c>
      <c r="F116" s="37">
        <v>4</v>
      </c>
      <c r="G116" s="8" t="s">
        <v>255</v>
      </c>
      <c r="H116" s="8" t="s">
        <v>256</v>
      </c>
      <c r="I116" s="27">
        <v>4000000001</v>
      </c>
      <c r="J116" s="8" t="s">
        <v>40</v>
      </c>
      <c r="K116" s="8" t="s">
        <v>39</v>
      </c>
      <c r="L116" s="79">
        <v>7</v>
      </c>
      <c r="M116" s="79" t="s">
        <v>311</v>
      </c>
      <c r="N116" s="8">
        <v>114</v>
      </c>
      <c r="O116" s="12" t="s">
        <v>73</v>
      </c>
      <c r="P116" s="8"/>
      <c r="Q116" s="8"/>
      <c r="R116" s="8">
        <v>0</v>
      </c>
      <c r="S116" s="41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 t="s">
        <v>45</v>
      </c>
      <c r="AK116" s="8">
        <v>1</v>
      </c>
      <c r="AL116" s="17"/>
      <c r="AM116" s="8"/>
      <c r="AN116" s="8"/>
    </row>
    <row r="117" spans="1:40" x14ac:dyDescent="0.3">
      <c r="A117" s="9">
        <v>1220</v>
      </c>
      <c r="B117" s="7">
        <v>4000000021</v>
      </c>
      <c r="C117" s="9" t="s">
        <v>142</v>
      </c>
      <c r="D117" s="19"/>
      <c r="E117" s="9">
        <v>3</v>
      </c>
      <c r="F117" s="35">
        <v>4</v>
      </c>
      <c r="G117" s="9" t="s">
        <v>255</v>
      </c>
      <c r="H117" s="9" t="s">
        <v>256</v>
      </c>
      <c r="I117" s="36">
        <v>4000000010</v>
      </c>
      <c r="J117" s="9" t="s">
        <v>40</v>
      </c>
      <c r="K117" s="9" t="s">
        <v>39</v>
      </c>
      <c r="L117" s="79">
        <v>7</v>
      </c>
      <c r="M117" s="79" t="s">
        <v>311</v>
      </c>
      <c r="N117" s="9">
        <v>114</v>
      </c>
      <c r="O117" s="18" t="s">
        <v>73</v>
      </c>
      <c r="P117" s="9"/>
      <c r="Q117" s="9"/>
      <c r="R117" s="9">
        <v>0</v>
      </c>
      <c r="S117" s="42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 t="s">
        <v>45</v>
      </c>
      <c r="AK117" s="9">
        <v>1</v>
      </c>
      <c r="AL117" s="23"/>
      <c r="AM117" s="9"/>
      <c r="AN117" s="9"/>
    </row>
    <row r="118" spans="1:40" x14ac:dyDescent="0.3">
      <c r="A118" s="8">
        <v>1221</v>
      </c>
      <c r="B118" s="30">
        <v>4000000022</v>
      </c>
      <c r="C118" s="8" t="s">
        <v>143</v>
      </c>
      <c r="D118" s="13"/>
      <c r="E118" s="8">
        <v>4</v>
      </c>
      <c r="F118" s="37">
        <v>4</v>
      </c>
      <c r="G118" s="8" t="s">
        <v>255</v>
      </c>
      <c r="H118" s="8" t="s">
        <v>256</v>
      </c>
      <c r="I118" s="16">
        <v>4000000021</v>
      </c>
      <c r="J118" s="8" t="s">
        <v>40</v>
      </c>
      <c r="K118" s="8" t="s">
        <v>39</v>
      </c>
      <c r="L118" s="79">
        <v>7</v>
      </c>
      <c r="M118" s="79" t="s">
        <v>311</v>
      </c>
      <c r="N118" s="8">
        <v>114</v>
      </c>
      <c r="O118" s="12" t="s">
        <v>73</v>
      </c>
      <c r="P118" s="8"/>
      <c r="Q118" s="8"/>
      <c r="R118" s="8">
        <v>0</v>
      </c>
      <c r="S118" s="41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 t="s">
        <v>45</v>
      </c>
      <c r="AK118" s="8">
        <v>1</v>
      </c>
      <c r="AL118" s="17"/>
      <c r="AM118" s="8"/>
      <c r="AN118" s="8"/>
    </row>
    <row r="119" spans="1:40" x14ac:dyDescent="0.3">
      <c r="A119" s="8">
        <v>1222</v>
      </c>
      <c r="B119" s="7">
        <v>4000000023</v>
      </c>
      <c r="C119" s="9" t="s">
        <v>144</v>
      </c>
      <c r="D119" s="19">
        <v>1</v>
      </c>
      <c r="E119" s="9">
        <v>5</v>
      </c>
      <c r="F119" s="35">
        <v>4</v>
      </c>
      <c r="G119" s="9" t="s">
        <v>255</v>
      </c>
      <c r="H119" s="9" t="s">
        <v>256</v>
      </c>
      <c r="I119" s="28">
        <v>4000000022</v>
      </c>
      <c r="J119" s="9" t="s">
        <v>45</v>
      </c>
      <c r="K119" s="9" t="s">
        <v>39</v>
      </c>
      <c r="L119" s="79">
        <v>7</v>
      </c>
      <c r="M119" s="79" t="s">
        <v>311</v>
      </c>
      <c r="N119" s="8">
        <v>114</v>
      </c>
      <c r="O119" s="12" t="s">
        <v>73</v>
      </c>
      <c r="P119" s="9"/>
      <c r="Q119" s="9"/>
      <c r="R119" s="9">
        <v>0</v>
      </c>
      <c r="S119" s="42">
        <v>-18864334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 t="str">
        <f>IF(ISBLANK(D119), "N", "Y")</f>
        <v>Y</v>
      </c>
      <c r="AK119" s="9">
        <v>1</v>
      </c>
      <c r="AL119" s="23"/>
      <c r="AM119" s="9"/>
      <c r="AN119" s="9"/>
    </row>
    <row r="120" spans="1:40" x14ac:dyDescent="0.3">
      <c r="A120" s="9">
        <v>1223</v>
      </c>
      <c r="B120" s="30">
        <v>4000000061</v>
      </c>
      <c r="C120" s="8" t="s">
        <v>145</v>
      </c>
      <c r="D120" s="13"/>
      <c r="E120" s="8">
        <v>4</v>
      </c>
      <c r="F120" s="37">
        <v>4</v>
      </c>
      <c r="G120" s="8" t="s">
        <v>255</v>
      </c>
      <c r="H120" s="8" t="s">
        <v>256</v>
      </c>
      <c r="I120" s="16">
        <v>4000000021</v>
      </c>
      <c r="J120" s="8" t="s">
        <v>40</v>
      </c>
      <c r="K120" s="8" t="s">
        <v>39</v>
      </c>
      <c r="L120" s="79">
        <v>7</v>
      </c>
      <c r="M120" s="79" t="s">
        <v>311</v>
      </c>
      <c r="N120" s="9">
        <v>114</v>
      </c>
      <c r="O120" s="18" t="s">
        <v>73</v>
      </c>
      <c r="P120" s="8"/>
      <c r="Q120" s="8"/>
      <c r="R120" s="8">
        <v>0</v>
      </c>
      <c r="S120" s="41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 t="s">
        <v>45</v>
      </c>
      <c r="AK120" s="8">
        <v>1</v>
      </c>
      <c r="AL120" s="17"/>
      <c r="AM120" s="8"/>
      <c r="AN120" s="8"/>
    </row>
    <row r="121" spans="1:40" x14ac:dyDescent="0.3">
      <c r="A121" s="8">
        <v>1224</v>
      </c>
      <c r="B121" s="7">
        <v>4000000062</v>
      </c>
      <c r="C121" s="9" t="s">
        <v>146</v>
      </c>
      <c r="D121" s="19">
        <v>2</v>
      </c>
      <c r="E121" s="9">
        <v>5</v>
      </c>
      <c r="F121" s="35">
        <v>4</v>
      </c>
      <c r="G121" s="9" t="s">
        <v>255</v>
      </c>
      <c r="H121" s="9" t="s">
        <v>256</v>
      </c>
      <c r="I121" s="28">
        <v>4000000061</v>
      </c>
      <c r="J121" s="9" t="s">
        <v>45</v>
      </c>
      <c r="K121" s="9" t="s">
        <v>39</v>
      </c>
      <c r="L121" s="79">
        <v>7</v>
      </c>
      <c r="M121" s="79" t="s">
        <v>311</v>
      </c>
      <c r="N121" s="8">
        <v>114</v>
      </c>
      <c r="O121" s="12" t="s">
        <v>73</v>
      </c>
      <c r="P121" s="9"/>
      <c r="Q121" s="9"/>
      <c r="R121" s="9">
        <v>0</v>
      </c>
      <c r="S121" s="42">
        <v>-2900093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 t="str">
        <f>IF(ISBLANK(D121), "N", "Y")</f>
        <v>Y</v>
      </c>
      <c r="AK121" s="9">
        <v>1</v>
      </c>
      <c r="AL121" s="23"/>
      <c r="AM121" s="9"/>
      <c r="AN121" s="9"/>
    </row>
    <row r="122" spans="1:40" x14ac:dyDescent="0.3">
      <c r="A122" s="8">
        <v>1225</v>
      </c>
      <c r="B122" s="30">
        <v>4000000081</v>
      </c>
      <c r="C122" s="8" t="s">
        <v>147</v>
      </c>
      <c r="D122" s="13"/>
      <c r="E122" s="8">
        <v>4</v>
      </c>
      <c r="F122" s="37">
        <v>4</v>
      </c>
      <c r="G122" s="8" t="s">
        <v>255</v>
      </c>
      <c r="H122" s="8" t="s">
        <v>256</v>
      </c>
      <c r="I122" s="27">
        <v>4000000021</v>
      </c>
      <c r="J122" s="8" t="s">
        <v>40</v>
      </c>
      <c r="K122" s="8" t="s">
        <v>39</v>
      </c>
      <c r="L122" s="79">
        <v>7</v>
      </c>
      <c r="M122" s="79" t="s">
        <v>311</v>
      </c>
      <c r="N122" s="8">
        <v>114</v>
      </c>
      <c r="O122" s="12" t="s">
        <v>73</v>
      </c>
      <c r="P122" s="8"/>
      <c r="Q122" s="8"/>
      <c r="R122" s="8">
        <v>0</v>
      </c>
      <c r="S122" s="41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 t="s">
        <v>45</v>
      </c>
      <c r="AK122" s="8">
        <v>1</v>
      </c>
      <c r="AL122" s="17"/>
      <c r="AM122" s="8"/>
      <c r="AN122" s="8"/>
    </row>
    <row r="123" spans="1:40" x14ac:dyDescent="0.3">
      <c r="A123" s="9">
        <v>1226</v>
      </c>
      <c r="B123" s="7">
        <v>4000000082</v>
      </c>
      <c r="C123" s="9" t="s">
        <v>148</v>
      </c>
      <c r="D123" s="19">
        <v>3</v>
      </c>
      <c r="E123" s="9">
        <v>5</v>
      </c>
      <c r="F123" s="35">
        <v>4</v>
      </c>
      <c r="G123" s="9" t="s">
        <v>255</v>
      </c>
      <c r="H123" s="9" t="s">
        <v>256</v>
      </c>
      <c r="I123" s="28">
        <v>4000000081</v>
      </c>
      <c r="J123" s="9" t="s">
        <v>45</v>
      </c>
      <c r="K123" s="9" t="s">
        <v>39</v>
      </c>
      <c r="L123" s="79">
        <v>7</v>
      </c>
      <c r="M123" s="79" t="s">
        <v>311</v>
      </c>
      <c r="N123" s="9">
        <v>114</v>
      </c>
      <c r="O123" s="18" t="s">
        <v>73</v>
      </c>
      <c r="P123" s="9"/>
      <c r="Q123" s="9"/>
      <c r="R123" s="9">
        <v>0</v>
      </c>
      <c r="S123" s="42">
        <v>-779109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 t="str">
        <f>IF(ISBLANK(D123), "N", "Y")</f>
        <v>Y</v>
      </c>
      <c r="AK123" s="9">
        <v>1</v>
      </c>
      <c r="AL123" s="23"/>
      <c r="AM123" s="9"/>
      <c r="AN123" s="9"/>
    </row>
    <row r="124" spans="1:40" x14ac:dyDescent="0.3">
      <c r="A124" s="8">
        <v>1227</v>
      </c>
      <c r="B124" s="30">
        <v>4000000083</v>
      </c>
      <c r="C124" s="8" t="s">
        <v>149</v>
      </c>
      <c r="D124" s="13">
        <v>4</v>
      </c>
      <c r="E124" s="8">
        <v>5</v>
      </c>
      <c r="F124" s="37">
        <v>4</v>
      </c>
      <c r="G124" s="8" t="s">
        <v>255</v>
      </c>
      <c r="H124" s="8" t="s">
        <v>256</v>
      </c>
      <c r="I124" s="27">
        <v>4000000081</v>
      </c>
      <c r="J124" s="8" t="s">
        <v>45</v>
      </c>
      <c r="K124" s="8" t="s">
        <v>39</v>
      </c>
      <c r="L124" s="79">
        <v>7</v>
      </c>
      <c r="M124" s="79" t="s">
        <v>311</v>
      </c>
      <c r="N124" s="8">
        <v>114</v>
      </c>
      <c r="O124" s="12" t="s">
        <v>73</v>
      </c>
      <c r="P124" s="8"/>
      <c r="Q124" s="8"/>
      <c r="R124" s="8">
        <v>0</v>
      </c>
      <c r="S124" s="41">
        <v>-378000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 t="str">
        <f>IF(ISBLANK(D124), "N", "Y")</f>
        <v>Y</v>
      </c>
      <c r="AK124" s="8">
        <v>1</v>
      </c>
      <c r="AL124" s="17"/>
      <c r="AM124" s="8"/>
      <c r="AN124" s="8"/>
    </row>
    <row r="125" spans="1:40" x14ac:dyDescent="0.3">
      <c r="A125" s="8">
        <v>1228</v>
      </c>
      <c r="B125" s="7">
        <v>4000000101</v>
      </c>
      <c r="C125" s="9" t="s">
        <v>150</v>
      </c>
      <c r="D125" s="19"/>
      <c r="E125" s="9">
        <v>4</v>
      </c>
      <c r="F125" s="35">
        <v>4</v>
      </c>
      <c r="G125" s="9" t="s">
        <v>255</v>
      </c>
      <c r="H125" s="9" t="s">
        <v>256</v>
      </c>
      <c r="I125" s="28">
        <v>4000000021</v>
      </c>
      <c r="J125" s="9" t="s">
        <v>40</v>
      </c>
      <c r="K125" s="9" t="s">
        <v>39</v>
      </c>
      <c r="L125" s="79">
        <v>7</v>
      </c>
      <c r="M125" s="79" t="s">
        <v>311</v>
      </c>
      <c r="N125" s="8">
        <v>114</v>
      </c>
      <c r="O125" s="12" t="s">
        <v>73</v>
      </c>
      <c r="P125" s="9"/>
      <c r="Q125" s="9"/>
      <c r="R125" s="9">
        <v>0</v>
      </c>
      <c r="S125" s="42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 t="s">
        <v>45</v>
      </c>
      <c r="AK125" s="9">
        <v>1</v>
      </c>
      <c r="AL125" s="23"/>
      <c r="AM125" s="9"/>
      <c r="AN125" s="9"/>
    </row>
    <row r="126" spans="1:40" x14ac:dyDescent="0.3">
      <c r="A126" s="9">
        <v>1229</v>
      </c>
      <c r="B126" s="30">
        <v>4000000102</v>
      </c>
      <c r="C126" s="8" t="s">
        <v>151</v>
      </c>
      <c r="D126" s="13">
        <v>5</v>
      </c>
      <c r="E126" s="8">
        <v>5</v>
      </c>
      <c r="F126" s="37">
        <v>4</v>
      </c>
      <c r="G126" s="8" t="s">
        <v>255</v>
      </c>
      <c r="H126" s="8" t="s">
        <v>256</v>
      </c>
      <c r="I126" s="27">
        <v>4000000101</v>
      </c>
      <c r="J126" s="8" t="s">
        <v>45</v>
      </c>
      <c r="K126" s="8" t="s">
        <v>39</v>
      </c>
      <c r="L126" s="79">
        <v>7</v>
      </c>
      <c r="M126" s="79" t="s">
        <v>311</v>
      </c>
      <c r="N126" s="9">
        <v>114</v>
      </c>
      <c r="O126" s="18" t="s">
        <v>73</v>
      </c>
      <c r="P126" s="8"/>
      <c r="Q126" s="8"/>
      <c r="R126" s="8">
        <v>0</v>
      </c>
      <c r="S126" s="41">
        <v>-7641503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 t="str">
        <f>IF(ISBLANK(D126), "N", "Y")</f>
        <v>Y</v>
      </c>
      <c r="AK126" s="8">
        <v>1</v>
      </c>
      <c r="AL126" s="17"/>
      <c r="AM126" s="8"/>
      <c r="AN126" s="8"/>
    </row>
    <row r="127" spans="1:40" x14ac:dyDescent="0.3">
      <c r="A127" s="8">
        <v>1230</v>
      </c>
      <c r="B127" s="7">
        <v>4000000103</v>
      </c>
      <c r="C127" s="9" t="s">
        <v>152</v>
      </c>
      <c r="D127" s="19">
        <v>6</v>
      </c>
      <c r="E127" s="9">
        <v>5</v>
      </c>
      <c r="F127" s="35">
        <v>4</v>
      </c>
      <c r="G127" s="9" t="s">
        <v>255</v>
      </c>
      <c r="H127" s="9" t="s">
        <v>256</v>
      </c>
      <c r="I127" s="28">
        <v>4000000101</v>
      </c>
      <c r="J127" s="9" t="s">
        <v>45</v>
      </c>
      <c r="K127" s="9" t="s">
        <v>39</v>
      </c>
      <c r="L127" s="79">
        <v>7</v>
      </c>
      <c r="M127" s="79" t="s">
        <v>311</v>
      </c>
      <c r="N127" s="8">
        <v>114</v>
      </c>
      <c r="O127" s="12" t="s">
        <v>73</v>
      </c>
      <c r="P127" s="9"/>
      <c r="Q127" s="9"/>
      <c r="R127" s="9">
        <v>0</v>
      </c>
      <c r="S127" s="42">
        <v>-1471062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 t="str">
        <f>IF(ISBLANK(D127), "N", "Y")</f>
        <v>Y</v>
      </c>
      <c r="AK127" s="9">
        <v>1</v>
      </c>
      <c r="AL127" s="23"/>
      <c r="AM127" s="9"/>
      <c r="AN127" s="9"/>
    </row>
    <row r="128" spans="1:40" x14ac:dyDescent="0.3">
      <c r="A128" s="8">
        <v>1231</v>
      </c>
      <c r="B128" s="30">
        <v>4000000121</v>
      </c>
      <c r="C128" s="8" t="s">
        <v>153</v>
      </c>
      <c r="D128" s="13"/>
      <c r="E128" s="8">
        <v>4</v>
      </c>
      <c r="F128" s="37">
        <v>4</v>
      </c>
      <c r="G128" s="8" t="s">
        <v>255</v>
      </c>
      <c r="H128" s="8" t="s">
        <v>256</v>
      </c>
      <c r="I128" s="27">
        <v>4000000021</v>
      </c>
      <c r="J128" s="8" t="s">
        <v>40</v>
      </c>
      <c r="K128" s="8" t="s">
        <v>39</v>
      </c>
      <c r="L128" s="79">
        <v>7</v>
      </c>
      <c r="M128" s="79" t="s">
        <v>311</v>
      </c>
      <c r="N128" s="8">
        <v>114</v>
      </c>
      <c r="O128" s="12" t="s">
        <v>73</v>
      </c>
      <c r="P128" s="8"/>
      <c r="Q128" s="8"/>
      <c r="R128" s="8">
        <v>0</v>
      </c>
      <c r="S128" s="41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 t="s">
        <v>45</v>
      </c>
      <c r="AK128" s="8">
        <v>1</v>
      </c>
      <c r="AL128" s="17"/>
      <c r="AM128" s="8"/>
      <c r="AN128" s="8"/>
    </row>
    <row r="129" spans="1:40" x14ac:dyDescent="0.3">
      <c r="A129" s="9">
        <v>1232</v>
      </c>
      <c r="B129" s="7">
        <v>4000000122</v>
      </c>
      <c r="C129" s="9" t="s">
        <v>154</v>
      </c>
      <c r="D129" s="19">
        <v>16.010000000000002</v>
      </c>
      <c r="E129" s="9">
        <v>5</v>
      </c>
      <c r="F129" s="35">
        <v>4</v>
      </c>
      <c r="G129" s="9" t="s">
        <v>255</v>
      </c>
      <c r="H129" s="9" t="s">
        <v>256</v>
      </c>
      <c r="I129" s="28">
        <v>4000000121</v>
      </c>
      <c r="J129" s="9" t="s">
        <v>45</v>
      </c>
      <c r="K129" s="9" t="s">
        <v>39</v>
      </c>
      <c r="L129" s="79">
        <v>7</v>
      </c>
      <c r="M129" s="79" t="s">
        <v>311</v>
      </c>
      <c r="N129" s="9">
        <v>114</v>
      </c>
      <c r="O129" s="18" t="s">
        <v>73</v>
      </c>
      <c r="P129" s="9"/>
      <c r="Q129" s="9"/>
      <c r="R129" s="9">
        <v>0</v>
      </c>
      <c r="S129" s="42">
        <v>-320934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 t="str">
        <f>IF(ISBLANK(D129), "N", "Y")</f>
        <v>Y</v>
      </c>
      <c r="AK129" s="9">
        <v>1</v>
      </c>
      <c r="AL129" s="23"/>
      <c r="AM129" s="9"/>
      <c r="AN129" s="9"/>
    </row>
    <row r="130" spans="1:40" x14ac:dyDescent="0.3">
      <c r="A130" s="8">
        <v>1233</v>
      </c>
      <c r="B130" s="30">
        <v>4000000123</v>
      </c>
      <c r="C130" s="8" t="s">
        <v>155</v>
      </c>
      <c r="D130" s="13">
        <v>16.02</v>
      </c>
      <c r="E130" s="8">
        <v>5</v>
      </c>
      <c r="F130" s="37">
        <v>4</v>
      </c>
      <c r="G130" s="8" t="s">
        <v>255</v>
      </c>
      <c r="H130" s="8" t="s">
        <v>256</v>
      </c>
      <c r="I130" s="27">
        <v>4000000121</v>
      </c>
      <c r="J130" s="8" t="s">
        <v>45</v>
      </c>
      <c r="K130" s="8" t="s">
        <v>39</v>
      </c>
      <c r="L130" s="79">
        <v>7</v>
      </c>
      <c r="M130" s="79" t="s">
        <v>311</v>
      </c>
      <c r="N130" s="8">
        <v>114</v>
      </c>
      <c r="O130" s="12" t="s">
        <v>73</v>
      </c>
      <c r="P130" s="8"/>
      <c r="Q130" s="8"/>
      <c r="R130" s="8">
        <v>0</v>
      </c>
      <c r="S130" s="41">
        <v>-46942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 t="str">
        <f>IF(ISBLANK(D130), "N", "Y")</f>
        <v>Y</v>
      </c>
      <c r="AK130" s="8">
        <v>1</v>
      </c>
      <c r="AL130" s="17"/>
      <c r="AM130" s="8"/>
      <c r="AN130" s="8"/>
    </row>
    <row r="131" spans="1:40" x14ac:dyDescent="0.3">
      <c r="A131" s="8">
        <v>1234</v>
      </c>
      <c r="B131" s="7">
        <v>4000000131</v>
      </c>
      <c r="C131" s="9" t="s">
        <v>156</v>
      </c>
      <c r="D131" s="19"/>
      <c r="E131" s="9">
        <v>4</v>
      </c>
      <c r="F131" s="35">
        <v>4</v>
      </c>
      <c r="G131" s="9" t="s">
        <v>255</v>
      </c>
      <c r="H131" s="9" t="s">
        <v>256</v>
      </c>
      <c r="I131" s="28">
        <v>4000000021</v>
      </c>
      <c r="J131" s="9" t="s">
        <v>40</v>
      </c>
      <c r="K131" s="9" t="s">
        <v>39</v>
      </c>
      <c r="L131" s="79">
        <v>7</v>
      </c>
      <c r="M131" s="79" t="s">
        <v>311</v>
      </c>
      <c r="N131" s="8">
        <v>114</v>
      </c>
      <c r="O131" s="12" t="s">
        <v>73</v>
      </c>
      <c r="P131" s="9"/>
      <c r="Q131" s="9"/>
      <c r="R131" s="9">
        <v>0</v>
      </c>
      <c r="S131" s="42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 t="s">
        <v>45</v>
      </c>
      <c r="AK131" s="9">
        <v>1</v>
      </c>
      <c r="AL131" s="23"/>
      <c r="AM131" s="9"/>
      <c r="AN131" s="9"/>
    </row>
    <row r="132" spans="1:40" x14ac:dyDescent="0.3">
      <c r="A132" s="9">
        <v>1235</v>
      </c>
      <c r="B132" s="30">
        <v>4000000132</v>
      </c>
      <c r="C132" s="8" t="s">
        <v>157</v>
      </c>
      <c r="D132" s="13">
        <v>8</v>
      </c>
      <c r="E132" s="8">
        <v>5</v>
      </c>
      <c r="F132" s="37">
        <v>4</v>
      </c>
      <c r="G132" s="8" t="s">
        <v>255</v>
      </c>
      <c r="H132" s="8" t="s">
        <v>256</v>
      </c>
      <c r="I132" s="27">
        <v>4000000131</v>
      </c>
      <c r="J132" s="8" t="s">
        <v>45</v>
      </c>
      <c r="K132" s="8" t="s">
        <v>39</v>
      </c>
      <c r="L132" s="79">
        <v>7</v>
      </c>
      <c r="M132" s="79" t="s">
        <v>311</v>
      </c>
      <c r="N132" s="9">
        <v>114</v>
      </c>
      <c r="O132" s="18" t="s">
        <v>73</v>
      </c>
      <c r="P132" s="8"/>
      <c r="Q132" s="8"/>
      <c r="R132" s="8">
        <v>0</v>
      </c>
      <c r="S132" s="41">
        <v>-3294200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 t="str">
        <f>IF(ISBLANK(D132), "N", "Y")</f>
        <v>Y</v>
      </c>
      <c r="AK132" s="8">
        <v>1</v>
      </c>
      <c r="AL132" s="17"/>
      <c r="AM132" s="8"/>
      <c r="AN132" s="8"/>
    </row>
    <row r="133" spans="1:40" x14ac:dyDescent="0.3">
      <c r="A133" s="8">
        <v>1236</v>
      </c>
      <c r="B133" s="7">
        <v>4000000133</v>
      </c>
      <c r="C133" s="9" t="s">
        <v>158</v>
      </c>
      <c r="D133" s="19">
        <v>9</v>
      </c>
      <c r="E133" s="9">
        <v>5</v>
      </c>
      <c r="F133" s="35">
        <v>4</v>
      </c>
      <c r="G133" s="9" t="s">
        <v>255</v>
      </c>
      <c r="H133" s="9" t="s">
        <v>256</v>
      </c>
      <c r="I133" s="28">
        <v>4000000131</v>
      </c>
      <c r="J133" s="9" t="s">
        <v>45</v>
      </c>
      <c r="K133" s="9" t="s">
        <v>39</v>
      </c>
      <c r="L133" s="79">
        <v>7</v>
      </c>
      <c r="M133" s="79" t="s">
        <v>311</v>
      </c>
      <c r="N133" s="8">
        <v>114</v>
      </c>
      <c r="O133" s="12" t="s">
        <v>73</v>
      </c>
      <c r="P133" s="9"/>
      <c r="Q133" s="9"/>
      <c r="R133" s="9">
        <v>0</v>
      </c>
      <c r="S133" s="42">
        <v>-474640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 t="str">
        <f>IF(ISBLANK(D133), "N", "Y")</f>
        <v>Y</v>
      </c>
      <c r="AK133" s="9">
        <v>1</v>
      </c>
      <c r="AL133" s="23"/>
      <c r="AM133" s="9"/>
      <c r="AN133" s="9"/>
    </row>
    <row r="134" spans="1:40" x14ac:dyDescent="0.3">
      <c r="A134" s="8">
        <v>1237</v>
      </c>
      <c r="B134" s="30">
        <v>4000000161</v>
      </c>
      <c r="C134" s="8" t="s">
        <v>159</v>
      </c>
      <c r="D134" s="13">
        <v>18</v>
      </c>
      <c r="E134" s="8">
        <v>4</v>
      </c>
      <c r="F134" s="37">
        <v>4</v>
      </c>
      <c r="G134" s="8" t="s">
        <v>255</v>
      </c>
      <c r="H134" s="8" t="s">
        <v>256</v>
      </c>
      <c r="I134" s="27">
        <v>4000000021</v>
      </c>
      <c r="J134" s="8" t="s">
        <v>45</v>
      </c>
      <c r="K134" s="8" t="s">
        <v>39</v>
      </c>
      <c r="L134" s="79">
        <v>7</v>
      </c>
      <c r="M134" s="79" t="s">
        <v>311</v>
      </c>
      <c r="N134" s="8">
        <v>114</v>
      </c>
      <c r="O134" s="12" t="s">
        <v>73</v>
      </c>
      <c r="P134" s="8"/>
      <c r="Q134" s="8"/>
      <c r="R134" s="8">
        <v>0</v>
      </c>
      <c r="S134" s="41">
        <v>-71681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 t="str">
        <f>IF(ISBLANK(D134), "N", "Y")</f>
        <v>Y</v>
      </c>
      <c r="AK134" s="8">
        <v>1</v>
      </c>
      <c r="AL134" s="17"/>
      <c r="AM134" s="8"/>
      <c r="AN134" s="8"/>
    </row>
    <row r="135" spans="1:40" x14ac:dyDescent="0.3">
      <c r="A135" s="9">
        <v>1238</v>
      </c>
      <c r="B135" s="7">
        <v>4000000162</v>
      </c>
      <c r="C135" s="9" t="s">
        <v>160</v>
      </c>
      <c r="D135" s="19">
        <v>28</v>
      </c>
      <c r="E135" s="9">
        <v>4</v>
      </c>
      <c r="F135" s="35">
        <v>4</v>
      </c>
      <c r="G135" s="9" t="s">
        <v>255</v>
      </c>
      <c r="H135" s="9" t="s">
        <v>256</v>
      </c>
      <c r="I135" s="28">
        <v>4000000021</v>
      </c>
      <c r="J135" s="9" t="s">
        <v>45</v>
      </c>
      <c r="K135" s="9" t="s">
        <v>39</v>
      </c>
      <c r="L135" s="79">
        <v>7</v>
      </c>
      <c r="M135" s="79" t="s">
        <v>311</v>
      </c>
      <c r="N135" s="9">
        <v>114</v>
      </c>
      <c r="O135" s="18" t="s">
        <v>73</v>
      </c>
      <c r="P135" s="9"/>
      <c r="Q135" s="9"/>
      <c r="R135" s="9">
        <v>0</v>
      </c>
      <c r="S135" s="42">
        <v>-10800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 t="str">
        <f>IF(ISBLANK(D135), "N", "Y")</f>
        <v>Y</v>
      </c>
      <c r="AK135" s="9">
        <v>1</v>
      </c>
      <c r="AL135" s="23"/>
      <c r="AM135" s="9"/>
      <c r="AN135" s="9"/>
    </row>
    <row r="136" spans="1:40" x14ac:dyDescent="0.3">
      <c r="A136" s="8">
        <v>1239</v>
      </c>
      <c r="B136" s="30">
        <v>4000000181</v>
      </c>
      <c r="C136" s="8" t="s">
        <v>161</v>
      </c>
      <c r="D136" s="13"/>
      <c r="E136" s="8">
        <v>4</v>
      </c>
      <c r="F136" s="37">
        <v>4</v>
      </c>
      <c r="G136" s="8" t="s">
        <v>255</v>
      </c>
      <c r="H136" s="8" t="s">
        <v>256</v>
      </c>
      <c r="I136" s="27">
        <v>4000000021</v>
      </c>
      <c r="J136" s="8" t="s">
        <v>40</v>
      </c>
      <c r="K136" s="8" t="s">
        <v>39</v>
      </c>
      <c r="L136" s="79">
        <v>7</v>
      </c>
      <c r="M136" s="79" t="s">
        <v>311</v>
      </c>
      <c r="N136" s="8">
        <v>114</v>
      </c>
      <c r="O136" s="12" t="s">
        <v>73</v>
      </c>
      <c r="P136" s="8"/>
      <c r="Q136" s="8"/>
      <c r="R136" s="8">
        <v>0</v>
      </c>
      <c r="S136" s="41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 t="s">
        <v>45</v>
      </c>
      <c r="AK136" s="8">
        <v>1</v>
      </c>
      <c r="AL136" s="17"/>
      <c r="AM136" s="8"/>
      <c r="AN136" s="8"/>
    </row>
    <row r="137" spans="1:40" x14ac:dyDescent="0.3">
      <c r="A137" s="8">
        <v>1240</v>
      </c>
      <c r="B137" s="7">
        <v>4000000182</v>
      </c>
      <c r="C137" s="9" t="s">
        <v>162</v>
      </c>
      <c r="D137" s="19">
        <v>33</v>
      </c>
      <c r="E137" s="9">
        <v>5</v>
      </c>
      <c r="F137" s="35">
        <v>4</v>
      </c>
      <c r="G137" s="9" t="s">
        <v>255</v>
      </c>
      <c r="H137" s="9" t="s">
        <v>256</v>
      </c>
      <c r="I137" s="28">
        <v>4000000181</v>
      </c>
      <c r="J137" s="9" t="s">
        <v>45</v>
      </c>
      <c r="K137" s="9" t="s">
        <v>39</v>
      </c>
      <c r="L137" s="79">
        <v>7</v>
      </c>
      <c r="M137" s="79" t="s">
        <v>311</v>
      </c>
      <c r="N137" s="8">
        <v>114</v>
      </c>
      <c r="O137" s="12" t="s">
        <v>73</v>
      </c>
      <c r="P137" s="9"/>
      <c r="Q137" s="9"/>
      <c r="R137" s="9">
        <v>0</v>
      </c>
      <c r="S137" s="42">
        <v>-72000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 t="str">
        <f>IF(ISBLANK(D137), "N", "Y")</f>
        <v>Y</v>
      </c>
      <c r="AK137" s="9">
        <v>1</v>
      </c>
      <c r="AL137" s="23"/>
      <c r="AM137" s="9"/>
      <c r="AN137" s="9"/>
    </row>
    <row r="138" spans="1:40" x14ac:dyDescent="0.3">
      <c r="A138" s="9">
        <v>1241</v>
      </c>
      <c r="B138" s="30">
        <v>4000000183</v>
      </c>
      <c r="C138" s="8" t="s">
        <v>163</v>
      </c>
      <c r="D138" s="13">
        <v>34</v>
      </c>
      <c r="E138" s="8">
        <v>5</v>
      </c>
      <c r="F138" s="37">
        <v>4</v>
      </c>
      <c r="G138" s="8" t="s">
        <v>255</v>
      </c>
      <c r="H138" s="8" t="s">
        <v>256</v>
      </c>
      <c r="I138" s="27">
        <v>4000000181</v>
      </c>
      <c r="J138" s="8" t="s">
        <v>45</v>
      </c>
      <c r="K138" s="8" t="s">
        <v>39</v>
      </c>
      <c r="L138" s="79">
        <v>7</v>
      </c>
      <c r="M138" s="79" t="s">
        <v>311</v>
      </c>
      <c r="N138" s="9">
        <v>114</v>
      </c>
      <c r="O138" s="18" t="s">
        <v>73</v>
      </c>
      <c r="P138" s="8"/>
      <c r="Q138" s="8"/>
      <c r="R138" s="8">
        <v>0</v>
      </c>
      <c r="S138" s="41">
        <v>-25980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 t="str">
        <f>IF(ISBLANK(D138), "N", "Y")</f>
        <v>Y</v>
      </c>
      <c r="AK138" s="8">
        <v>1</v>
      </c>
      <c r="AL138" s="17"/>
      <c r="AM138" s="8"/>
      <c r="AN138" s="8"/>
    </row>
    <row r="139" spans="1:40" x14ac:dyDescent="0.3">
      <c r="A139" s="8">
        <v>1242</v>
      </c>
      <c r="B139" s="7">
        <v>4000000211</v>
      </c>
      <c r="C139" s="9" t="s">
        <v>164</v>
      </c>
      <c r="D139" s="19">
        <v>248</v>
      </c>
      <c r="E139" s="9">
        <v>4</v>
      </c>
      <c r="F139" s="35">
        <v>4</v>
      </c>
      <c r="G139" s="9" t="s">
        <v>255</v>
      </c>
      <c r="H139" s="9" t="s">
        <v>256</v>
      </c>
      <c r="I139" s="28">
        <v>4000000021</v>
      </c>
      <c r="J139" s="9" t="s">
        <v>45</v>
      </c>
      <c r="K139" s="9" t="s">
        <v>39</v>
      </c>
      <c r="L139" s="79">
        <v>7</v>
      </c>
      <c r="M139" s="79" t="s">
        <v>311</v>
      </c>
      <c r="N139" s="8">
        <v>114</v>
      </c>
      <c r="O139" s="12" t="s">
        <v>73</v>
      </c>
      <c r="P139" s="9"/>
      <c r="Q139" s="9"/>
      <c r="R139" s="9">
        <v>0</v>
      </c>
      <c r="S139" s="42">
        <v>-25000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 t="str">
        <f>IF(ISBLANK(D139), "N", "Y")</f>
        <v>Y</v>
      </c>
      <c r="AK139" s="9">
        <v>1</v>
      </c>
      <c r="AL139" s="23"/>
      <c r="AM139" s="9"/>
      <c r="AN139" s="9"/>
    </row>
    <row r="140" spans="1:40" x14ac:dyDescent="0.3">
      <c r="A140" s="8">
        <v>1243</v>
      </c>
      <c r="B140" s="30">
        <v>4000000231</v>
      </c>
      <c r="C140" s="8" t="s">
        <v>165</v>
      </c>
      <c r="D140" s="13"/>
      <c r="E140" s="8">
        <v>4</v>
      </c>
      <c r="F140" s="37">
        <v>4</v>
      </c>
      <c r="G140" s="8" t="s">
        <v>255</v>
      </c>
      <c r="H140" s="8" t="s">
        <v>256</v>
      </c>
      <c r="I140" s="27">
        <v>4000000021</v>
      </c>
      <c r="J140" s="8" t="s">
        <v>40</v>
      </c>
      <c r="K140" s="8" t="s">
        <v>39</v>
      </c>
      <c r="L140" s="79">
        <v>7</v>
      </c>
      <c r="M140" s="79" t="s">
        <v>311</v>
      </c>
      <c r="N140" s="8">
        <v>114</v>
      </c>
      <c r="O140" s="12" t="s">
        <v>73</v>
      </c>
      <c r="P140" s="8"/>
      <c r="Q140" s="8"/>
      <c r="R140" s="8">
        <v>0</v>
      </c>
      <c r="S140" s="41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 t="s">
        <v>45</v>
      </c>
      <c r="AK140" s="8">
        <v>1</v>
      </c>
      <c r="AL140" s="17"/>
      <c r="AM140" s="8"/>
      <c r="AN140" s="8"/>
    </row>
    <row r="141" spans="1:40" x14ac:dyDescent="0.3">
      <c r="A141" s="9">
        <v>1244</v>
      </c>
      <c r="B141" s="7">
        <v>4000000232</v>
      </c>
      <c r="C141" s="49" t="s">
        <v>166</v>
      </c>
      <c r="D141" s="83"/>
      <c r="E141" s="49">
        <v>5</v>
      </c>
      <c r="F141" s="57">
        <v>4</v>
      </c>
      <c r="G141" s="49" t="s">
        <v>255</v>
      </c>
      <c r="H141" s="49" t="s">
        <v>256</v>
      </c>
      <c r="I141" s="58">
        <v>4000000231</v>
      </c>
      <c r="J141" s="49" t="s">
        <v>45</v>
      </c>
      <c r="K141" s="49" t="s">
        <v>39</v>
      </c>
      <c r="L141" s="79">
        <v>7</v>
      </c>
      <c r="M141" s="79" t="s">
        <v>311</v>
      </c>
      <c r="N141" s="9">
        <v>114</v>
      </c>
      <c r="O141" s="18" t="s">
        <v>73</v>
      </c>
      <c r="P141" s="49"/>
      <c r="Q141" s="49"/>
      <c r="R141" s="45">
        <v>0</v>
      </c>
      <c r="S141" s="45">
        <v>0</v>
      </c>
      <c r="T141" s="45">
        <v>0</v>
      </c>
      <c r="U141" s="45">
        <v>0</v>
      </c>
      <c r="V141" s="85">
        <v>0</v>
      </c>
      <c r="W141" s="85">
        <v>0</v>
      </c>
      <c r="X141" s="85">
        <v>0</v>
      </c>
      <c r="Y141" s="85">
        <v>0</v>
      </c>
      <c r="Z141" s="85">
        <v>0</v>
      </c>
      <c r="AA141" s="85">
        <v>0</v>
      </c>
      <c r="AB141" s="85">
        <v>0</v>
      </c>
      <c r="AC141" s="85">
        <v>0</v>
      </c>
      <c r="AD141" s="85">
        <v>0</v>
      </c>
      <c r="AE141" s="85">
        <v>0</v>
      </c>
      <c r="AF141" s="85">
        <v>0</v>
      </c>
      <c r="AG141" s="85">
        <v>0</v>
      </c>
      <c r="AH141" s="85">
        <v>0</v>
      </c>
      <c r="AI141" s="85">
        <v>0</v>
      </c>
      <c r="AJ141" s="49" t="s">
        <v>45</v>
      </c>
      <c r="AK141" s="49">
        <v>1</v>
      </c>
      <c r="AL141" s="62"/>
      <c r="AM141" s="49"/>
      <c r="AN141" s="49"/>
    </row>
    <row r="142" spans="1:40" x14ac:dyDescent="0.3">
      <c r="A142" s="8">
        <v>1245</v>
      </c>
      <c r="B142" s="7">
        <v>4000000233</v>
      </c>
      <c r="C142" s="9" t="s">
        <v>167</v>
      </c>
      <c r="D142" s="19">
        <v>15</v>
      </c>
      <c r="E142" s="9">
        <v>5</v>
      </c>
      <c r="F142" s="35">
        <v>4</v>
      </c>
      <c r="G142" s="9" t="s">
        <v>255</v>
      </c>
      <c r="H142" s="9" t="s">
        <v>256</v>
      </c>
      <c r="I142" s="28">
        <v>4000000231</v>
      </c>
      <c r="J142" s="9" t="s">
        <v>45</v>
      </c>
      <c r="K142" s="9" t="s">
        <v>39</v>
      </c>
      <c r="L142" s="79">
        <v>7</v>
      </c>
      <c r="M142" s="79" t="s">
        <v>311</v>
      </c>
      <c r="N142" s="8">
        <v>114</v>
      </c>
      <c r="O142" s="12" t="s">
        <v>73</v>
      </c>
      <c r="P142" s="9"/>
      <c r="Q142" s="9"/>
      <c r="R142" s="9">
        <v>0</v>
      </c>
      <c r="S142" s="42">
        <v>-106790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 t="str">
        <f>IF(ISBLANK(D142), "N", "Y")</f>
        <v>Y</v>
      </c>
      <c r="AK142" s="9">
        <v>1</v>
      </c>
      <c r="AL142" s="23"/>
      <c r="AM142" s="9"/>
      <c r="AN142" s="9"/>
    </row>
    <row r="143" spans="1:40" x14ac:dyDescent="0.3">
      <c r="A143" s="8">
        <v>1246</v>
      </c>
      <c r="B143" s="30">
        <v>4000000267</v>
      </c>
      <c r="C143" s="8" t="s">
        <v>168</v>
      </c>
      <c r="D143" s="13"/>
      <c r="E143" s="8">
        <v>4</v>
      </c>
      <c r="F143" s="37">
        <v>4</v>
      </c>
      <c r="G143" s="8" t="s">
        <v>255</v>
      </c>
      <c r="H143" s="8" t="s">
        <v>256</v>
      </c>
      <c r="I143" s="27">
        <v>4000000021</v>
      </c>
      <c r="J143" s="8" t="s">
        <v>40</v>
      </c>
      <c r="K143" s="8" t="s">
        <v>39</v>
      </c>
      <c r="L143" s="79">
        <v>7</v>
      </c>
      <c r="M143" s="79" t="s">
        <v>311</v>
      </c>
      <c r="N143" s="8">
        <v>114</v>
      </c>
      <c r="O143" s="12" t="s">
        <v>73</v>
      </c>
      <c r="P143" s="8"/>
      <c r="Q143" s="8"/>
      <c r="R143" s="8">
        <v>0</v>
      </c>
      <c r="S143" s="41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 t="s">
        <v>45</v>
      </c>
      <c r="AK143" s="8">
        <v>1</v>
      </c>
      <c r="AL143" s="17"/>
      <c r="AM143" s="8"/>
      <c r="AN143" s="8"/>
    </row>
    <row r="144" spans="1:40" x14ac:dyDescent="0.3">
      <c r="A144" s="9">
        <v>1247</v>
      </c>
      <c r="B144" s="7">
        <v>4000000268</v>
      </c>
      <c r="C144" s="9" t="s">
        <v>169</v>
      </c>
      <c r="D144" s="19">
        <v>7</v>
      </c>
      <c r="E144" s="9">
        <v>5</v>
      </c>
      <c r="F144" s="35">
        <v>4</v>
      </c>
      <c r="G144" s="9" t="s">
        <v>255</v>
      </c>
      <c r="H144" s="9" t="s">
        <v>256</v>
      </c>
      <c r="I144" s="28">
        <v>4000000267</v>
      </c>
      <c r="J144" s="9" t="s">
        <v>45</v>
      </c>
      <c r="K144" s="9" t="s">
        <v>39</v>
      </c>
      <c r="L144" s="79">
        <v>7</v>
      </c>
      <c r="M144" s="79" t="s">
        <v>311</v>
      </c>
      <c r="N144" s="9">
        <v>114</v>
      </c>
      <c r="O144" s="18" t="s">
        <v>73</v>
      </c>
      <c r="P144" s="9"/>
      <c r="Q144" s="9"/>
      <c r="R144" s="9">
        <v>0</v>
      </c>
      <c r="S144" s="42">
        <v>-10575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9">
        <v>0</v>
      </c>
      <c r="AH144" s="9">
        <v>0</v>
      </c>
      <c r="AI144" s="9">
        <v>0</v>
      </c>
      <c r="AJ144" s="9" t="str">
        <f>IF(ISBLANK(D144), "N", "Y")</f>
        <v>Y</v>
      </c>
      <c r="AK144" s="9">
        <v>1</v>
      </c>
      <c r="AL144" s="23"/>
      <c r="AM144" s="9"/>
      <c r="AN144" s="9"/>
    </row>
    <row r="145" spans="1:40" x14ac:dyDescent="0.3">
      <c r="A145" s="8">
        <v>1248</v>
      </c>
      <c r="B145" s="30">
        <v>4000000291</v>
      </c>
      <c r="C145" s="8" t="s">
        <v>170</v>
      </c>
      <c r="D145" s="13">
        <v>19</v>
      </c>
      <c r="E145" s="8">
        <v>4</v>
      </c>
      <c r="F145" s="37">
        <v>4</v>
      </c>
      <c r="G145" s="8" t="s">
        <v>255</v>
      </c>
      <c r="H145" s="8" t="s">
        <v>256</v>
      </c>
      <c r="I145" s="27">
        <v>4000000021</v>
      </c>
      <c r="J145" s="8" t="s">
        <v>45</v>
      </c>
      <c r="K145" s="8" t="s">
        <v>39</v>
      </c>
      <c r="L145" s="79">
        <v>7</v>
      </c>
      <c r="M145" s="79" t="s">
        <v>311</v>
      </c>
      <c r="N145" s="8">
        <v>114</v>
      </c>
      <c r="O145" s="12" t="s">
        <v>73</v>
      </c>
      <c r="P145" s="8"/>
      <c r="Q145" s="8"/>
      <c r="R145" s="8">
        <v>0</v>
      </c>
      <c r="S145" s="41">
        <v>-212000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 t="str">
        <f>IF(ISBLANK(D145), "N", "Y")</f>
        <v>Y</v>
      </c>
      <c r="AK145" s="8">
        <v>1</v>
      </c>
      <c r="AL145" s="17"/>
      <c r="AM145" s="8"/>
      <c r="AN145" s="8"/>
    </row>
    <row r="146" spans="1:40" x14ac:dyDescent="0.3">
      <c r="A146" s="8">
        <v>1249</v>
      </c>
      <c r="B146" s="7">
        <v>4000000341</v>
      </c>
      <c r="C146" s="9" t="s">
        <v>171</v>
      </c>
      <c r="D146" s="19"/>
      <c r="E146" s="9">
        <v>3</v>
      </c>
      <c r="F146" s="35">
        <v>4</v>
      </c>
      <c r="G146" s="9" t="s">
        <v>255</v>
      </c>
      <c r="H146" s="9" t="s">
        <v>256</v>
      </c>
      <c r="I146" s="28">
        <v>4000000010</v>
      </c>
      <c r="J146" s="9" t="s">
        <v>40</v>
      </c>
      <c r="K146" s="9" t="s">
        <v>39</v>
      </c>
      <c r="L146" s="79">
        <v>7</v>
      </c>
      <c r="M146" s="79" t="s">
        <v>311</v>
      </c>
      <c r="N146" s="8">
        <v>114</v>
      </c>
      <c r="O146" s="12" t="s">
        <v>73</v>
      </c>
      <c r="P146" s="9"/>
      <c r="Q146" s="9"/>
      <c r="R146" s="9">
        <v>0</v>
      </c>
      <c r="S146" s="42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 t="s">
        <v>45</v>
      </c>
      <c r="AK146" s="9">
        <v>1</v>
      </c>
      <c r="AL146" s="23"/>
      <c r="AM146" s="9"/>
      <c r="AN146" s="9"/>
    </row>
    <row r="147" spans="1:40" x14ac:dyDescent="0.3">
      <c r="A147" s="9">
        <v>1250</v>
      </c>
      <c r="B147" s="30">
        <v>4000000342</v>
      </c>
      <c r="C147" s="8" t="s">
        <v>172</v>
      </c>
      <c r="D147" s="13"/>
      <c r="E147" s="8">
        <v>4</v>
      </c>
      <c r="F147" s="37">
        <v>4</v>
      </c>
      <c r="G147" s="8" t="s">
        <v>255</v>
      </c>
      <c r="H147" s="8" t="s">
        <v>256</v>
      </c>
      <c r="I147" s="27">
        <v>4000000341</v>
      </c>
      <c r="J147" s="8" t="s">
        <v>40</v>
      </c>
      <c r="K147" s="8" t="s">
        <v>39</v>
      </c>
      <c r="L147" s="79">
        <v>7</v>
      </c>
      <c r="M147" s="79" t="s">
        <v>311</v>
      </c>
      <c r="N147" s="9">
        <v>114</v>
      </c>
      <c r="O147" s="18" t="s">
        <v>73</v>
      </c>
      <c r="P147" s="8"/>
      <c r="Q147" s="8"/>
      <c r="R147" s="8">
        <v>0</v>
      </c>
      <c r="S147" s="41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 t="s">
        <v>45</v>
      </c>
      <c r="AK147" s="8">
        <v>1</v>
      </c>
      <c r="AL147" s="17"/>
      <c r="AM147" s="8"/>
      <c r="AN147" s="8"/>
    </row>
    <row r="148" spans="1:40" x14ac:dyDescent="0.3">
      <c r="A148" s="8">
        <v>1251</v>
      </c>
      <c r="B148" s="7">
        <v>4000000347</v>
      </c>
      <c r="C148" s="9" t="s">
        <v>173</v>
      </c>
      <c r="D148" s="19">
        <v>257</v>
      </c>
      <c r="E148" s="9">
        <v>5</v>
      </c>
      <c r="F148" s="35">
        <v>4</v>
      </c>
      <c r="G148" s="9" t="s">
        <v>255</v>
      </c>
      <c r="H148" s="9" t="s">
        <v>256</v>
      </c>
      <c r="I148" s="28">
        <v>4000000342</v>
      </c>
      <c r="J148" s="9" t="s">
        <v>45</v>
      </c>
      <c r="K148" s="9" t="s">
        <v>39</v>
      </c>
      <c r="L148" s="79">
        <v>7</v>
      </c>
      <c r="M148" s="79" t="s">
        <v>311</v>
      </c>
      <c r="N148" s="8">
        <v>114</v>
      </c>
      <c r="O148" s="12" t="s">
        <v>73</v>
      </c>
      <c r="P148" s="9"/>
      <c r="Q148" s="9"/>
      <c r="R148" s="9">
        <v>0</v>
      </c>
      <c r="S148" s="42">
        <v>-1923237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 t="str">
        <f>IF(ISBLANK(D148), "N", "Y")</f>
        <v>Y</v>
      </c>
      <c r="AK148" s="9">
        <v>1</v>
      </c>
      <c r="AL148" s="23"/>
      <c r="AM148" s="9"/>
      <c r="AN148" s="9"/>
    </row>
    <row r="149" spans="1:40" x14ac:dyDescent="0.3">
      <c r="A149" s="8">
        <v>1252</v>
      </c>
      <c r="B149" s="30">
        <v>4000000351</v>
      </c>
      <c r="C149" s="8" t="s">
        <v>174</v>
      </c>
      <c r="D149" s="13">
        <v>258</v>
      </c>
      <c r="E149" s="8">
        <v>5</v>
      </c>
      <c r="F149" s="37">
        <v>4</v>
      </c>
      <c r="G149" s="8" t="s">
        <v>255</v>
      </c>
      <c r="H149" s="8" t="s">
        <v>256</v>
      </c>
      <c r="I149" s="27">
        <v>4000000342</v>
      </c>
      <c r="J149" s="8" t="s">
        <v>45</v>
      </c>
      <c r="K149" s="8" t="s">
        <v>39</v>
      </c>
      <c r="L149" s="79">
        <v>7</v>
      </c>
      <c r="M149" s="79" t="s">
        <v>311</v>
      </c>
      <c r="N149" s="8">
        <v>114</v>
      </c>
      <c r="O149" s="12" t="s">
        <v>73</v>
      </c>
      <c r="P149" s="8"/>
      <c r="Q149" s="8"/>
      <c r="R149" s="8">
        <v>0</v>
      </c>
      <c r="S149" s="41">
        <v>-582329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 t="str">
        <f>IF(ISBLANK(D149), "N", "Y")</f>
        <v>Y</v>
      </c>
      <c r="AK149" s="8">
        <v>1</v>
      </c>
      <c r="AL149" s="17"/>
      <c r="AM149" s="8"/>
      <c r="AN149" s="8"/>
    </row>
    <row r="150" spans="1:40" x14ac:dyDescent="0.3">
      <c r="A150" s="9">
        <v>1253</v>
      </c>
      <c r="B150" s="7">
        <v>4000000381</v>
      </c>
      <c r="C150" s="9" t="s">
        <v>175</v>
      </c>
      <c r="D150" s="19"/>
      <c r="E150" s="9">
        <v>4</v>
      </c>
      <c r="F150" s="35">
        <v>4</v>
      </c>
      <c r="G150" s="9" t="s">
        <v>255</v>
      </c>
      <c r="H150" s="9" t="s">
        <v>256</v>
      </c>
      <c r="I150" s="28">
        <v>4000000341</v>
      </c>
      <c r="J150" s="9" t="s">
        <v>40</v>
      </c>
      <c r="K150" s="9" t="s">
        <v>39</v>
      </c>
      <c r="L150" s="79">
        <v>7</v>
      </c>
      <c r="M150" s="79" t="s">
        <v>311</v>
      </c>
      <c r="N150" s="9">
        <v>114</v>
      </c>
      <c r="O150" s="18" t="s">
        <v>73</v>
      </c>
      <c r="P150" s="9"/>
      <c r="Q150" s="9"/>
      <c r="R150" s="9">
        <v>0</v>
      </c>
      <c r="S150" s="42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 t="s">
        <v>45</v>
      </c>
      <c r="AK150" s="9">
        <v>1</v>
      </c>
      <c r="AL150" s="23"/>
      <c r="AM150" s="9"/>
      <c r="AN150" s="9"/>
    </row>
    <row r="151" spans="1:40" x14ac:dyDescent="0.3">
      <c r="A151" s="8">
        <v>1254</v>
      </c>
      <c r="B151" s="30">
        <v>4000000384</v>
      </c>
      <c r="C151" s="8" t="s">
        <v>176</v>
      </c>
      <c r="D151" s="13">
        <v>36</v>
      </c>
      <c r="E151" s="8">
        <v>5</v>
      </c>
      <c r="F151" s="37">
        <v>4</v>
      </c>
      <c r="G151" s="8" t="s">
        <v>255</v>
      </c>
      <c r="H151" s="8" t="s">
        <v>256</v>
      </c>
      <c r="I151" s="27">
        <v>4000000381</v>
      </c>
      <c r="J151" s="8" t="s">
        <v>45</v>
      </c>
      <c r="K151" s="8" t="s">
        <v>39</v>
      </c>
      <c r="L151" s="79">
        <v>7</v>
      </c>
      <c r="M151" s="79" t="s">
        <v>311</v>
      </c>
      <c r="N151" s="8">
        <v>114</v>
      </c>
      <c r="O151" s="12" t="s">
        <v>73</v>
      </c>
      <c r="P151" s="8"/>
      <c r="Q151" s="8"/>
      <c r="R151" s="8">
        <v>0</v>
      </c>
      <c r="S151" s="41">
        <v>-174100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 t="str">
        <f>IF(ISBLANK(D151), "N", "Y")</f>
        <v>Y</v>
      </c>
      <c r="AK151" s="8">
        <v>1</v>
      </c>
      <c r="AL151" s="17"/>
      <c r="AM151" s="8"/>
      <c r="AN151" s="8"/>
    </row>
    <row r="152" spans="1:40" x14ac:dyDescent="0.3">
      <c r="A152" s="8">
        <v>1255</v>
      </c>
      <c r="B152" s="7">
        <v>4000000385</v>
      </c>
      <c r="C152" s="9" t="s">
        <v>272</v>
      </c>
      <c r="D152" s="19">
        <v>130</v>
      </c>
      <c r="E152" s="9">
        <v>5</v>
      </c>
      <c r="F152" s="35">
        <v>4</v>
      </c>
      <c r="G152" s="9" t="s">
        <v>255</v>
      </c>
      <c r="H152" s="9" t="s">
        <v>256</v>
      </c>
      <c r="I152" s="28">
        <v>4000000381</v>
      </c>
      <c r="J152" s="9" t="s">
        <v>45</v>
      </c>
      <c r="K152" s="9" t="s">
        <v>39</v>
      </c>
      <c r="L152" s="79">
        <v>7</v>
      </c>
      <c r="M152" s="79" t="s">
        <v>311</v>
      </c>
      <c r="N152" s="8">
        <v>114</v>
      </c>
      <c r="O152" s="12" t="s">
        <v>73</v>
      </c>
      <c r="P152" s="9"/>
      <c r="Q152" s="9"/>
      <c r="R152" s="9">
        <v>0</v>
      </c>
      <c r="S152" s="42">
        <v>-44607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 t="str">
        <f>IF(ISBLANK(D152), "N", "Y")</f>
        <v>Y</v>
      </c>
      <c r="AK152" s="9">
        <v>1</v>
      </c>
      <c r="AL152" s="23"/>
      <c r="AM152" s="9"/>
      <c r="AN152" s="9"/>
    </row>
    <row r="153" spans="1:40" x14ac:dyDescent="0.3">
      <c r="A153" s="9">
        <v>1256</v>
      </c>
      <c r="B153" s="30">
        <v>4000000386</v>
      </c>
      <c r="C153" s="8" t="s">
        <v>177</v>
      </c>
      <c r="D153" s="13">
        <v>38</v>
      </c>
      <c r="E153" s="8">
        <v>5</v>
      </c>
      <c r="F153" s="37">
        <v>4</v>
      </c>
      <c r="G153" s="8" t="s">
        <v>255</v>
      </c>
      <c r="H153" s="8" t="s">
        <v>256</v>
      </c>
      <c r="I153" s="27">
        <v>4000000381</v>
      </c>
      <c r="J153" s="8" t="s">
        <v>45</v>
      </c>
      <c r="K153" s="8" t="s">
        <v>39</v>
      </c>
      <c r="L153" s="79">
        <v>7</v>
      </c>
      <c r="M153" s="79" t="s">
        <v>311</v>
      </c>
      <c r="N153" s="9">
        <v>114</v>
      </c>
      <c r="O153" s="18" t="s">
        <v>73</v>
      </c>
      <c r="P153" s="8"/>
      <c r="Q153" s="8"/>
      <c r="R153" s="8">
        <v>0</v>
      </c>
      <c r="S153" s="41">
        <v>-1291574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 t="str">
        <f>IF(ISBLANK(D153), "N", "Y")</f>
        <v>Y</v>
      </c>
      <c r="AK153" s="8">
        <v>1</v>
      </c>
      <c r="AL153" s="17"/>
      <c r="AM153" s="8"/>
      <c r="AN153" s="8"/>
    </row>
    <row r="154" spans="1:40" x14ac:dyDescent="0.3">
      <c r="A154" s="8">
        <v>1257</v>
      </c>
      <c r="B154" s="7">
        <v>4000000387</v>
      </c>
      <c r="C154" s="9" t="s">
        <v>178</v>
      </c>
      <c r="D154" s="19">
        <v>39</v>
      </c>
      <c r="E154" s="9">
        <v>5</v>
      </c>
      <c r="F154" s="35">
        <v>4</v>
      </c>
      <c r="G154" s="9" t="s">
        <v>255</v>
      </c>
      <c r="H154" s="9" t="s">
        <v>256</v>
      </c>
      <c r="I154" s="28">
        <v>4000000381</v>
      </c>
      <c r="J154" s="9" t="s">
        <v>45</v>
      </c>
      <c r="K154" s="9" t="s">
        <v>39</v>
      </c>
      <c r="L154" s="79">
        <v>7</v>
      </c>
      <c r="M154" s="79" t="s">
        <v>311</v>
      </c>
      <c r="N154" s="8">
        <v>114</v>
      </c>
      <c r="O154" s="12" t="s">
        <v>73</v>
      </c>
      <c r="P154" s="9"/>
      <c r="Q154" s="9"/>
      <c r="R154" s="9">
        <v>0</v>
      </c>
      <c r="S154" s="42">
        <v>-969781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 t="str">
        <f>IF(ISBLANK(D154), "N", "Y")</f>
        <v>Y</v>
      </c>
      <c r="AK154" s="9">
        <v>1</v>
      </c>
      <c r="AL154" s="23"/>
      <c r="AM154" s="9"/>
      <c r="AN154" s="9"/>
    </row>
    <row r="155" spans="1:40" x14ac:dyDescent="0.3">
      <c r="A155" s="8">
        <v>1258</v>
      </c>
      <c r="B155" s="30">
        <v>4000000415</v>
      </c>
      <c r="C155" s="8" t="s">
        <v>179</v>
      </c>
      <c r="D155" s="13"/>
      <c r="E155" s="8">
        <v>5</v>
      </c>
      <c r="F155" s="37">
        <v>4</v>
      </c>
      <c r="G155" s="8" t="s">
        <v>255</v>
      </c>
      <c r="H155" s="8" t="s">
        <v>256</v>
      </c>
      <c r="I155" s="27">
        <v>4000000381</v>
      </c>
      <c r="J155" s="8" t="s">
        <v>40</v>
      </c>
      <c r="K155" s="8" t="s">
        <v>39</v>
      </c>
      <c r="L155" s="79">
        <v>7</v>
      </c>
      <c r="M155" s="79" t="s">
        <v>311</v>
      </c>
      <c r="N155" s="8">
        <v>114</v>
      </c>
      <c r="O155" s="12" t="s">
        <v>73</v>
      </c>
      <c r="P155" s="8"/>
      <c r="Q155" s="8"/>
      <c r="R155" s="8">
        <v>0</v>
      </c>
      <c r="S155" s="41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 t="s">
        <v>45</v>
      </c>
      <c r="AK155" s="8">
        <v>1</v>
      </c>
      <c r="AL155" s="17"/>
      <c r="AM155" s="8"/>
      <c r="AN155" s="8"/>
    </row>
    <row r="156" spans="1:40" x14ac:dyDescent="0.3">
      <c r="A156" s="9">
        <v>1259</v>
      </c>
      <c r="B156" s="7">
        <v>4000000416</v>
      </c>
      <c r="C156" s="9" t="s">
        <v>180</v>
      </c>
      <c r="D156" s="19">
        <v>21</v>
      </c>
      <c r="E156" s="9">
        <v>6</v>
      </c>
      <c r="F156" s="35">
        <v>4</v>
      </c>
      <c r="G156" s="9" t="s">
        <v>255</v>
      </c>
      <c r="H156" s="9" t="s">
        <v>256</v>
      </c>
      <c r="I156" s="28">
        <v>4000000415</v>
      </c>
      <c r="J156" s="9" t="s">
        <v>45</v>
      </c>
      <c r="K156" s="9" t="s">
        <v>39</v>
      </c>
      <c r="L156" s="79">
        <v>7</v>
      </c>
      <c r="M156" s="79" t="s">
        <v>311</v>
      </c>
      <c r="N156" s="9">
        <v>114</v>
      </c>
      <c r="O156" s="18" t="s">
        <v>73</v>
      </c>
      <c r="P156" s="9"/>
      <c r="Q156" s="9"/>
      <c r="R156" s="9">
        <v>0</v>
      </c>
      <c r="S156" s="42">
        <v>-54711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 t="str">
        <f>IF(ISBLANK(D156), "N", "Y")</f>
        <v>Y</v>
      </c>
      <c r="AK156" s="9">
        <v>1</v>
      </c>
      <c r="AL156" s="23"/>
      <c r="AM156" s="9"/>
      <c r="AN156" s="9"/>
    </row>
    <row r="157" spans="1:40" x14ac:dyDescent="0.3">
      <c r="A157" s="8">
        <v>1260</v>
      </c>
      <c r="B157" s="30">
        <v>4000000417</v>
      </c>
      <c r="C157" s="8" t="s">
        <v>181</v>
      </c>
      <c r="D157" s="13">
        <v>22</v>
      </c>
      <c r="E157" s="8">
        <v>6</v>
      </c>
      <c r="F157" s="37">
        <v>4</v>
      </c>
      <c r="G157" s="8" t="s">
        <v>255</v>
      </c>
      <c r="H157" s="8" t="s">
        <v>256</v>
      </c>
      <c r="I157" s="27">
        <v>4000000415</v>
      </c>
      <c r="J157" s="8" t="s">
        <v>45</v>
      </c>
      <c r="K157" s="8" t="s">
        <v>39</v>
      </c>
      <c r="L157" s="79">
        <v>7</v>
      </c>
      <c r="M157" s="79" t="s">
        <v>311</v>
      </c>
      <c r="N157" s="8">
        <v>114</v>
      </c>
      <c r="O157" s="12" t="s">
        <v>73</v>
      </c>
      <c r="P157" s="8"/>
      <c r="Q157" s="8"/>
      <c r="R157" s="8">
        <v>0</v>
      </c>
      <c r="S157" s="41">
        <v>-179600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 t="str">
        <f>IF(ISBLANK(D157), "N", "Y")</f>
        <v>Y</v>
      </c>
      <c r="AK157" s="8">
        <v>1</v>
      </c>
      <c r="AL157" s="17"/>
      <c r="AM157" s="8"/>
      <c r="AN157" s="8"/>
    </row>
    <row r="158" spans="1:40" x14ac:dyDescent="0.3">
      <c r="A158" s="8">
        <v>1261</v>
      </c>
      <c r="B158" s="7">
        <v>4000000441</v>
      </c>
      <c r="C158" s="9" t="s">
        <v>182</v>
      </c>
      <c r="D158" s="19">
        <v>24</v>
      </c>
      <c r="E158" s="9">
        <v>5</v>
      </c>
      <c r="F158" s="35">
        <v>4</v>
      </c>
      <c r="G158" s="9" t="s">
        <v>255</v>
      </c>
      <c r="H158" s="9" t="s">
        <v>256</v>
      </c>
      <c r="I158" s="28">
        <v>4000000381</v>
      </c>
      <c r="J158" s="9" t="s">
        <v>45</v>
      </c>
      <c r="K158" s="9" t="s">
        <v>39</v>
      </c>
      <c r="L158" s="79">
        <v>7</v>
      </c>
      <c r="M158" s="79" t="s">
        <v>311</v>
      </c>
      <c r="N158" s="8">
        <v>114</v>
      </c>
      <c r="O158" s="12" t="s">
        <v>73</v>
      </c>
      <c r="P158" s="9"/>
      <c r="Q158" s="9"/>
      <c r="R158" s="9">
        <v>0</v>
      </c>
      <c r="S158" s="42">
        <v>-36931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 t="str">
        <f>IF(ISBLANK(D158), "N", "Y")</f>
        <v>Y</v>
      </c>
      <c r="AK158" s="9">
        <v>1</v>
      </c>
      <c r="AL158" s="23"/>
      <c r="AM158" s="9"/>
      <c r="AN158" s="9"/>
    </row>
    <row r="159" spans="1:40" x14ac:dyDescent="0.3">
      <c r="A159" s="9">
        <v>1262</v>
      </c>
      <c r="B159" s="30">
        <v>4000000471</v>
      </c>
      <c r="C159" s="8" t="s">
        <v>183</v>
      </c>
      <c r="D159" s="13"/>
      <c r="E159" s="8">
        <v>5</v>
      </c>
      <c r="F159" s="37">
        <v>4</v>
      </c>
      <c r="G159" s="8" t="s">
        <v>255</v>
      </c>
      <c r="H159" s="8" t="s">
        <v>256</v>
      </c>
      <c r="I159" s="27">
        <v>4000000381</v>
      </c>
      <c r="J159" s="8" t="s">
        <v>40</v>
      </c>
      <c r="K159" s="8" t="s">
        <v>39</v>
      </c>
      <c r="L159" s="79">
        <v>7</v>
      </c>
      <c r="M159" s="79" t="s">
        <v>311</v>
      </c>
      <c r="N159" s="9">
        <v>114</v>
      </c>
      <c r="O159" s="18" t="s">
        <v>73</v>
      </c>
      <c r="P159" s="8"/>
      <c r="Q159" s="8"/>
      <c r="R159" s="8">
        <v>0</v>
      </c>
      <c r="S159" s="41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 t="s">
        <v>45</v>
      </c>
      <c r="AK159" s="8">
        <v>1</v>
      </c>
      <c r="AL159" s="17"/>
      <c r="AM159" s="8"/>
      <c r="AN159" s="8"/>
    </row>
    <row r="160" spans="1:40" x14ac:dyDescent="0.3">
      <c r="A160" s="8">
        <v>1263</v>
      </c>
      <c r="B160" s="7">
        <v>4000000472</v>
      </c>
      <c r="C160" s="9" t="s">
        <v>184</v>
      </c>
      <c r="D160" s="19"/>
      <c r="E160" s="9">
        <v>6</v>
      </c>
      <c r="F160" s="35">
        <v>4</v>
      </c>
      <c r="G160" s="9" t="s">
        <v>255</v>
      </c>
      <c r="H160" s="9" t="s">
        <v>256</v>
      </c>
      <c r="I160" s="28">
        <v>4000000471</v>
      </c>
      <c r="J160" s="9" t="s">
        <v>40</v>
      </c>
      <c r="K160" s="9" t="s">
        <v>39</v>
      </c>
      <c r="L160" s="79">
        <v>7</v>
      </c>
      <c r="M160" s="79" t="s">
        <v>311</v>
      </c>
      <c r="N160" s="8">
        <v>114</v>
      </c>
      <c r="O160" s="12" t="s">
        <v>73</v>
      </c>
      <c r="P160" s="9"/>
      <c r="Q160" s="9"/>
      <c r="R160" s="9">
        <v>0</v>
      </c>
      <c r="S160" s="42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 t="s">
        <v>45</v>
      </c>
      <c r="AK160" s="9">
        <v>1</v>
      </c>
      <c r="AL160" s="23"/>
      <c r="AM160" s="9"/>
      <c r="AN160" s="9"/>
    </row>
    <row r="161" spans="1:40" x14ac:dyDescent="0.3">
      <c r="A161" s="8">
        <v>1264</v>
      </c>
      <c r="B161" s="30">
        <v>4000000473</v>
      </c>
      <c r="C161" s="8" t="s">
        <v>185</v>
      </c>
      <c r="D161" s="13">
        <v>69</v>
      </c>
      <c r="E161" s="8">
        <v>7</v>
      </c>
      <c r="F161" s="37">
        <v>4</v>
      </c>
      <c r="G161" s="8" t="s">
        <v>255</v>
      </c>
      <c r="H161" s="8" t="s">
        <v>256</v>
      </c>
      <c r="I161" s="27">
        <v>4000000472</v>
      </c>
      <c r="J161" s="8" t="s">
        <v>45</v>
      </c>
      <c r="K161" s="8" t="s">
        <v>39</v>
      </c>
      <c r="L161" s="79">
        <v>7</v>
      </c>
      <c r="M161" s="79" t="s">
        <v>311</v>
      </c>
      <c r="N161" s="8">
        <v>114</v>
      </c>
      <c r="O161" s="12" t="s">
        <v>73</v>
      </c>
      <c r="P161" s="8"/>
      <c r="Q161" s="8"/>
      <c r="R161" s="8">
        <v>0</v>
      </c>
      <c r="S161" s="41">
        <v>-4750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 t="str">
        <f>IF(ISBLANK(D161), "N", "Y")</f>
        <v>Y</v>
      </c>
      <c r="AK161" s="8">
        <v>1</v>
      </c>
      <c r="AL161" s="17"/>
      <c r="AM161" s="8"/>
      <c r="AN161" s="8"/>
    </row>
    <row r="162" spans="1:40" x14ac:dyDescent="0.3">
      <c r="A162" s="9">
        <v>1265</v>
      </c>
      <c r="B162" s="7">
        <v>4000000474</v>
      </c>
      <c r="C162" s="9" t="s">
        <v>186</v>
      </c>
      <c r="D162" s="19">
        <v>70</v>
      </c>
      <c r="E162" s="9">
        <v>7</v>
      </c>
      <c r="F162" s="35">
        <v>4</v>
      </c>
      <c r="G162" s="9" t="s">
        <v>255</v>
      </c>
      <c r="H162" s="9" t="s">
        <v>256</v>
      </c>
      <c r="I162" s="28">
        <v>4000000472</v>
      </c>
      <c r="J162" s="9" t="s">
        <v>45</v>
      </c>
      <c r="K162" s="9" t="s">
        <v>39</v>
      </c>
      <c r="L162" s="79">
        <v>7</v>
      </c>
      <c r="M162" s="79" t="s">
        <v>311</v>
      </c>
      <c r="N162" s="9">
        <v>114</v>
      </c>
      <c r="O162" s="18" t="s">
        <v>73</v>
      </c>
      <c r="P162" s="9"/>
      <c r="Q162" s="9"/>
      <c r="R162" s="9">
        <v>0</v>
      </c>
      <c r="S162" s="42">
        <v>-4450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 t="str">
        <f>IF(ISBLANK(D162), "N", "Y")</f>
        <v>Y</v>
      </c>
      <c r="AK162" s="9">
        <v>1</v>
      </c>
      <c r="AL162" s="23"/>
      <c r="AM162" s="9"/>
      <c r="AN162" s="9"/>
    </row>
    <row r="163" spans="1:40" x14ac:dyDescent="0.3">
      <c r="A163" s="8">
        <v>1266</v>
      </c>
      <c r="B163" s="30">
        <v>4000000481</v>
      </c>
      <c r="C163" s="8" t="s">
        <v>187</v>
      </c>
      <c r="D163" s="13"/>
      <c r="E163" s="8">
        <v>6</v>
      </c>
      <c r="F163" s="37">
        <v>4</v>
      </c>
      <c r="G163" s="8" t="s">
        <v>255</v>
      </c>
      <c r="H163" s="8" t="s">
        <v>256</v>
      </c>
      <c r="I163" s="27">
        <v>4000000471</v>
      </c>
      <c r="J163" s="8" t="s">
        <v>40</v>
      </c>
      <c r="K163" s="8" t="s">
        <v>39</v>
      </c>
      <c r="L163" s="79">
        <v>7</v>
      </c>
      <c r="M163" s="79" t="s">
        <v>311</v>
      </c>
      <c r="N163" s="8">
        <v>114</v>
      </c>
      <c r="O163" s="12" t="s">
        <v>73</v>
      </c>
      <c r="P163" s="8"/>
      <c r="Q163" s="8"/>
      <c r="R163" s="8">
        <v>0</v>
      </c>
      <c r="S163" s="41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 t="s">
        <v>45</v>
      </c>
      <c r="AK163" s="8">
        <v>1</v>
      </c>
      <c r="AL163" s="17"/>
      <c r="AM163" s="8"/>
      <c r="AN163" s="8"/>
    </row>
    <row r="164" spans="1:40" x14ac:dyDescent="0.3">
      <c r="A164" s="8">
        <v>1267</v>
      </c>
      <c r="B164" s="7">
        <v>4000000482</v>
      </c>
      <c r="C164" s="9" t="s">
        <v>188</v>
      </c>
      <c r="D164" s="19">
        <v>73</v>
      </c>
      <c r="E164" s="9">
        <v>7</v>
      </c>
      <c r="F164" s="35">
        <v>4</v>
      </c>
      <c r="G164" s="9" t="s">
        <v>255</v>
      </c>
      <c r="H164" s="9" t="s">
        <v>256</v>
      </c>
      <c r="I164" s="28">
        <v>4000000481</v>
      </c>
      <c r="J164" s="9" t="s">
        <v>45</v>
      </c>
      <c r="K164" s="9" t="s">
        <v>39</v>
      </c>
      <c r="L164" s="79">
        <v>7</v>
      </c>
      <c r="M164" s="79" t="s">
        <v>311</v>
      </c>
      <c r="N164" s="8">
        <v>114</v>
      </c>
      <c r="O164" s="12" t="s">
        <v>73</v>
      </c>
      <c r="P164" s="9"/>
      <c r="Q164" s="9"/>
      <c r="R164" s="9">
        <v>0</v>
      </c>
      <c r="S164" s="42">
        <v>-21975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 t="str">
        <f>IF(ISBLANK(D164), "N", "Y")</f>
        <v>Y</v>
      </c>
      <c r="AK164" s="9">
        <v>1</v>
      </c>
      <c r="AL164" s="23"/>
      <c r="AM164" s="9"/>
      <c r="AN164" s="9"/>
    </row>
    <row r="165" spans="1:40" x14ac:dyDescent="0.3">
      <c r="A165" s="9">
        <v>1268</v>
      </c>
      <c r="B165" s="30">
        <v>4000000483</v>
      </c>
      <c r="C165" s="8" t="s">
        <v>189</v>
      </c>
      <c r="D165" s="13">
        <v>74</v>
      </c>
      <c r="E165" s="8">
        <v>7</v>
      </c>
      <c r="F165" s="37">
        <v>4</v>
      </c>
      <c r="G165" s="8" t="s">
        <v>255</v>
      </c>
      <c r="H165" s="8" t="s">
        <v>256</v>
      </c>
      <c r="I165" s="27">
        <v>4000000481</v>
      </c>
      <c r="J165" s="8" t="s">
        <v>45</v>
      </c>
      <c r="K165" s="8" t="s">
        <v>39</v>
      </c>
      <c r="L165" s="79">
        <v>7</v>
      </c>
      <c r="M165" s="79" t="s">
        <v>311</v>
      </c>
      <c r="N165" s="9">
        <v>114</v>
      </c>
      <c r="O165" s="18" t="s">
        <v>73</v>
      </c>
      <c r="P165" s="8"/>
      <c r="Q165" s="8"/>
      <c r="R165" s="8">
        <v>0</v>
      </c>
      <c r="S165" s="41">
        <v>-2105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 t="str">
        <f>IF(ISBLANK(D165), "N", "Y")</f>
        <v>Y</v>
      </c>
      <c r="AK165" s="8">
        <v>1</v>
      </c>
      <c r="AL165" s="17"/>
      <c r="AM165" s="8"/>
      <c r="AN165" s="8"/>
    </row>
    <row r="166" spans="1:40" x14ac:dyDescent="0.3">
      <c r="A166" s="8">
        <v>1269</v>
      </c>
      <c r="B166" s="7">
        <v>4000000484</v>
      </c>
      <c r="C166" t="s">
        <v>190</v>
      </c>
      <c r="D166" s="4"/>
      <c r="E166">
        <v>6</v>
      </c>
      <c r="F166" s="1">
        <v>4</v>
      </c>
      <c r="G166" t="s">
        <v>255</v>
      </c>
      <c r="H166" t="s">
        <v>256</v>
      </c>
      <c r="I166" s="2">
        <v>4000000471</v>
      </c>
      <c r="J166" t="s">
        <v>40</v>
      </c>
      <c r="K166" t="s">
        <v>39</v>
      </c>
      <c r="L166" s="79">
        <v>7</v>
      </c>
      <c r="M166" s="79" t="s">
        <v>311</v>
      </c>
      <c r="N166" s="8">
        <v>114</v>
      </c>
      <c r="O166" s="12" t="s">
        <v>73</v>
      </c>
      <c r="R166" s="49">
        <v>0</v>
      </c>
      <c r="S166" s="49">
        <v>0</v>
      </c>
      <c r="T166" s="49">
        <v>0</v>
      </c>
      <c r="U166" s="49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45</v>
      </c>
      <c r="AK166">
        <v>1</v>
      </c>
      <c r="AL166" s="3"/>
    </row>
    <row r="167" spans="1:40" x14ac:dyDescent="0.3">
      <c r="A167" s="8">
        <v>1270</v>
      </c>
      <c r="B167" s="7">
        <v>4000000485</v>
      </c>
      <c r="C167" s="9" t="s">
        <v>191</v>
      </c>
      <c r="D167" s="19">
        <v>75</v>
      </c>
      <c r="E167" s="9">
        <v>7</v>
      </c>
      <c r="F167" s="35">
        <v>4</v>
      </c>
      <c r="G167" s="9" t="s">
        <v>255</v>
      </c>
      <c r="H167" s="9" t="s">
        <v>256</v>
      </c>
      <c r="I167" s="28">
        <v>4000000484</v>
      </c>
      <c r="J167" s="9" t="s">
        <v>45</v>
      </c>
      <c r="K167" s="9" t="s">
        <v>39</v>
      </c>
      <c r="L167" s="79">
        <v>7</v>
      </c>
      <c r="M167" s="79" t="s">
        <v>311</v>
      </c>
      <c r="N167" s="8">
        <v>114</v>
      </c>
      <c r="O167" s="12" t="s">
        <v>73</v>
      </c>
      <c r="P167" s="9"/>
      <c r="Q167" s="9"/>
      <c r="R167" s="9">
        <v>0</v>
      </c>
      <c r="S167" s="42">
        <v>-2650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 t="str">
        <f>IF(ISBLANK(D167), "N", "Y")</f>
        <v>Y</v>
      </c>
      <c r="AK167" s="9">
        <v>1</v>
      </c>
      <c r="AL167" s="23"/>
      <c r="AM167" s="9"/>
      <c r="AN167" s="9"/>
    </row>
    <row r="168" spans="1:40" x14ac:dyDescent="0.3">
      <c r="A168" s="9">
        <v>1271</v>
      </c>
      <c r="B168" s="30">
        <v>4000000486</v>
      </c>
      <c r="C168" s="8" t="s">
        <v>192</v>
      </c>
      <c r="D168" s="13">
        <v>76</v>
      </c>
      <c r="E168" s="8">
        <v>7</v>
      </c>
      <c r="F168" s="37">
        <v>4</v>
      </c>
      <c r="G168" s="8" t="s">
        <v>255</v>
      </c>
      <c r="H168" s="8" t="s">
        <v>256</v>
      </c>
      <c r="I168" s="27">
        <v>4000000484</v>
      </c>
      <c r="J168" s="8" t="s">
        <v>45</v>
      </c>
      <c r="K168" s="8" t="s">
        <v>39</v>
      </c>
      <c r="L168" s="79">
        <v>7</v>
      </c>
      <c r="M168" s="79" t="s">
        <v>311</v>
      </c>
      <c r="N168" s="9">
        <v>114</v>
      </c>
      <c r="O168" s="18" t="s">
        <v>73</v>
      </c>
      <c r="P168" s="8"/>
      <c r="Q168" s="8"/>
      <c r="R168" s="8">
        <v>0</v>
      </c>
      <c r="S168" s="41">
        <v>-4550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 t="str">
        <f>IF(ISBLANK(D168), "N", "Y")</f>
        <v>Y</v>
      </c>
      <c r="AK168" s="8">
        <v>1</v>
      </c>
      <c r="AL168" s="17"/>
      <c r="AM168" s="8"/>
      <c r="AN168" s="8"/>
    </row>
    <row r="169" spans="1:40" x14ac:dyDescent="0.3">
      <c r="A169" s="8">
        <v>1272</v>
      </c>
      <c r="B169" s="7">
        <v>4000000487</v>
      </c>
      <c r="C169" s="9" t="s">
        <v>193</v>
      </c>
      <c r="D169" s="19"/>
      <c r="E169" s="9">
        <v>6</v>
      </c>
      <c r="F169" s="35">
        <v>4</v>
      </c>
      <c r="G169" s="9" t="s">
        <v>255</v>
      </c>
      <c r="H169" s="9" t="s">
        <v>256</v>
      </c>
      <c r="I169" s="28">
        <v>4000000471</v>
      </c>
      <c r="J169" s="9" t="s">
        <v>40</v>
      </c>
      <c r="K169" s="9" t="s">
        <v>39</v>
      </c>
      <c r="L169" s="79">
        <v>7</v>
      </c>
      <c r="M169" s="79" t="s">
        <v>311</v>
      </c>
      <c r="N169" s="8">
        <v>114</v>
      </c>
      <c r="O169" s="12" t="s">
        <v>73</v>
      </c>
      <c r="P169" s="9"/>
      <c r="Q169" s="9"/>
      <c r="R169" s="9">
        <v>0</v>
      </c>
      <c r="S169" s="42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 t="s">
        <v>45</v>
      </c>
      <c r="AK169" s="9">
        <v>1</v>
      </c>
      <c r="AL169" s="23"/>
      <c r="AM169" s="9"/>
      <c r="AN169" s="9"/>
    </row>
    <row r="170" spans="1:40" x14ac:dyDescent="0.3">
      <c r="A170" s="8">
        <v>1273</v>
      </c>
      <c r="B170" s="30">
        <v>4000000488</v>
      </c>
      <c r="C170" s="8" t="s">
        <v>194</v>
      </c>
      <c r="D170" s="13">
        <v>71</v>
      </c>
      <c r="E170" s="8">
        <v>7</v>
      </c>
      <c r="F170" s="37">
        <v>4</v>
      </c>
      <c r="G170" s="8" t="s">
        <v>255</v>
      </c>
      <c r="H170" s="8" t="s">
        <v>256</v>
      </c>
      <c r="I170" s="27">
        <v>4000000487</v>
      </c>
      <c r="J170" s="8" t="s">
        <v>45</v>
      </c>
      <c r="K170" s="8" t="s">
        <v>39</v>
      </c>
      <c r="L170" s="79">
        <v>7</v>
      </c>
      <c r="M170" s="79" t="s">
        <v>311</v>
      </c>
      <c r="N170" s="8">
        <v>114</v>
      </c>
      <c r="O170" s="12" t="s">
        <v>73</v>
      </c>
      <c r="P170" s="8"/>
      <c r="Q170" s="8"/>
      <c r="R170" s="8">
        <v>0</v>
      </c>
      <c r="S170" s="41">
        <v>-800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 t="str">
        <f>IF(ISBLANK(D170), "N", "Y")</f>
        <v>Y</v>
      </c>
      <c r="AK170" s="8">
        <v>1</v>
      </c>
      <c r="AL170" s="17"/>
      <c r="AM170" s="8"/>
      <c r="AN170" s="8"/>
    </row>
    <row r="171" spans="1:40" x14ac:dyDescent="0.3">
      <c r="A171" s="9">
        <v>1274</v>
      </c>
      <c r="B171" s="7">
        <v>4000000489</v>
      </c>
      <c r="C171" s="49" t="s">
        <v>195</v>
      </c>
      <c r="D171" s="83"/>
      <c r="E171" s="49">
        <v>7</v>
      </c>
      <c r="F171" s="57">
        <v>4</v>
      </c>
      <c r="G171" s="49" t="s">
        <v>255</v>
      </c>
      <c r="H171" s="49" t="s">
        <v>256</v>
      </c>
      <c r="I171" s="58">
        <v>4000000487</v>
      </c>
      <c r="J171" s="49" t="s">
        <v>45</v>
      </c>
      <c r="K171" s="49" t="s">
        <v>39</v>
      </c>
      <c r="L171" s="79">
        <v>7</v>
      </c>
      <c r="M171" s="79" t="s">
        <v>311</v>
      </c>
      <c r="N171" s="9">
        <v>114</v>
      </c>
      <c r="O171" s="18" t="s">
        <v>73</v>
      </c>
      <c r="P171" s="49"/>
      <c r="Q171" s="49"/>
      <c r="R171" s="45">
        <v>0</v>
      </c>
      <c r="S171" s="45">
        <v>0</v>
      </c>
      <c r="T171" s="45">
        <v>0</v>
      </c>
      <c r="U171" s="45">
        <v>0</v>
      </c>
      <c r="V171" s="85">
        <v>0</v>
      </c>
      <c r="W171" s="85">
        <v>0</v>
      </c>
      <c r="X171" s="85">
        <v>0</v>
      </c>
      <c r="Y171" s="85">
        <v>0</v>
      </c>
      <c r="Z171" s="85">
        <v>0</v>
      </c>
      <c r="AA171" s="85">
        <v>0</v>
      </c>
      <c r="AB171" s="85">
        <v>0</v>
      </c>
      <c r="AC171" s="85">
        <v>0</v>
      </c>
      <c r="AD171" s="85">
        <v>0</v>
      </c>
      <c r="AE171" s="85">
        <v>0</v>
      </c>
      <c r="AF171" s="85">
        <v>0</v>
      </c>
      <c r="AG171" s="85">
        <v>0</v>
      </c>
      <c r="AH171" s="85">
        <v>0</v>
      </c>
      <c r="AI171" s="85">
        <v>0</v>
      </c>
      <c r="AJ171" s="49" t="s">
        <v>45</v>
      </c>
      <c r="AK171" s="49">
        <v>1</v>
      </c>
      <c r="AL171" s="62"/>
      <c r="AM171" s="49"/>
      <c r="AN171" s="49"/>
    </row>
    <row r="172" spans="1:40" x14ac:dyDescent="0.3">
      <c r="A172" s="8">
        <v>1275</v>
      </c>
      <c r="B172" s="7">
        <v>4000000490</v>
      </c>
      <c r="C172" s="9" t="s">
        <v>273</v>
      </c>
      <c r="D172" s="19"/>
      <c r="E172" s="9">
        <v>6</v>
      </c>
      <c r="F172" s="35">
        <v>4</v>
      </c>
      <c r="G172" s="9" t="s">
        <v>255</v>
      </c>
      <c r="H172" s="9" t="s">
        <v>256</v>
      </c>
      <c r="I172" s="28">
        <v>4000000471</v>
      </c>
      <c r="J172" s="9" t="s">
        <v>40</v>
      </c>
      <c r="K172" s="9" t="s">
        <v>39</v>
      </c>
      <c r="L172" s="79">
        <v>7</v>
      </c>
      <c r="M172" s="79" t="s">
        <v>311</v>
      </c>
      <c r="N172" s="8">
        <v>114</v>
      </c>
      <c r="O172" s="12" t="s">
        <v>73</v>
      </c>
      <c r="P172" s="9"/>
      <c r="Q172" s="9"/>
      <c r="R172" s="9">
        <v>0</v>
      </c>
      <c r="S172" s="42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 t="s">
        <v>45</v>
      </c>
      <c r="AK172" s="9">
        <v>1</v>
      </c>
      <c r="AL172" s="23"/>
      <c r="AM172" s="9"/>
      <c r="AN172" s="9"/>
    </row>
    <row r="173" spans="1:40" x14ac:dyDescent="0.3">
      <c r="A173" s="8">
        <v>1276</v>
      </c>
      <c r="B173" s="7">
        <v>4000000491</v>
      </c>
      <c r="C173" s="49" t="s">
        <v>274</v>
      </c>
      <c r="D173" s="83"/>
      <c r="E173" s="49">
        <v>7</v>
      </c>
      <c r="F173" s="57">
        <v>4</v>
      </c>
      <c r="G173" s="49" t="s">
        <v>255</v>
      </c>
      <c r="H173" s="49" t="s">
        <v>256</v>
      </c>
      <c r="I173" s="58">
        <v>4000000490</v>
      </c>
      <c r="J173" s="49" t="s">
        <v>45</v>
      </c>
      <c r="K173" s="49" t="s">
        <v>39</v>
      </c>
      <c r="L173" s="79">
        <v>7</v>
      </c>
      <c r="M173" s="79" t="s">
        <v>311</v>
      </c>
      <c r="N173" s="8">
        <v>114</v>
      </c>
      <c r="O173" s="12" t="s">
        <v>73</v>
      </c>
      <c r="P173" s="49"/>
      <c r="Q173" s="49"/>
      <c r="R173" s="45">
        <v>0</v>
      </c>
      <c r="S173" s="45">
        <v>0</v>
      </c>
      <c r="T173" s="45">
        <v>0</v>
      </c>
      <c r="U173" s="45">
        <v>0</v>
      </c>
      <c r="V173" s="85">
        <v>0</v>
      </c>
      <c r="W173" s="85">
        <v>0</v>
      </c>
      <c r="X173" s="85">
        <v>0</v>
      </c>
      <c r="Y173" s="85">
        <v>0</v>
      </c>
      <c r="Z173" s="85">
        <v>0</v>
      </c>
      <c r="AA173" s="85">
        <v>0</v>
      </c>
      <c r="AB173" s="85">
        <v>0</v>
      </c>
      <c r="AC173" s="85">
        <v>0</v>
      </c>
      <c r="AD173" s="85">
        <v>0</v>
      </c>
      <c r="AE173" s="85">
        <v>0</v>
      </c>
      <c r="AF173" s="85">
        <v>0</v>
      </c>
      <c r="AG173" s="85">
        <v>0</v>
      </c>
      <c r="AH173" s="85">
        <v>0</v>
      </c>
      <c r="AI173" s="85">
        <v>0</v>
      </c>
      <c r="AJ173" s="49" t="s">
        <v>45</v>
      </c>
      <c r="AK173" s="49">
        <v>1</v>
      </c>
      <c r="AL173" s="62"/>
      <c r="AM173" s="49"/>
      <c r="AN173" s="49"/>
    </row>
    <row r="174" spans="1:40" x14ac:dyDescent="0.3">
      <c r="A174" s="9">
        <v>1277</v>
      </c>
      <c r="B174" s="30">
        <v>4000000492</v>
      </c>
      <c r="C174" s="8" t="s">
        <v>275</v>
      </c>
      <c r="D174" s="13">
        <v>77</v>
      </c>
      <c r="E174" s="8">
        <v>7</v>
      </c>
      <c r="F174" s="37">
        <v>4</v>
      </c>
      <c r="G174" s="8" t="s">
        <v>255</v>
      </c>
      <c r="H174" s="8" t="s">
        <v>256</v>
      </c>
      <c r="I174" s="27">
        <v>4000000490</v>
      </c>
      <c r="J174" s="8" t="s">
        <v>45</v>
      </c>
      <c r="K174" s="8" t="s">
        <v>39</v>
      </c>
      <c r="L174" s="79">
        <v>7</v>
      </c>
      <c r="M174" s="79" t="s">
        <v>311</v>
      </c>
      <c r="N174" s="9">
        <v>114</v>
      </c>
      <c r="O174" s="18" t="s">
        <v>73</v>
      </c>
      <c r="P174" s="8"/>
      <c r="Q174" s="8"/>
      <c r="R174" s="8">
        <v>0</v>
      </c>
      <c r="S174" s="41">
        <v>-25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 t="str">
        <f>IF(ISBLANK(D174), "N", "Y")</f>
        <v>Y</v>
      </c>
      <c r="AK174" s="8">
        <v>1</v>
      </c>
      <c r="AL174" s="17"/>
      <c r="AM174" s="8"/>
      <c r="AN174" s="8"/>
    </row>
    <row r="175" spans="1:40" x14ac:dyDescent="0.3">
      <c r="A175" s="8">
        <v>1278</v>
      </c>
      <c r="B175" s="7">
        <v>4000000496</v>
      </c>
      <c r="C175" s="9" t="s">
        <v>196</v>
      </c>
      <c r="D175" s="19"/>
      <c r="E175" s="9">
        <v>6</v>
      </c>
      <c r="F175" s="35">
        <v>4</v>
      </c>
      <c r="G175" s="9" t="s">
        <v>255</v>
      </c>
      <c r="H175" s="9" t="s">
        <v>256</v>
      </c>
      <c r="I175" s="28">
        <v>4000000471</v>
      </c>
      <c r="J175" s="9" t="s">
        <v>40</v>
      </c>
      <c r="K175" s="9" t="s">
        <v>39</v>
      </c>
      <c r="L175" s="79">
        <v>7</v>
      </c>
      <c r="M175" s="79" t="s">
        <v>311</v>
      </c>
      <c r="N175" s="8">
        <v>114</v>
      </c>
      <c r="O175" s="12" t="s">
        <v>73</v>
      </c>
      <c r="P175" s="9"/>
      <c r="Q175" s="9"/>
      <c r="R175" s="9">
        <v>0</v>
      </c>
      <c r="S175" s="42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 t="s">
        <v>45</v>
      </c>
      <c r="AK175" s="9">
        <v>1</v>
      </c>
      <c r="AL175" s="23"/>
      <c r="AM175" s="9"/>
      <c r="AN175" s="9"/>
    </row>
    <row r="176" spans="1:40" x14ac:dyDescent="0.3">
      <c r="A176" s="8">
        <v>1279</v>
      </c>
      <c r="B176" s="7">
        <v>4000000497</v>
      </c>
      <c r="C176" s="49" t="s">
        <v>197</v>
      </c>
      <c r="D176" s="83"/>
      <c r="E176" s="49">
        <v>7</v>
      </c>
      <c r="F176" s="57">
        <v>4</v>
      </c>
      <c r="G176" s="49" t="s">
        <v>255</v>
      </c>
      <c r="H176" s="49" t="s">
        <v>256</v>
      </c>
      <c r="I176" s="58">
        <v>4000000496</v>
      </c>
      <c r="J176" s="49" t="s">
        <v>45</v>
      </c>
      <c r="K176" s="49" t="s">
        <v>39</v>
      </c>
      <c r="L176" s="79">
        <v>7</v>
      </c>
      <c r="M176" s="79" t="s">
        <v>311</v>
      </c>
      <c r="N176" s="8">
        <v>114</v>
      </c>
      <c r="O176" s="12" t="s">
        <v>73</v>
      </c>
      <c r="P176" s="49"/>
      <c r="Q176" s="49"/>
      <c r="R176" s="45">
        <v>0</v>
      </c>
      <c r="S176" s="45">
        <v>0</v>
      </c>
      <c r="T176" s="45">
        <v>0</v>
      </c>
      <c r="U176" s="45">
        <v>0</v>
      </c>
      <c r="V176" s="85">
        <v>0</v>
      </c>
      <c r="W176" s="85">
        <v>0</v>
      </c>
      <c r="X176" s="85">
        <v>0</v>
      </c>
      <c r="Y176" s="85">
        <v>0</v>
      </c>
      <c r="Z176" s="85">
        <v>0</v>
      </c>
      <c r="AA176" s="85">
        <v>0</v>
      </c>
      <c r="AB176" s="85">
        <v>0</v>
      </c>
      <c r="AC176" s="85">
        <v>0</v>
      </c>
      <c r="AD176" s="85">
        <v>0</v>
      </c>
      <c r="AE176" s="85">
        <v>0</v>
      </c>
      <c r="AF176" s="85">
        <v>0</v>
      </c>
      <c r="AG176" s="85">
        <v>0</v>
      </c>
      <c r="AH176" s="85">
        <v>0</v>
      </c>
      <c r="AI176" s="85">
        <v>0</v>
      </c>
      <c r="AJ176" s="49" t="s">
        <v>45</v>
      </c>
      <c r="AK176" s="49">
        <v>1</v>
      </c>
      <c r="AL176" s="62"/>
      <c r="AM176" s="49"/>
      <c r="AN176" s="49"/>
    </row>
    <row r="177" spans="1:40" x14ac:dyDescent="0.3">
      <c r="A177" s="9">
        <v>1280</v>
      </c>
      <c r="B177" s="30">
        <v>4000000498</v>
      </c>
      <c r="C177" s="8" t="s">
        <v>198</v>
      </c>
      <c r="D177" s="13">
        <v>78</v>
      </c>
      <c r="E177" s="8">
        <v>7</v>
      </c>
      <c r="F177" s="37">
        <v>4</v>
      </c>
      <c r="G177" s="8" t="s">
        <v>255</v>
      </c>
      <c r="H177" s="8" t="s">
        <v>256</v>
      </c>
      <c r="I177" s="16">
        <v>4000000496</v>
      </c>
      <c r="J177" s="8" t="s">
        <v>45</v>
      </c>
      <c r="K177" s="8" t="s">
        <v>39</v>
      </c>
      <c r="L177" s="79">
        <v>7</v>
      </c>
      <c r="M177" s="79" t="s">
        <v>311</v>
      </c>
      <c r="N177" s="9">
        <v>114</v>
      </c>
      <c r="O177" s="18" t="s">
        <v>73</v>
      </c>
      <c r="P177" s="8"/>
      <c r="Q177" s="8"/>
      <c r="R177" s="8">
        <v>0</v>
      </c>
      <c r="S177" s="41">
        <v>-2900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 t="str">
        <f>IF(ISBLANK(D177), "N", "Y")</f>
        <v>Y</v>
      </c>
      <c r="AK177" s="8">
        <v>1</v>
      </c>
      <c r="AL177" s="17"/>
      <c r="AM177" s="8"/>
      <c r="AN177" s="8"/>
    </row>
    <row r="178" spans="1:40" x14ac:dyDescent="0.3">
      <c r="A178" s="8">
        <v>1281</v>
      </c>
      <c r="B178" s="7">
        <v>4000000531</v>
      </c>
      <c r="C178" s="9" t="s">
        <v>199</v>
      </c>
      <c r="D178" s="19">
        <v>25</v>
      </c>
      <c r="E178" s="9">
        <v>5</v>
      </c>
      <c r="F178" s="35">
        <v>4</v>
      </c>
      <c r="G178" s="9" t="s">
        <v>255</v>
      </c>
      <c r="H178" s="9" t="s">
        <v>256</v>
      </c>
      <c r="I178" s="28">
        <v>4000000381</v>
      </c>
      <c r="J178" s="9" t="s">
        <v>45</v>
      </c>
      <c r="K178" s="9" t="s">
        <v>39</v>
      </c>
      <c r="L178" s="79">
        <v>7</v>
      </c>
      <c r="M178" s="79" t="s">
        <v>311</v>
      </c>
      <c r="N178" s="8">
        <v>114</v>
      </c>
      <c r="O178" s="12" t="s">
        <v>73</v>
      </c>
      <c r="P178" s="9"/>
      <c r="Q178" s="9"/>
      <c r="R178" s="9">
        <v>0</v>
      </c>
      <c r="S178" s="42">
        <v>-13940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 t="str">
        <f>IF(ISBLANK(D178), "N", "Y")</f>
        <v>Y</v>
      </c>
      <c r="AK178" s="9">
        <v>1</v>
      </c>
      <c r="AL178" s="23"/>
      <c r="AM178" s="9"/>
      <c r="AN178" s="9"/>
    </row>
    <row r="179" spans="1:40" x14ac:dyDescent="0.3">
      <c r="A179" s="8">
        <v>1282</v>
      </c>
      <c r="B179" s="30">
        <v>4000000551</v>
      </c>
      <c r="C179" s="8" t="s">
        <v>276</v>
      </c>
      <c r="D179" s="13"/>
      <c r="E179" s="8">
        <v>5</v>
      </c>
      <c r="F179" s="37">
        <v>4</v>
      </c>
      <c r="G179" s="8" t="s">
        <v>255</v>
      </c>
      <c r="H179" s="8" t="s">
        <v>256</v>
      </c>
      <c r="I179" s="27">
        <v>4000000381</v>
      </c>
      <c r="J179" s="8" t="s">
        <v>40</v>
      </c>
      <c r="K179" s="8" t="s">
        <v>39</v>
      </c>
      <c r="L179" s="79">
        <v>7</v>
      </c>
      <c r="M179" s="79" t="s">
        <v>311</v>
      </c>
      <c r="N179" s="8">
        <v>114</v>
      </c>
      <c r="O179" s="12" t="s">
        <v>73</v>
      </c>
      <c r="P179" s="8"/>
      <c r="Q179" s="8"/>
      <c r="R179" s="8">
        <v>0</v>
      </c>
      <c r="S179" s="41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 t="s">
        <v>45</v>
      </c>
      <c r="AK179" s="8">
        <v>1</v>
      </c>
      <c r="AL179" s="17"/>
      <c r="AM179" s="8"/>
      <c r="AN179" s="8"/>
    </row>
    <row r="180" spans="1:40" x14ac:dyDescent="0.3">
      <c r="A180" s="9">
        <v>1283</v>
      </c>
      <c r="B180" s="7">
        <v>4000000552</v>
      </c>
      <c r="C180" s="9" t="s">
        <v>277</v>
      </c>
      <c r="D180" s="19">
        <v>26.01</v>
      </c>
      <c r="E180" s="9">
        <v>6</v>
      </c>
      <c r="F180" s="35">
        <v>4</v>
      </c>
      <c r="G180" s="9" t="s">
        <v>255</v>
      </c>
      <c r="H180" s="9" t="s">
        <v>256</v>
      </c>
      <c r="I180" s="28">
        <v>4000000551</v>
      </c>
      <c r="J180" s="9" t="s">
        <v>45</v>
      </c>
      <c r="K180" s="9" t="s">
        <v>39</v>
      </c>
      <c r="L180" s="79">
        <v>7</v>
      </c>
      <c r="M180" s="79" t="s">
        <v>311</v>
      </c>
      <c r="N180" s="9">
        <v>114</v>
      </c>
      <c r="O180" s="18" t="s">
        <v>73</v>
      </c>
      <c r="P180" s="9"/>
      <c r="Q180" s="9"/>
      <c r="R180" s="9">
        <v>0</v>
      </c>
      <c r="S180" s="42">
        <v>-92746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 t="str">
        <f>IF(ISBLANK(D180), "N", "Y")</f>
        <v>Y</v>
      </c>
      <c r="AK180" s="9">
        <v>1</v>
      </c>
      <c r="AL180" s="23"/>
      <c r="AM180" s="9"/>
      <c r="AN180" s="9"/>
    </row>
    <row r="181" spans="1:40" x14ac:dyDescent="0.3">
      <c r="A181" s="8">
        <v>1284</v>
      </c>
      <c r="B181" s="30">
        <v>4000000553</v>
      </c>
      <c r="C181" s="8" t="s">
        <v>278</v>
      </c>
      <c r="D181" s="13">
        <v>26.02</v>
      </c>
      <c r="E181" s="8">
        <v>6</v>
      </c>
      <c r="F181" s="37">
        <v>4</v>
      </c>
      <c r="G181" s="8" t="s">
        <v>255</v>
      </c>
      <c r="H181" s="8" t="s">
        <v>256</v>
      </c>
      <c r="I181" s="27">
        <v>4000000551</v>
      </c>
      <c r="J181" s="8" t="s">
        <v>45</v>
      </c>
      <c r="K181" s="8" t="s">
        <v>39</v>
      </c>
      <c r="L181" s="79">
        <v>7</v>
      </c>
      <c r="M181" s="79" t="s">
        <v>311</v>
      </c>
      <c r="N181" s="8">
        <v>114</v>
      </c>
      <c r="O181" s="12" t="s">
        <v>73</v>
      </c>
      <c r="P181" s="8"/>
      <c r="Q181" s="8"/>
      <c r="R181" s="8">
        <v>0</v>
      </c>
      <c r="S181" s="41">
        <v>-190343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 t="str">
        <f>IF(ISBLANK(D181), "N", "Y")</f>
        <v>Y</v>
      </c>
      <c r="AK181" s="8">
        <v>1</v>
      </c>
      <c r="AL181" s="17"/>
      <c r="AM181" s="8"/>
      <c r="AN181" s="8"/>
    </row>
    <row r="182" spans="1:40" x14ac:dyDescent="0.3">
      <c r="A182" s="8">
        <v>1285</v>
      </c>
      <c r="B182" s="7">
        <v>4000000571</v>
      </c>
      <c r="C182" s="9" t="s">
        <v>200</v>
      </c>
      <c r="D182" s="19">
        <v>27</v>
      </c>
      <c r="E182" s="9">
        <v>5</v>
      </c>
      <c r="F182" s="35">
        <v>4</v>
      </c>
      <c r="G182" s="9" t="s">
        <v>255</v>
      </c>
      <c r="H182" s="9" t="s">
        <v>256</v>
      </c>
      <c r="I182" s="28">
        <v>4000000381</v>
      </c>
      <c r="J182" s="9" t="s">
        <v>45</v>
      </c>
      <c r="K182" s="9" t="s">
        <v>39</v>
      </c>
      <c r="L182" s="79">
        <v>7</v>
      </c>
      <c r="M182" s="79" t="s">
        <v>311</v>
      </c>
      <c r="N182" s="8">
        <v>114</v>
      </c>
      <c r="O182" s="12" t="s">
        <v>73</v>
      </c>
      <c r="P182" s="9"/>
      <c r="Q182" s="9"/>
      <c r="R182" s="9">
        <v>0</v>
      </c>
      <c r="S182" s="42">
        <v>-115355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 t="str">
        <f>IF(ISBLANK(D182), "N", "Y")</f>
        <v>Y</v>
      </c>
      <c r="AK182" s="9">
        <v>1</v>
      </c>
      <c r="AL182" s="23"/>
      <c r="AM182" s="9"/>
      <c r="AN182" s="9"/>
    </row>
    <row r="183" spans="1:40" x14ac:dyDescent="0.3">
      <c r="A183" s="9">
        <v>1286</v>
      </c>
      <c r="B183" s="30">
        <v>4000000581</v>
      </c>
      <c r="C183" s="8" t="s">
        <v>201</v>
      </c>
      <c r="D183" s="13">
        <v>54</v>
      </c>
      <c r="E183" s="8">
        <v>5</v>
      </c>
      <c r="F183" s="37">
        <v>4</v>
      </c>
      <c r="G183" s="8" t="s">
        <v>255</v>
      </c>
      <c r="H183" s="8" t="s">
        <v>256</v>
      </c>
      <c r="I183" s="27">
        <v>4000000381</v>
      </c>
      <c r="J183" s="8" t="s">
        <v>45</v>
      </c>
      <c r="K183" s="8" t="s">
        <v>39</v>
      </c>
      <c r="L183" s="79">
        <v>7</v>
      </c>
      <c r="M183" s="79" t="s">
        <v>311</v>
      </c>
      <c r="N183" s="9">
        <v>114</v>
      </c>
      <c r="O183" s="18" t="s">
        <v>73</v>
      </c>
      <c r="P183" s="8"/>
      <c r="Q183" s="8"/>
      <c r="R183" s="8">
        <v>0</v>
      </c>
      <c r="S183" s="41">
        <v>-112910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 t="str">
        <f>IF(ISBLANK(D183), "N", "Y")</f>
        <v>Y</v>
      </c>
      <c r="AK183" s="8">
        <v>1</v>
      </c>
      <c r="AL183" s="17"/>
      <c r="AM183" s="8"/>
      <c r="AN183" s="8"/>
    </row>
    <row r="184" spans="1:40" x14ac:dyDescent="0.3">
      <c r="A184" s="8">
        <v>1287</v>
      </c>
      <c r="B184" s="7">
        <v>4000000582</v>
      </c>
      <c r="C184" s="9" t="s">
        <v>202</v>
      </c>
      <c r="D184" s="19">
        <v>56</v>
      </c>
      <c r="E184" s="9">
        <v>5</v>
      </c>
      <c r="F184" s="35">
        <v>4</v>
      </c>
      <c r="G184" s="9" t="s">
        <v>255</v>
      </c>
      <c r="H184" s="9" t="s">
        <v>256</v>
      </c>
      <c r="I184" s="28">
        <v>4000000381</v>
      </c>
      <c r="J184" s="9" t="s">
        <v>45</v>
      </c>
      <c r="K184" s="9" t="s">
        <v>39</v>
      </c>
      <c r="L184" s="79">
        <v>7</v>
      </c>
      <c r="M184" s="79" t="s">
        <v>311</v>
      </c>
      <c r="N184" s="8">
        <v>114</v>
      </c>
      <c r="O184" s="12" t="s">
        <v>73</v>
      </c>
      <c r="P184" s="9"/>
      <c r="Q184" s="9"/>
      <c r="R184" s="9">
        <v>0</v>
      </c>
      <c r="S184" s="42">
        <v>-18700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 t="str">
        <f>IF(ISBLANK(D184), "N", "Y")</f>
        <v>Y</v>
      </c>
      <c r="AK184" s="9">
        <v>1</v>
      </c>
      <c r="AL184" s="23"/>
      <c r="AM184" s="9"/>
      <c r="AN184" s="9"/>
    </row>
    <row r="185" spans="1:40" x14ac:dyDescent="0.3">
      <c r="A185" s="8">
        <v>1288</v>
      </c>
      <c r="B185" s="30">
        <v>4000000583</v>
      </c>
      <c r="C185" s="8" t="s">
        <v>203</v>
      </c>
      <c r="D185" s="13">
        <v>23</v>
      </c>
      <c r="E185" s="8">
        <v>5</v>
      </c>
      <c r="F185" s="37">
        <v>4</v>
      </c>
      <c r="G185" s="8" t="s">
        <v>255</v>
      </c>
      <c r="H185" s="8" t="s">
        <v>256</v>
      </c>
      <c r="I185" s="27">
        <v>4000000381</v>
      </c>
      <c r="J185" s="8" t="s">
        <v>45</v>
      </c>
      <c r="K185" s="8" t="s">
        <v>39</v>
      </c>
      <c r="L185" s="79">
        <v>7</v>
      </c>
      <c r="M185" s="79" t="s">
        <v>311</v>
      </c>
      <c r="N185" s="8">
        <v>114</v>
      </c>
      <c r="O185" s="12" t="s">
        <v>73</v>
      </c>
      <c r="P185" s="8"/>
      <c r="Q185" s="8"/>
      <c r="R185" s="8">
        <v>0</v>
      </c>
      <c r="S185" s="41">
        <v>-9627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 t="str">
        <f>IF(ISBLANK(D185), "N", "Y")</f>
        <v>Y</v>
      </c>
      <c r="AK185" s="8">
        <v>1</v>
      </c>
      <c r="AL185" s="17"/>
      <c r="AM185" s="8"/>
      <c r="AN185" s="8"/>
    </row>
    <row r="186" spans="1:40" x14ac:dyDescent="0.3">
      <c r="A186" s="9">
        <v>1289</v>
      </c>
      <c r="B186" s="7">
        <v>4000000591</v>
      </c>
      <c r="C186" s="9" t="s">
        <v>204</v>
      </c>
      <c r="D186" s="19">
        <v>42</v>
      </c>
      <c r="E186" s="9">
        <v>5</v>
      </c>
      <c r="F186" s="35">
        <v>4</v>
      </c>
      <c r="G186" s="9" t="s">
        <v>255</v>
      </c>
      <c r="H186" s="9" t="s">
        <v>256</v>
      </c>
      <c r="I186" s="28">
        <v>4000000381</v>
      </c>
      <c r="J186" s="9" t="s">
        <v>45</v>
      </c>
      <c r="K186" s="9" t="s">
        <v>39</v>
      </c>
      <c r="L186" s="79">
        <v>7</v>
      </c>
      <c r="M186" s="79" t="s">
        <v>311</v>
      </c>
      <c r="N186" s="9">
        <v>114</v>
      </c>
      <c r="O186" s="18" t="s">
        <v>73</v>
      </c>
      <c r="P186" s="9"/>
      <c r="Q186" s="9"/>
      <c r="R186" s="9">
        <v>0</v>
      </c>
      <c r="S186" s="42">
        <v>-109206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 t="str">
        <f>IF(ISBLANK(D186), "N", "Y")</f>
        <v>Y</v>
      </c>
      <c r="AK186" s="9">
        <v>1</v>
      </c>
      <c r="AL186" s="23"/>
      <c r="AM186" s="9"/>
      <c r="AN186" s="9"/>
    </row>
    <row r="187" spans="1:40" x14ac:dyDescent="0.3">
      <c r="A187" s="8">
        <v>1290</v>
      </c>
      <c r="B187" s="30">
        <v>4000000601</v>
      </c>
      <c r="C187" s="8" t="s">
        <v>205</v>
      </c>
      <c r="D187" s="13">
        <v>37</v>
      </c>
      <c r="E187" s="8">
        <v>5</v>
      </c>
      <c r="F187" s="37">
        <v>4</v>
      </c>
      <c r="G187" s="8" t="s">
        <v>255</v>
      </c>
      <c r="H187" s="8" t="s">
        <v>256</v>
      </c>
      <c r="I187" s="27">
        <v>4000000381</v>
      </c>
      <c r="J187" s="8" t="s">
        <v>45</v>
      </c>
      <c r="K187" s="8" t="s">
        <v>39</v>
      </c>
      <c r="L187" s="79">
        <v>7</v>
      </c>
      <c r="M187" s="79" t="s">
        <v>311</v>
      </c>
      <c r="N187" s="8">
        <v>114</v>
      </c>
      <c r="O187" s="12" t="s">
        <v>73</v>
      </c>
      <c r="P187" s="8"/>
      <c r="Q187" s="8"/>
      <c r="R187" s="8">
        <v>0</v>
      </c>
      <c r="S187" s="41">
        <v>-67391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 t="str">
        <f>IF(ISBLANK(D187), "N", "Y")</f>
        <v>Y</v>
      </c>
      <c r="AK187" s="8">
        <v>1</v>
      </c>
      <c r="AL187" s="17"/>
      <c r="AM187" s="8"/>
      <c r="AN187" s="8"/>
    </row>
    <row r="188" spans="1:40" x14ac:dyDescent="0.3">
      <c r="A188" s="8">
        <v>1291</v>
      </c>
      <c r="B188" s="7">
        <v>4000000621</v>
      </c>
      <c r="C188" s="9" t="s">
        <v>206</v>
      </c>
      <c r="D188" s="19"/>
      <c r="E188" s="9">
        <v>5</v>
      </c>
      <c r="F188" s="35">
        <v>4</v>
      </c>
      <c r="G188" s="9" t="s">
        <v>255</v>
      </c>
      <c r="H188" s="9" t="s">
        <v>256</v>
      </c>
      <c r="I188" s="28">
        <v>4000000381</v>
      </c>
      <c r="J188" s="9" t="s">
        <v>40</v>
      </c>
      <c r="K188" s="9" t="s">
        <v>39</v>
      </c>
      <c r="L188" s="79">
        <v>7</v>
      </c>
      <c r="M188" s="79" t="s">
        <v>311</v>
      </c>
      <c r="N188" s="8">
        <v>114</v>
      </c>
      <c r="O188" s="12" t="s">
        <v>73</v>
      </c>
      <c r="P188" s="9"/>
      <c r="Q188" s="9"/>
      <c r="R188" s="9">
        <v>0</v>
      </c>
      <c r="S188" s="42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 t="s">
        <v>45</v>
      </c>
      <c r="AK188" s="9">
        <v>1</v>
      </c>
      <c r="AL188" s="23"/>
      <c r="AM188" s="9"/>
      <c r="AN188" s="9"/>
    </row>
    <row r="189" spans="1:40" x14ac:dyDescent="0.3">
      <c r="A189" s="9">
        <v>1292</v>
      </c>
      <c r="B189" s="30">
        <v>4000000622</v>
      </c>
      <c r="C189" s="8" t="s">
        <v>279</v>
      </c>
      <c r="D189" s="13">
        <v>104</v>
      </c>
      <c r="E189" s="8">
        <v>6</v>
      </c>
      <c r="F189" s="37">
        <v>4</v>
      </c>
      <c r="G189" s="8" t="s">
        <v>255</v>
      </c>
      <c r="H189" s="8" t="s">
        <v>256</v>
      </c>
      <c r="I189" s="27">
        <v>4000000621</v>
      </c>
      <c r="J189" s="8" t="s">
        <v>45</v>
      </c>
      <c r="K189" s="8" t="s">
        <v>39</v>
      </c>
      <c r="L189" s="79">
        <v>7</v>
      </c>
      <c r="M189" s="79" t="s">
        <v>311</v>
      </c>
      <c r="N189" s="9">
        <v>114</v>
      </c>
      <c r="O189" s="18" t="s">
        <v>73</v>
      </c>
      <c r="P189" s="8"/>
      <c r="Q189" s="8"/>
      <c r="R189" s="8">
        <v>0</v>
      </c>
      <c r="S189" s="41">
        <v>-228327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 t="str">
        <f>IF(ISBLANK(D189), "N", "Y")</f>
        <v>Y</v>
      </c>
      <c r="AK189" s="8">
        <v>1</v>
      </c>
      <c r="AL189" s="17"/>
      <c r="AM189" s="8"/>
      <c r="AN189" s="8"/>
    </row>
    <row r="190" spans="1:40" x14ac:dyDescent="0.3">
      <c r="A190" s="8">
        <v>1293</v>
      </c>
      <c r="B190" s="7">
        <v>4000000623</v>
      </c>
      <c r="C190" s="9" t="s">
        <v>207</v>
      </c>
      <c r="D190" s="19">
        <v>105</v>
      </c>
      <c r="E190" s="9">
        <v>6</v>
      </c>
      <c r="F190" s="35">
        <v>4</v>
      </c>
      <c r="G190" s="9" t="s">
        <v>255</v>
      </c>
      <c r="H190" s="9" t="s">
        <v>256</v>
      </c>
      <c r="I190" s="28">
        <v>4000000621</v>
      </c>
      <c r="J190" s="9" t="s">
        <v>45</v>
      </c>
      <c r="K190" s="9" t="s">
        <v>39</v>
      </c>
      <c r="L190" s="79">
        <v>7</v>
      </c>
      <c r="M190" s="79" t="s">
        <v>311</v>
      </c>
      <c r="N190" s="8">
        <v>114</v>
      </c>
      <c r="O190" s="12" t="s">
        <v>73</v>
      </c>
      <c r="P190" s="9"/>
      <c r="Q190" s="9"/>
      <c r="R190" s="9">
        <v>0</v>
      </c>
      <c r="S190" s="42">
        <v>-70000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 t="str">
        <f>IF(ISBLANK(D190), "N", "Y")</f>
        <v>Y</v>
      </c>
      <c r="AK190" s="9">
        <v>1</v>
      </c>
      <c r="AL190" s="23"/>
      <c r="AM190" s="9"/>
      <c r="AN190" s="9"/>
    </row>
    <row r="191" spans="1:40" x14ac:dyDescent="0.3">
      <c r="A191" s="8">
        <v>1294</v>
      </c>
      <c r="B191" s="30">
        <v>4000000624</v>
      </c>
      <c r="C191" s="8" t="s">
        <v>208</v>
      </c>
      <c r="D191" s="13">
        <v>106</v>
      </c>
      <c r="E191" s="8">
        <v>6</v>
      </c>
      <c r="F191" s="37">
        <v>4</v>
      </c>
      <c r="G191" s="8" t="s">
        <v>255</v>
      </c>
      <c r="H191" s="8" t="s">
        <v>256</v>
      </c>
      <c r="I191" s="27">
        <v>4000000621</v>
      </c>
      <c r="J191" s="8" t="s">
        <v>45</v>
      </c>
      <c r="K191" s="8" t="s">
        <v>39</v>
      </c>
      <c r="L191" s="79">
        <v>7</v>
      </c>
      <c r="M191" s="79" t="s">
        <v>311</v>
      </c>
      <c r="N191" s="8">
        <v>114</v>
      </c>
      <c r="O191" s="12" t="s">
        <v>73</v>
      </c>
      <c r="P191" s="8"/>
      <c r="Q191" s="8"/>
      <c r="R191" s="8">
        <v>0</v>
      </c>
      <c r="S191" s="41">
        <v>-679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 t="str">
        <f>IF(ISBLANK(D191), "N", "Y")</f>
        <v>Y</v>
      </c>
      <c r="AK191" s="8">
        <v>1</v>
      </c>
      <c r="AL191" s="17"/>
      <c r="AM191" s="8"/>
      <c r="AN191" s="8"/>
    </row>
    <row r="192" spans="1:40" x14ac:dyDescent="0.3">
      <c r="A192" s="9">
        <v>1295</v>
      </c>
      <c r="B192" s="7">
        <v>4000000641</v>
      </c>
      <c r="C192" s="9" t="s">
        <v>209</v>
      </c>
      <c r="D192" s="19">
        <v>46</v>
      </c>
      <c r="E192" s="9">
        <v>5</v>
      </c>
      <c r="F192" s="35">
        <v>4</v>
      </c>
      <c r="G192" s="9" t="s">
        <v>255</v>
      </c>
      <c r="H192" s="9" t="s">
        <v>256</v>
      </c>
      <c r="I192" s="28">
        <v>4000000381</v>
      </c>
      <c r="J192" s="9" t="s">
        <v>45</v>
      </c>
      <c r="K192" s="9" t="s">
        <v>39</v>
      </c>
      <c r="L192" s="79">
        <v>7</v>
      </c>
      <c r="M192" s="79" t="s">
        <v>311</v>
      </c>
      <c r="N192" s="9">
        <v>114</v>
      </c>
      <c r="O192" s="18" t="s">
        <v>73</v>
      </c>
      <c r="P192" s="9"/>
      <c r="Q192" s="9"/>
      <c r="R192" s="9">
        <v>0</v>
      </c>
      <c r="S192" s="42">
        <v>-44100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 t="str">
        <f>IF(ISBLANK(D192), "N", "Y")</f>
        <v>Y</v>
      </c>
      <c r="AK192" s="9">
        <v>1</v>
      </c>
      <c r="AL192" s="23"/>
      <c r="AM192" s="9"/>
      <c r="AN192" s="9"/>
    </row>
    <row r="193" spans="1:40" x14ac:dyDescent="0.3">
      <c r="A193" s="8">
        <v>1296</v>
      </c>
      <c r="B193" s="30">
        <v>4000000691</v>
      </c>
      <c r="C193" s="8" t="s">
        <v>280</v>
      </c>
      <c r="D193" s="13">
        <v>48</v>
      </c>
      <c r="E193" s="8">
        <v>5</v>
      </c>
      <c r="F193" s="37">
        <v>4</v>
      </c>
      <c r="G193" s="8" t="s">
        <v>255</v>
      </c>
      <c r="H193" s="8" t="s">
        <v>256</v>
      </c>
      <c r="I193" s="27">
        <v>4000000381</v>
      </c>
      <c r="J193" s="8" t="s">
        <v>45</v>
      </c>
      <c r="K193" s="8" t="s">
        <v>39</v>
      </c>
      <c r="L193" s="79">
        <v>7</v>
      </c>
      <c r="M193" s="79" t="s">
        <v>311</v>
      </c>
      <c r="N193" s="8">
        <v>114</v>
      </c>
      <c r="O193" s="12" t="s">
        <v>73</v>
      </c>
      <c r="P193" s="8"/>
      <c r="Q193" s="8"/>
      <c r="R193" s="8">
        <v>0</v>
      </c>
      <c r="S193" s="41">
        <v>-108309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 t="str">
        <f>IF(ISBLANK(D193), "N", "Y")</f>
        <v>Y</v>
      </c>
      <c r="AK193" s="8">
        <v>1</v>
      </c>
      <c r="AL193" s="17"/>
      <c r="AM193" s="8"/>
      <c r="AN193" s="8"/>
    </row>
    <row r="194" spans="1:40" x14ac:dyDescent="0.3">
      <c r="A194" s="8">
        <v>1297</v>
      </c>
      <c r="B194" s="7">
        <v>4000000692</v>
      </c>
      <c r="C194" s="9" t="s">
        <v>210</v>
      </c>
      <c r="D194" s="19">
        <v>45</v>
      </c>
      <c r="E194" s="9">
        <v>5</v>
      </c>
      <c r="F194" s="35">
        <v>4</v>
      </c>
      <c r="G194" s="9" t="s">
        <v>255</v>
      </c>
      <c r="H194" s="9" t="s">
        <v>256</v>
      </c>
      <c r="I194" s="28">
        <v>4000000381</v>
      </c>
      <c r="J194" s="9" t="s">
        <v>45</v>
      </c>
      <c r="K194" s="9" t="s">
        <v>39</v>
      </c>
      <c r="L194" s="79">
        <v>7</v>
      </c>
      <c r="M194" s="79" t="s">
        <v>311</v>
      </c>
      <c r="N194" s="8">
        <v>114</v>
      </c>
      <c r="O194" s="12" t="s">
        <v>73</v>
      </c>
      <c r="P194" s="9"/>
      <c r="Q194" s="9"/>
      <c r="R194" s="9">
        <v>0</v>
      </c>
      <c r="S194" s="42">
        <v>-21290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 t="str">
        <f>IF(ISBLANK(D194), "N", "Y")</f>
        <v>Y</v>
      </c>
      <c r="AK194" s="9">
        <v>1</v>
      </c>
      <c r="AL194" s="23"/>
      <c r="AM194" s="9"/>
      <c r="AN194" s="9"/>
    </row>
    <row r="195" spans="1:40" x14ac:dyDescent="0.3">
      <c r="A195" s="9">
        <v>1298</v>
      </c>
      <c r="B195" s="7">
        <v>4000000701</v>
      </c>
      <c r="C195" s="9" t="s">
        <v>211</v>
      </c>
      <c r="D195" s="19">
        <v>202</v>
      </c>
      <c r="E195" s="9">
        <v>5</v>
      </c>
      <c r="F195" s="35">
        <v>4</v>
      </c>
      <c r="G195" s="9" t="s">
        <v>255</v>
      </c>
      <c r="H195" s="9" t="s">
        <v>256</v>
      </c>
      <c r="I195" s="28">
        <v>4000000381</v>
      </c>
      <c r="J195" s="9" t="s">
        <v>45</v>
      </c>
      <c r="K195" s="9" t="s">
        <v>39</v>
      </c>
      <c r="L195" s="79">
        <v>7</v>
      </c>
      <c r="M195" s="79" t="s">
        <v>311</v>
      </c>
      <c r="N195" s="8">
        <v>114</v>
      </c>
      <c r="O195" s="12" t="s">
        <v>73</v>
      </c>
      <c r="P195" s="9"/>
      <c r="Q195" s="9"/>
      <c r="R195" s="9">
        <v>0</v>
      </c>
      <c r="S195" s="42">
        <v>-104122.64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 t="str">
        <f>IF(ISBLANK(D195), "N", "Y")</f>
        <v>Y</v>
      </c>
      <c r="AK195" s="9">
        <v>1</v>
      </c>
      <c r="AL195" s="23"/>
      <c r="AM195" s="9"/>
      <c r="AN195" s="9"/>
    </row>
    <row r="196" spans="1:40" x14ac:dyDescent="0.3">
      <c r="A196" s="8">
        <v>1299</v>
      </c>
      <c r="B196" s="30">
        <v>4000000711</v>
      </c>
      <c r="C196" s="8" t="s">
        <v>212</v>
      </c>
      <c r="D196" s="13">
        <v>51</v>
      </c>
      <c r="E196" s="8">
        <v>5</v>
      </c>
      <c r="F196" s="37">
        <v>4</v>
      </c>
      <c r="G196" s="8" t="s">
        <v>255</v>
      </c>
      <c r="H196" s="8" t="s">
        <v>256</v>
      </c>
      <c r="I196" s="27">
        <v>4000000381</v>
      </c>
      <c r="J196" s="8" t="s">
        <v>45</v>
      </c>
      <c r="K196" s="8" t="s">
        <v>39</v>
      </c>
      <c r="L196" s="79">
        <v>7</v>
      </c>
      <c r="M196" s="79" t="s">
        <v>311</v>
      </c>
      <c r="N196" s="8">
        <v>114</v>
      </c>
      <c r="O196" s="12" t="s">
        <v>73</v>
      </c>
      <c r="P196" s="8"/>
      <c r="Q196" s="8"/>
      <c r="R196" s="8">
        <v>0</v>
      </c>
      <c r="S196" s="41">
        <v>-167502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 t="str">
        <f>IF(ISBLANK(D196), "N", "Y")</f>
        <v>Y</v>
      </c>
      <c r="AK196" s="8">
        <v>1</v>
      </c>
      <c r="AL196" s="17"/>
      <c r="AM196" s="8"/>
      <c r="AN196" s="8"/>
    </row>
    <row r="197" spans="1:40" x14ac:dyDescent="0.3">
      <c r="A197" s="8">
        <v>1300</v>
      </c>
      <c r="B197" s="7">
        <v>4000000721</v>
      </c>
      <c r="C197" s="9" t="s">
        <v>213</v>
      </c>
      <c r="D197" s="19">
        <v>20</v>
      </c>
      <c r="E197" s="9">
        <v>5</v>
      </c>
      <c r="F197" s="35">
        <v>4</v>
      </c>
      <c r="G197" s="9" t="s">
        <v>255</v>
      </c>
      <c r="H197" s="9" t="s">
        <v>256</v>
      </c>
      <c r="I197" s="28">
        <v>4000000381</v>
      </c>
      <c r="J197" s="9" t="s">
        <v>45</v>
      </c>
      <c r="K197" s="9" t="s">
        <v>39</v>
      </c>
      <c r="L197" s="79">
        <v>7</v>
      </c>
      <c r="M197" s="79" t="s">
        <v>311</v>
      </c>
      <c r="N197" s="9">
        <v>114</v>
      </c>
      <c r="O197" s="18" t="s">
        <v>73</v>
      </c>
      <c r="P197" s="9"/>
      <c r="Q197" s="9"/>
      <c r="R197" s="9">
        <v>0</v>
      </c>
      <c r="S197" s="42">
        <v>-130000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 t="str">
        <f>IF(ISBLANK(D197), "N", "Y")</f>
        <v>Y</v>
      </c>
      <c r="AK197" s="9">
        <v>1</v>
      </c>
      <c r="AL197" s="23"/>
      <c r="AM197" s="9"/>
      <c r="AN197" s="9"/>
    </row>
    <row r="198" spans="1:40" x14ac:dyDescent="0.3">
      <c r="A198" s="9">
        <v>1301</v>
      </c>
      <c r="B198" s="30">
        <v>4000000741</v>
      </c>
      <c r="C198" s="8" t="s">
        <v>214</v>
      </c>
      <c r="D198" s="13">
        <v>101</v>
      </c>
      <c r="E198" s="8">
        <v>5</v>
      </c>
      <c r="F198" s="37">
        <v>4</v>
      </c>
      <c r="G198" s="8" t="s">
        <v>255</v>
      </c>
      <c r="H198" s="8" t="s">
        <v>256</v>
      </c>
      <c r="I198" s="27">
        <v>4000000381</v>
      </c>
      <c r="J198" s="8" t="s">
        <v>45</v>
      </c>
      <c r="K198" s="8" t="s">
        <v>39</v>
      </c>
      <c r="L198" s="79">
        <v>7</v>
      </c>
      <c r="M198" s="79" t="s">
        <v>311</v>
      </c>
      <c r="N198" s="8">
        <v>114</v>
      </c>
      <c r="O198" s="12" t="s">
        <v>73</v>
      </c>
      <c r="P198" s="8"/>
      <c r="Q198" s="8"/>
      <c r="R198" s="8">
        <v>0</v>
      </c>
      <c r="S198" s="41">
        <v>-188700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 t="str">
        <f>IF(ISBLANK(D198), "N", "Y")</f>
        <v>Y</v>
      </c>
      <c r="AK198" s="8">
        <v>1</v>
      </c>
      <c r="AL198" s="17"/>
      <c r="AM198" s="8"/>
      <c r="AN198" s="8"/>
    </row>
    <row r="199" spans="1:40" x14ac:dyDescent="0.3">
      <c r="A199" s="8">
        <v>1302</v>
      </c>
      <c r="B199" s="7">
        <v>4000000746</v>
      </c>
      <c r="C199" s="9" t="s">
        <v>215</v>
      </c>
      <c r="D199" s="19">
        <v>103</v>
      </c>
      <c r="E199" s="9">
        <v>5</v>
      </c>
      <c r="F199" s="35">
        <v>4</v>
      </c>
      <c r="G199" s="9" t="s">
        <v>255</v>
      </c>
      <c r="H199" s="9" t="s">
        <v>256</v>
      </c>
      <c r="I199" s="28">
        <v>4000000381</v>
      </c>
      <c r="J199" s="9" t="s">
        <v>45</v>
      </c>
      <c r="K199" s="9" t="s">
        <v>39</v>
      </c>
      <c r="L199" s="79">
        <v>7</v>
      </c>
      <c r="M199" s="79" t="s">
        <v>311</v>
      </c>
      <c r="N199" s="8">
        <v>114</v>
      </c>
      <c r="O199" s="12" t="s">
        <v>73</v>
      </c>
      <c r="P199" s="9"/>
      <c r="Q199" s="9"/>
      <c r="R199" s="9">
        <v>0</v>
      </c>
      <c r="S199" s="42">
        <v>-964759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 t="str">
        <f>IF(ISBLANK(D199), "N", "Y")</f>
        <v>Y</v>
      </c>
      <c r="AK199" s="9">
        <v>1</v>
      </c>
      <c r="AL199" s="23"/>
      <c r="AM199" s="9"/>
      <c r="AN199" s="9"/>
    </row>
    <row r="200" spans="1:40" x14ac:dyDescent="0.3">
      <c r="A200" s="8">
        <v>1303</v>
      </c>
      <c r="B200" s="30">
        <v>4000000774</v>
      </c>
      <c r="C200" s="8" t="s">
        <v>216</v>
      </c>
      <c r="D200" s="13">
        <v>47</v>
      </c>
      <c r="E200" s="8">
        <v>5</v>
      </c>
      <c r="F200" s="37">
        <v>4</v>
      </c>
      <c r="G200" s="8" t="s">
        <v>255</v>
      </c>
      <c r="H200" s="8" t="s">
        <v>256</v>
      </c>
      <c r="I200" s="27">
        <v>4000000381</v>
      </c>
      <c r="J200" s="8" t="s">
        <v>45</v>
      </c>
      <c r="K200" s="8" t="s">
        <v>39</v>
      </c>
      <c r="L200" s="79">
        <v>7</v>
      </c>
      <c r="M200" s="79" t="s">
        <v>311</v>
      </c>
      <c r="N200" s="9">
        <v>114</v>
      </c>
      <c r="O200" s="18" t="s">
        <v>73</v>
      </c>
      <c r="P200" s="8"/>
      <c r="Q200" s="8"/>
      <c r="R200" s="8">
        <v>0</v>
      </c>
      <c r="S200" s="41">
        <v>-2395200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 t="str">
        <f>IF(ISBLANK(D200), "N", "Y")</f>
        <v>Y</v>
      </c>
      <c r="AK200" s="8">
        <v>1</v>
      </c>
      <c r="AL200" s="17"/>
      <c r="AM200" s="8"/>
      <c r="AN200" s="8"/>
    </row>
    <row r="201" spans="1:40" x14ac:dyDescent="0.3">
      <c r="A201" s="9">
        <v>1304</v>
      </c>
      <c r="B201" s="7">
        <v>4000000781</v>
      </c>
      <c r="C201" s="9" t="s">
        <v>217</v>
      </c>
      <c r="D201" s="19">
        <v>131</v>
      </c>
      <c r="E201" s="9">
        <v>5</v>
      </c>
      <c r="F201" s="35">
        <v>4</v>
      </c>
      <c r="G201" s="9" t="s">
        <v>255</v>
      </c>
      <c r="H201" s="9" t="s">
        <v>256</v>
      </c>
      <c r="I201" s="28">
        <v>4000000381</v>
      </c>
      <c r="J201" s="9" t="s">
        <v>45</v>
      </c>
      <c r="K201" s="9" t="s">
        <v>39</v>
      </c>
      <c r="L201" s="79">
        <v>7</v>
      </c>
      <c r="M201" s="79" t="s">
        <v>311</v>
      </c>
      <c r="N201" s="8">
        <v>114</v>
      </c>
      <c r="O201" s="12" t="s">
        <v>73</v>
      </c>
      <c r="P201" s="9"/>
      <c r="Q201" s="9"/>
      <c r="R201" s="9">
        <v>0</v>
      </c>
      <c r="S201" s="42">
        <v>-129709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 t="str">
        <f>IF(ISBLANK(D201), "N", "Y")</f>
        <v>Y</v>
      </c>
      <c r="AK201" s="9">
        <v>1</v>
      </c>
      <c r="AL201" s="23"/>
      <c r="AM201" s="9"/>
      <c r="AN201" s="9"/>
    </row>
    <row r="202" spans="1:40" x14ac:dyDescent="0.3">
      <c r="A202" s="8">
        <v>1305</v>
      </c>
      <c r="B202" s="80">
        <v>4000000788</v>
      </c>
      <c r="C202" s="8" t="s">
        <v>307</v>
      </c>
      <c r="D202" s="13">
        <v>49</v>
      </c>
      <c r="E202" s="8">
        <v>5</v>
      </c>
      <c r="F202" s="37">
        <v>4</v>
      </c>
      <c r="G202" s="8" t="s">
        <v>255</v>
      </c>
      <c r="H202" s="8" t="s">
        <v>256</v>
      </c>
      <c r="I202" s="27">
        <v>4000000381</v>
      </c>
      <c r="J202" s="8" t="s">
        <v>45</v>
      </c>
      <c r="K202" s="8" t="s">
        <v>39</v>
      </c>
      <c r="L202" s="79">
        <v>7</v>
      </c>
      <c r="M202" s="79" t="s">
        <v>311</v>
      </c>
      <c r="N202" s="9">
        <v>114</v>
      </c>
      <c r="O202" s="18" t="s">
        <v>73</v>
      </c>
      <c r="P202" s="8"/>
      <c r="Q202" s="8"/>
      <c r="R202" s="8">
        <v>0</v>
      </c>
      <c r="S202" s="41">
        <v>-106532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 t="str">
        <f>IF(ISBLANK(D202), "N", "Y")</f>
        <v>Y</v>
      </c>
      <c r="AK202" s="8">
        <v>1</v>
      </c>
      <c r="AL202" s="17"/>
      <c r="AM202" s="8"/>
      <c r="AN202" s="8"/>
    </row>
    <row r="203" spans="1:40" x14ac:dyDescent="0.3">
      <c r="A203" s="8">
        <v>1306</v>
      </c>
      <c r="B203" s="30">
        <v>4000000811</v>
      </c>
      <c r="C203" s="8" t="s">
        <v>218</v>
      </c>
      <c r="D203" s="13"/>
      <c r="E203" s="8">
        <v>4</v>
      </c>
      <c r="F203" s="37">
        <v>4</v>
      </c>
      <c r="G203" s="8" t="s">
        <v>255</v>
      </c>
      <c r="H203" s="8" t="s">
        <v>256</v>
      </c>
      <c r="I203" s="27">
        <v>4000000341</v>
      </c>
      <c r="J203" s="8" t="s">
        <v>40</v>
      </c>
      <c r="K203" s="8" t="s">
        <v>39</v>
      </c>
      <c r="L203" s="79">
        <v>7</v>
      </c>
      <c r="M203" s="79" t="s">
        <v>311</v>
      </c>
      <c r="N203" s="8">
        <v>114</v>
      </c>
      <c r="O203" s="12" t="s">
        <v>73</v>
      </c>
      <c r="P203" s="8"/>
      <c r="Q203" s="8"/>
      <c r="R203" s="8">
        <v>0</v>
      </c>
      <c r="S203" s="41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 t="s">
        <v>45</v>
      </c>
      <c r="AK203" s="8">
        <v>1</v>
      </c>
      <c r="AL203" s="17"/>
      <c r="AM203" s="8"/>
      <c r="AN203" s="8"/>
    </row>
    <row r="204" spans="1:40" x14ac:dyDescent="0.3">
      <c r="A204" s="9">
        <v>1307</v>
      </c>
      <c r="B204" s="7">
        <v>4000000812</v>
      </c>
      <c r="C204" s="9" t="s">
        <v>219</v>
      </c>
      <c r="D204" s="19">
        <v>60</v>
      </c>
      <c r="E204" s="9">
        <v>5</v>
      </c>
      <c r="F204" s="35">
        <v>4</v>
      </c>
      <c r="G204" s="9" t="s">
        <v>255</v>
      </c>
      <c r="H204" s="9" t="s">
        <v>256</v>
      </c>
      <c r="I204" s="36">
        <v>4000000811</v>
      </c>
      <c r="J204" s="9" t="s">
        <v>45</v>
      </c>
      <c r="K204" s="9" t="s">
        <v>39</v>
      </c>
      <c r="L204" s="79">
        <v>7</v>
      </c>
      <c r="M204" s="79" t="s">
        <v>311</v>
      </c>
      <c r="N204" s="9">
        <v>114</v>
      </c>
      <c r="O204" s="18" t="s">
        <v>73</v>
      </c>
      <c r="P204" s="9"/>
      <c r="Q204" s="9"/>
      <c r="R204" s="9">
        <v>0</v>
      </c>
      <c r="S204" s="42">
        <v>-531196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 t="str">
        <f>IF(ISBLANK(D204), "N", "Y")</f>
        <v>Y</v>
      </c>
      <c r="AK204" s="9">
        <v>1</v>
      </c>
      <c r="AL204" s="23"/>
      <c r="AM204" s="9"/>
      <c r="AN204" s="9"/>
    </row>
    <row r="205" spans="1:40" x14ac:dyDescent="0.3">
      <c r="A205" s="8">
        <v>1308</v>
      </c>
      <c r="B205" s="30">
        <v>4000000813</v>
      </c>
      <c r="C205" s="8" t="s">
        <v>220</v>
      </c>
      <c r="D205" s="13">
        <v>61</v>
      </c>
      <c r="E205" s="8">
        <v>5</v>
      </c>
      <c r="F205" s="37">
        <v>4</v>
      </c>
      <c r="G205" s="8" t="s">
        <v>255</v>
      </c>
      <c r="H205" s="8" t="s">
        <v>256</v>
      </c>
      <c r="I205" s="27">
        <v>4000000811</v>
      </c>
      <c r="J205" s="8" t="s">
        <v>45</v>
      </c>
      <c r="K205" s="8" t="s">
        <v>39</v>
      </c>
      <c r="L205" s="79">
        <v>7</v>
      </c>
      <c r="M205" s="79" t="s">
        <v>311</v>
      </c>
      <c r="N205" s="8">
        <v>114</v>
      </c>
      <c r="O205" s="12" t="s">
        <v>73</v>
      </c>
      <c r="P205" s="8"/>
      <c r="Q205" s="8"/>
      <c r="R205" s="8">
        <v>0</v>
      </c>
      <c r="S205" s="41">
        <v>-38849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 t="str">
        <f>IF(ISBLANK(D205), "N", "Y")</f>
        <v>Y</v>
      </c>
      <c r="AK205" s="8">
        <v>1</v>
      </c>
      <c r="AL205" s="17"/>
      <c r="AM205" s="8"/>
      <c r="AN205" s="8"/>
    </row>
    <row r="206" spans="1:40" x14ac:dyDescent="0.3">
      <c r="A206" s="8">
        <v>1309</v>
      </c>
      <c r="B206" s="7">
        <v>4000000817</v>
      </c>
      <c r="C206" s="9" t="s">
        <v>221</v>
      </c>
      <c r="D206" s="19">
        <v>62</v>
      </c>
      <c r="E206" s="9">
        <v>5</v>
      </c>
      <c r="F206" s="35">
        <v>4</v>
      </c>
      <c r="G206" s="9" t="s">
        <v>255</v>
      </c>
      <c r="H206" s="9" t="s">
        <v>256</v>
      </c>
      <c r="I206" s="28">
        <v>4000000811</v>
      </c>
      <c r="J206" s="9" t="s">
        <v>45</v>
      </c>
      <c r="K206" s="9" t="s">
        <v>39</v>
      </c>
      <c r="L206" s="79">
        <v>7</v>
      </c>
      <c r="M206" s="79" t="s">
        <v>311</v>
      </c>
      <c r="N206" s="8">
        <v>114</v>
      </c>
      <c r="O206" s="12" t="s">
        <v>73</v>
      </c>
      <c r="P206" s="9"/>
      <c r="Q206" s="9"/>
      <c r="R206" s="9">
        <v>0</v>
      </c>
      <c r="S206" s="42">
        <v>-35000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 t="str">
        <f>IF(ISBLANK(D206), "N", "Y")</f>
        <v>Y</v>
      </c>
      <c r="AK206" s="9">
        <v>1</v>
      </c>
      <c r="AL206" s="23"/>
      <c r="AM206" s="9"/>
      <c r="AN206" s="9"/>
    </row>
    <row r="207" spans="1:40" x14ac:dyDescent="0.3">
      <c r="A207" s="9">
        <v>1310</v>
      </c>
      <c r="B207" s="30">
        <v>4000000818</v>
      </c>
      <c r="C207" s="8" t="s">
        <v>222</v>
      </c>
      <c r="D207" s="13">
        <v>63</v>
      </c>
      <c r="E207" s="8">
        <v>5</v>
      </c>
      <c r="F207" s="37">
        <v>4</v>
      </c>
      <c r="G207" s="8" t="s">
        <v>255</v>
      </c>
      <c r="H207" s="8" t="s">
        <v>256</v>
      </c>
      <c r="I207" s="27">
        <v>4000000811</v>
      </c>
      <c r="J207" s="8" t="s">
        <v>45</v>
      </c>
      <c r="K207" s="8" t="s">
        <v>39</v>
      </c>
      <c r="L207" s="79">
        <v>7</v>
      </c>
      <c r="M207" s="79" t="s">
        <v>311</v>
      </c>
      <c r="N207" s="9">
        <v>114</v>
      </c>
      <c r="O207" s="18" t="s">
        <v>73</v>
      </c>
      <c r="P207" s="8"/>
      <c r="Q207" s="8"/>
      <c r="R207" s="8">
        <v>0</v>
      </c>
      <c r="S207" s="41">
        <v>-33364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 t="str">
        <f>IF(ISBLANK(D207), "N", "Y")</f>
        <v>Y</v>
      </c>
      <c r="AK207" s="8">
        <v>1</v>
      </c>
      <c r="AL207" s="17"/>
      <c r="AM207" s="8"/>
      <c r="AN207" s="8"/>
    </row>
    <row r="208" spans="1:40" x14ac:dyDescent="0.3">
      <c r="A208" s="8">
        <v>1311</v>
      </c>
      <c r="B208" s="7">
        <v>4000000819</v>
      </c>
      <c r="C208" s="9" t="s">
        <v>223</v>
      </c>
      <c r="D208" s="19">
        <v>64</v>
      </c>
      <c r="E208" s="9">
        <v>5</v>
      </c>
      <c r="F208" s="35">
        <v>4</v>
      </c>
      <c r="G208" s="9" t="s">
        <v>255</v>
      </c>
      <c r="H208" s="9" t="s">
        <v>256</v>
      </c>
      <c r="I208" s="28">
        <v>4000000811</v>
      </c>
      <c r="J208" s="9" t="s">
        <v>45</v>
      </c>
      <c r="K208" s="9" t="s">
        <v>39</v>
      </c>
      <c r="L208" s="79">
        <v>7</v>
      </c>
      <c r="M208" s="79" t="s">
        <v>311</v>
      </c>
      <c r="N208" s="8">
        <v>114</v>
      </c>
      <c r="O208" s="12" t="s">
        <v>73</v>
      </c>
      <c r="P208" s="9"/>
      <c r="Q208" s="9"/>
      <c r="R208" s="9">
        <v>0</v>
      </c>
      <c r="S208" s="42">
        <v>-26000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 t="str">
        <f>IF(ISBLANK(D208), "N", "Y")</f>
        <v>Y</v>
      </c>
      <c r="AK208" s="9">
        <v>1</v>
      </c>
      <c r="AL208" s="23"/>
      <c r="AM208" s="9"/>
      <c r="AN208" s="9"/>
    </row>
    <row r="209" spans="1:40" x14ac:dyDescent="0.3">
      <c r="A209" s="8">
        <v>1312</v>
      </c>
      <c r="B209" s="30">
        <v>4000000828</v>
      </c>
      <c r="C209" s="8" t="s">
        <v>224</v>
      </c>
      <c r="D209" s="13">
        <v>254</v>
      </c>
      <c r="E209" s="8">
        <v>5</v>
      </c>
      <c r="F209" s="37">
        <v>4</v>
      </c>
      <c r="G209" s="8" t="s">
        <v>255</v>
      </c>
      <c r="H209" s="8" t="s">
        <v>256</v>
      </c>
      <c r="I209" s="27">
        <v>4000000811</v>
      </c>
      <c r="J209" s="8" t="s">
        <v>45</v>
      </c>
      <c r="K209" s="8" t="s">
        <v>39</v>
      </c>
      <c r="L209" s="79">
        <v>7</v>
      </c>
      <c r="M209" s="79" t="s">
        <v>311</v>
      </c>
      <c r="N209" s="8">
        <v>114</v>
      </c>
      <c r="O209" s="12" t="s">
        <v>73</v>
      </c>
      <c r="P209" s="8"/>
      <c r="Q209" s="8"/>
      <c r="R209" s="8">
        <v>0</v>
      </c>
      <c r="S209" s="41">
        <v>-60000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 t="str">
        <f>IF(ISBLANK(D209), "N", "Y")</f>
        <v>Y</v>
      </c>
      <c r="AK209" s="8">
        <v>1</v>
      </c>
      <c r="AL209" s="8"/>
      <c r="AM209" s="8"/>
      <c r="AN209" s="8"/>
    </row>
    <row r="210" spans="1:40" x14ac:dyDescent="0.3">
      <c r="A210" s="9">
        <v>1313</v>
      </c>
      <c r="B210" s="7">
        <v>4000000829</v>
      </c>
      <c r="C210" s="9" t="s">
        <v>225</v>
      </c>
      <c r="D210" s="19">
        <v>132</v>
      </c>
      <c r="E210" s="9">
        <v>5</v>
      </c>
      <c r="F210" s="35">
        <v>4</v>
      </c>
      <c r="G210" s="9" t="s">
        <v>255</v>
      </c>
      <c r="H210" s="9" t="s">
        <v>256</v>
      </c>
      <c r="I210" s="28">
        <v>4000000811</v>
      </c>
      <c r="J210" s="9" t="s">
        <v>45</v>
      </c>
      <c r="K210" s="9" t="s">
        <v>39</v>
      </c>
      <c r="L210" s="79">
        <v>7</v>
      </c>
      <c r="M210" s="79" t="s">
        <v>311</v>
      </c>
      <c r="N210" s="9">
        <v>114</v>
      </c>
      <c r="O210" s="18" t="s">
        <v>73</v>
      </c>
      <c r="P210" s="9"/>
      <c r="Q210" s="9"/>
      <c r="R210" s="9">
        <v>0</v>
      </c>
      <c r="S210" s="42">
        <v>-81432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 t="str">
        <f>IF(ISBLANK(D210), "N", "Y")</f>
        <v>Y</v>
      </c>
      <c r="AK210" s="9">
        <v>1</v>
      </c>
      <c r="AL210" s="9"/>
      <c r="AM210" s="9"/>
      <c r="AN210" s="9"/>
    </row>
    <row r="211" spans="1:40" x14ac:dyDescent="0.3">
      <c r="A211" s="8">
        <v>1314</v>
      </c>
      <c r="B211" s="30">
        <v>4000000884</v>
      </c>
      <c r="C211" s="8" t="s">
        <v>226</v>
      </c>
      <c r="D211" s="13">
        <v>59</v>
      </c>
      <c r="E211" s="8">
        <v>5</v>
      </c>
      <c r="F211" s="37">
        <v>4</v>
      </c>
      <c r="G211" s="8" t="s">
        <v>255</v>
      </c>
      <c r="H211" s="8" t="s">
        <v>256</v>
      </c>
      <c r="I211" s="27">
        <v>4000000811</v>
      </c>
      <c r="J211" s="8" t="s">
        <v>45</v>
      </c>
      <c r="K211" s="8" t="s">
        <v>39</v>
      </c>
      <c r="L211" s="79">
        <v>7</v>
      </c>
      <c r="M211" s="79" t="s">
        <v>311</v>
      </c>
      <c r="N211" s="8">
        <v>114</v>
      </c>
      <c r="O211" s="12" t="s">
        <v>73</v>
      </c>
      <c r="P211" s="8"/>
      <c r="Q211" s="8"/>
      <c r="R211" s="8">
        <v>0</v>
      </c>
      <c r="S211" s="41">
        <v>-83802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 t="str">
        <f>IF(ISBLANK(D211), "N", "Y")</f>
        <v>Y</v>
      </c>
      <c r="AK211" s="8">
        <v>1</v>
      </c>
      <c r="AL211" s="8"/>
      <c r="AM211" s="8"/>
      <c r="AN211" s="8"/>
    </row>
    <row r="212" spans="1:40" x14ac:dyDescent="0.3">
      <c r="A212" s="8">
        <v>1315</v>
      </c>
      <c r="B212" s="7">
        <v>4000000885</v>
      </c>
      <c r="C212" s="9" t="s">
        <v>227</v>
      </c>
      <c r="D212" s="19">
        <v>57</v>
      </c>
      <c r="E212" s="9">
        <v>5</v>
      </c>
      <c r="F212" s="35">
        <v>4</v>
      </c>
      <c r="G212" s="9" t="s">
        <v>255</v>
      </c>
      <c r="H212" s="9" t="s">
        <v>256</v>
      </c>
      <c r="I212" s="28">
        <v>4000000811</v>
      </c>
      <c r="J212" s="9" t="s">
        <v>45</v>
      </c>
      <c r="K212" s="9" t="s">
        <v>39</v>
      </c>
      <c r="L212" s="79">
        <v>7</v>
      </c>
      <c r="M212" s="79" t="s">
        <v>311</v>
      </c>
      <c r="N212" s="8">
        <v>114</v>
      </c>
      <c r="O212" s="12" t="s">
        <v>73</v>
      </c>
      <c r="P212" s="9"/>
      <c r="Q212" s="9"/>
      <c r="R212" s="9">
        <v>0</v>
      </c>
      <c r="S212" s="42">
        <v>-130080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 t="str">
        <f>IF(ISBLANK(D212), "N", "Y")</f>
        <v>Y</v>
      </c>
      <c r="AK212" s="9">
        <v>1</v>
      </c>
      <c r="AL212" s="9"/>
      <c r="AM212" s="9"/>
      <c r="AN212" s="9"/>
    </row>
    <row r="213" spans="1:40" x14ac:dyDescent="0.3">
      <c r="A213" s="9">
        <v>1316</v>
      </c>
      <c r="B213" s="30">
        <v>4000000901</v>
      </c>
      <c r="C213" s="8" t="s">
        <v>228</v>
      </c>
      <c r="D213" s="13"/>
      <c r="E213" s="8">
        <v>5</v>
      </c>
      <c r="F213" s="37">
        <v>4</v>
      </c>
      <c r="G213" s="8" t="s">
        <v>255</v>
      </c>
      <c r="H213" s="8" t="s">
        <v>256</v>
      </c>
      <c r="I213" s="27">
        <v>4000000811</v>
      </c>
      <c r="J213" s="8" t="s">
        <v>40</v>
      </c>
      <c r="K213" s="8" t="s">
        <v>39</v>
      </c>
      <c r="L213" s="79">
        <v>7</v>
      </c>
      <c r="M213" s="79" t="s">
        <v>311</v>
      </c>
      <c r="N213" s="9">
        <v>114</v>
      </c>
      <c r="O213" s="18" t="s">
        <v>73</v>
      </c>
      <c r="P213" s="8"/>
      <c r="Q213" s="8"/>
      <c r="R213" s="8">
        <v>0</v>
      </c>
      <c r="S213" s="41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 t="s">
        <v>45</v>
      </c>
      <c r="AK213" s="8">
        <v>1</v>
      </c>
      <c r="AL213" s="8"/>
      <c r="AM213" s="8"/>
      <c r="AN213" s="8"/>
    </row>
    <row r="214" spans="1:40" x14ac:dyDescent="0.3">
      <c r="A214" s="8">
        <v>1317</v>
      </c>
      <c r="B214" s="7">
        <v>4000000902</v>
      </c>
      <c r="C214" s="9" t="s">
        <v>229</v>
      </c>
      <c r="D214" s="19">
        <v>66</v>
      </c>
      <c r="E214" s="9">
        <v>6</v>
      </c>
      <c r="F214" s="35">
        <v>4</v>
      </c>
      <c r="G214" s="9" t="s">
        <v>255</v>
      </c>
      <c r="H214" s="9" t="s">
        <v>256</v>
      </c>
      <c r="I214" s="28">
        <v>4000000901</v>
      </c>
      <c r="J214" s="9" t="s">
        <v>45</v>
      </c>
      <c r="K214" s="9" t="s">
        <v>39</v>
      </c>
      <c r="L214" s="79">
        <v>7</v>
      </c>
      <c r="M214" s="79" t="s">
        <v>311</v>
      </c>
      <c r="N214" s="8">
        <v>114</v>
      </c>
      <c r="O214" s="12" t="s">
        <v>73</v>
      </c>
      <c r="P214" s="9"/>
      <c r="Q214" s="9"/>
      <c r="R214" s="9">
        <v>0</v>
      </c>
      <c r="S214" s="42">
        <v>30700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 t="str">
        <f>IF(ISBLANK(D214), "N", "Y")</f>
        <v>Y</v>
      </c>
      <c r="AK214" s="9">
        <v>1</v>
      </c>
      <c r="AL214" s="9"/>
      <c r="AM214" s="9"/>
      <c r="AN214" s="9"/>
    </row>
    <row r="215" spans="1:40" x14ac:dyDescent="0.3">
      <c r="A215" s="8">
        <v>1318</v>
      </c>
      <c r="B215" s="7">
        <v>4000000903</v>
      </c>
      <c r="C215" s="49" t="s">
        <v>230</v>
      </c>
      <c r="D215" s="83"/>
      <c r="E215" s="49">
        <v>6</v>
      </c>
      <c r="F215" s="57">
        <v>4</v>
      </c>
      <c r="G215" s="49" t="s">
        <v>255</v>
      </c>
      <c r="H215" s="49" t="s">
        <v>256</v>
      </c>
      <c r="I215" s="58">
        <v>4000000901</v>
      </c>
      <c r="J215" s="49" t="s">
        <v>45</v>
      </c>
      <c r="K215" s="49" t="s">
        <v>39</v>
      </c>
      <c r="L215" s="79">
        <v>7</v>
      </c>
      <c r="M215" s="79" t="s">
        <v>311</v>
      </c>
      <c r="N215" s="8">
        <v>114</v>
      </c>
      <c r="O215" s="12" t="s">
        <v>73</v>
      </c>
      <c r="P215" s="49"/>
      <c r="Q215" s="49"/>
      <c r="R215" s="45">
        <v>0</v>
      </c>
      <c r="S215" s="45">
        <v>0</v>
      </c>
      <c r="T215" s="45">
        <v>0</v>
      </c>
      <c r="U215" s="45">
        <v>0</v>
      </c>
      <c r="V215" s="85">
        <v>0</v>
      </c>
      <c r="W215" s="85">
        <v>0</v>
      </c>
      <c r="X215" s="85">
        <v>0</v>
      </c>
      <c r="Y215" s="85">
        <v>0</v>
      </c>
      <c r="Z215" s="85">
        <v>0</v>
      </c>
      <c r="AA215" s="85">
        <v>0</v>
      </c>
      <c r="AB215" s="85">
        <v>0</v>
      </c>
      <c r="AC215" s="85">
        <v>0</v>
      </c>
      <c r="AD215" s="85">
        <v>0</v>
      </c>
      <c r="AE215" s="85">
        <v>0</v>
      </c>
      <c r="AF215" s="85">
        <v>0</v>
      </c>
      <c r="AG215" s="85">
        <v>0</v>
      </c>
      <c r="AH215" s="85">
        <v>0</v>
      </c>
      <c r="AI215" s="85">
        <v>0</v>
      </c>
      <c r="AJ215" s="49" t="s">
        <v>45</v>
      </c>
      <c r="AK215" s="49">
        <v>1</v>
      </c>
      <c r="AL215" s="62"/>
      <c r="AM215" s="49"/>
      <c r="AN215" s="49"/>
    </row>
    <row r="216" spans="1:40" x14ac:dyDescent="0.3">
      <c r="A216" s="9">
        <v>1319</v>
      </c>
      <c r="B216" s="30">
        <v>4000000971</v>
      </c>
      <c r="C216" s="8" t="s">
        <v>231</v>
      </c>
      <c r="D216" s="13"/>
      <c r="E216" s="8">
        <v>5</v>
      </c>
      <c r="F216" s="37">
        <v>4</v>
      </c>
      <c r="G216" s="8" t="s">
        <v>255</v>
      </c>
      <c r="H216" s="8" t="s">
        <v>256</v>
      </c>
      <c r="I216" s="27">
        <v>4000000811</v>
      </c>
      <c r="J216" s="8" t="s">
        <v>40</v>
      </c>
      <c r="K216" s="8" t="s">
        <v>39</v>
      </c>
      <c r="L216" s="79">
        <v>7</v>
      </c>
      <c r="M216" s="79" t="s">
        <v>311</v>
      </c>
      <c r="N216" s="9">
        <v>114</v>
      </c>
      <c r="O216" s="18" t="s">
        <v>73</v>
      </c>
      <c r="P216" s="8"/>
      <c r="Q216" s="8"/>
      <c r="R216" s="8">
        <v>0</v>
      </c>
      <c r="S216" s="41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 t="s">
        <v>45</v>
      </c>
      <c r="AK216" s="8">
        <v>1</v>
      </c>
      <c r="AL216" s="8"/>
      <c r="AM216" s="8"/>
      <c r="AN216" s="8"/>
    </row>
    <row r="217" spans="1:40" x14ac:dyDescent="0.3">
      <c r="A217" s="8">
        <v>1320</v>
      </c>
      <c r="B217" s="7">
        <v>4000000972</v>
      </c>
      <c r="C217" s="9" t="s">
        <v>232</v>
      </c>
      <c r="D217" s="19">
        <v>133</v>
      </c>
      <c r="E217" s="9">
        <v>6</v>
      </c>
      <c r="F217" s="35">
        <v>4</v>
      </c>
      <c r="G217" s="9" t="s">
        <v>255</v>
      </c>
      <c r="H217" s="9" t="s">
        <v>256</v>
      </c>
      <c r="I217" s="28">
        <v>4000000971</v>
      </c>
      <c r="J217" s="9" t="s">
        <v>45</v>
      </c>
      <c r="K217" s="9" t="s">
        <v>39</v>
      </c>
      <c r="L217" s="79">
        <v>7</v>
      </c>
      <c r="M217" s="79" t="s">
        <v>311</v>
      </c>
      <c r="N217" s="8">
        <v>114</v>
      </c>
      <c r="O217" s="12" t="s">
        <v>73</v>
      </c>
      <c r="P217" s="9"/>
      <c r="Q217" s="9"/>
      <c r="R217" s="9">
        <v>0</v>
      </c>
      <c r="S217" s="42">
        <v>-114753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 t="str">
        <f>IF(ISBLANK(D217), "N", "Y")</f>
        <v>Y</v>
      </c>
      <c r="AK217" s="9">
        <v>1</v>
      </c>
      <c r="AL217" s="9"/>
      <c r="AM217" s="9"/>
      <c r="AN217" s="9"/>
    </row>
    <row r="218" spans="1:40" x14ac:dyDescent="0.3">
      <c r="A218" s="8">
        <v>1321</v>
      </c>
      <c r="B218" s="30">
        <v>4000000973</v>
      </c>
      <c r="C218" s="8" t="s">
        <v>233</v>
      </c>
      <c r="D218" s="13">
        <v>260</v>
      </c>
      <c r="E218" s="8">
        <v>6</v>
      </c>
      <c r="F218" s="37">
        <v>4</v>
      </c>
      <c r="G218" s="8" t="s">
        <v>255</v>
      </c>
      <c r="H218" s="8" t="s">
        <v>256</v>
      </c>
      <c r="I218" s="27">
        <v>4000000971</v>
      </c>
      <c r="J218" s="8" t="s">
        <v>45</v>
      </c>
      <c r="K218" s="8" t="s">
        <v>39</v>
      </c>
      <c r="L218" s="79">
        <v>7</v>
      </c>
      <c r="M218" s="79" t="s">
        <v>311</v>
      </c>
      <c r="N218" s="8">
        <v>114</v>
      </c>
      <c r="O218" s="12" t="s">
        <v>73</v>
      </c>
      <c r="P218" s="8"/>
      <c r="Q218" s="8"/>
      <c r="R218" s="8">
        <v>0</v>
      </c>
      <c r="S218" s="41">
        <v>-67662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 t="str">
        <f>IF(ISBLANK(D218), "N", "Y")</f>
        <v>Y</v>
      </c>
      <c r="AK218" s="8">
        <v>1</v>
      </c>
      <c r="AL218" s="8"/>
      <c r="AM218" s="8"/>
      <c r="AN218" s="8"/>
    </row>
    <row r="219" spans="1:40" x14ac:dyDescent="0.3">
      <c r="A219" s="9">
        <v>1322</v>
      </c>
      <c r="B219" s="7">
        <v>4000001021</v>
      </c>
      <c r="C219" s="9" t="s">
        <v>234</v>
      </c>
      <c r="D219" s="19"/>
      <c r="E219" s="9">
        <v>2</v>
      </c>
      <c r="F219" s="35">
        <v>4</v>
      </c>
      <c r="G219" s="9" t="s">
        <v>255</v>
      </c>
      <c r="H219" s="9" t="s">
        <v>256</v>
      </c>
      <c r="I219" s="28">
        <v>4000000001</v>
      </c>
      <c r="J219" s="9" t="s">
        <v>40</v>
      </c>
      <c r="K219" s="9" t="s">
        <v>39</v>
      </c>
      <c r="L219" s="79">
        <v>7</v>
      </c>
      <c r="M219" s="79" t="s">
        <v>311</v>
      </c>
      <c r="N219" s="9">
        <v>114</v>
      </c>
      <c r="O219" s="18" t="s">
        <v>73</v>
      </c>
      <c r="P219" s="9"/>
      <c r="Q219" s="9"/>
      <c r="R219" s="9">
        <v>0</v>
      </c>
      <c r="S219" s="42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 t="s">
        <v>45</v>
      </c>
      <c r="AK219" s="9">
        <v>1</v>
      </c>
      <c r="AL219" s="9"/>
      <c r="AM219" s="9"/>
      <c r="AN219" s="9"/>
    </row>
    <row r="220" spans="1:40" x14ac:dyDescent="0.3">
      <c r="A220" s="8">
        <v>1323</v>
      </c>
      <c r="B220" s="30">
        <v>4000001022</v>
      </c>
      <c r="C220" s="8" t="s">
        <v>235</v>
      </c>
      <c r="D220" s="13"/>
      <c r="E220" s="8">
        <v>3</v>
      </c>
      <c r="F220" s="37">
        <v>4</v>
      </c>
      <c r="G220" s="8" t="s">
        <v>255</v>
      </c>
      <c r="H220" s="8" t="s">
        <v>256</v>
      </c>
      <c r="I220" s="27">
        <v>4000001021</v>
      </c>
      <c r="J220" s="8" t="s">
        <v>40</v>
      </c>
      <c r="K220" s="8" t="s">
        <v>39</v>
      </c>
      <c r="L220" s="79">
        <v>7</v>
      </c>
      <c r="M220" s="79" t="s">
        <v>311</v>
      </c>
      <c r="N220" s="8">
        <v>114</v>
      </c>
      <c r="O220" s="12" t="s">
        <v>73</v>
      </c>
      <c r="P220" s="8"/>
      <c r="Q220" s="8"/>
      <c r="R220" s="8">
        <v>0</v>
      </c>
      <c r="S220" s="41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 t="s">
        <v>45</v>
      </c>
      <c r="AK220" s="8">
        <v>1</v>
      </c>
      <c r="AL220" s="8"/>
      <c r="AM220" s="8"/>
      <c r="AN220" s="8"/>
    </row>
    <row r="221" spans="1:40" x14ac:dyDescent="0.3">
      <c r="A221" s="8">
        <v>1324</v>
      </c>
      <c r="B221" s="7">
        <v>4000001023</v>
      </c>
      <c r="C221" s="9" t="s">
        <v>236</v>
      </c>
      <c r="D221" s="19">
        <v>79</v>
      </c>
      <c r="E221" s="9">
        <v>4</v>
      </c>
      <c r="F221" s="35">
        <v>4</v>
      </c>
      <c r="G221" s="9" t="s">
        <v>255</v>
      </c>
      <c r="H221" s="9" t="s">
        <v>256</v>
      </c>
      <c r="I221" s="28">
        <v>4000001022</v>
      </c>
      <c r="J221" s="9" t="s">
        <v>45</v>
      </c>
      <c r="K221" s="9" t="s">
        <v>39</v>
      </c>
      <c r="L221" s="79">
        <v>7</v>
      </c>
      <c r="M221" s="79" t="s">
        <v>311</v>
      </c>
      <c r="N221" s="8">
        <v>114</v>
      </c>
      <c r="O221" s="12" t="s">
        <v>73</v>
      </c>
      <c r="P221" s="9"/>
      <c r="Q221" s="9"/>
      <c r="R221" s="9">
        <v>0</v>
      </c>
      <c r="S221" s="42">
        <v>-5000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 t="str">
        <f>IF(ISBLANK(D221), "N", "Y")</f>
        <v>Y</v>
      </c>
      <c r="AK221" s="9">
        <v>1</v>
      </c>
      <c r="AL221" s="9"/>
      <c r="AM221" s="9"/>
      <c r="AN221" s="9"/>
    </row>
    <row r="222" spans="1:40" x14ac:dyDescent="0.3">
      <c r="A222" s="9">
        <v>1325</v>
      </c>
      <c r="B222" s="30">
        <v>4000001065</v>
      </c>
      <c r="C222" s="8" t="s">
        <v>237</v>
      </c>
      <c r="D222" s="13"/>
      <c r="E222" s="8">
        <v>3</v>
      </c>
      <c r="F222" s="37">
        <v>4</v>
      </c>
      <c r="G222" s="8" t="s">
        <v>255</v>
      </c>
      <c r="H222" s="8" t="s">
        <v>256</v>
      </c>
      <c r="I222" s="27">
        <v>4000001021</v>
      </c>
      <c r="J222" s="8" t="s">
        <v>40</v>
      </c>
      <c r="K222" s="8" t="s">
        <v>39</v>
      </c>
      <c r="L222" s="79">
        <v>7</v>
      </c>
      <c r="M222" s="79" t="s">
        <v>311</v>
      </c>
      <c r="N222" s="9">
        <v>114</v>
      </c>
      <c r="O222" s="18" t="s">
        <v>73</v>
      </c>
      <c r="P222" s="8"/>
      <c r="Q222" s="8"/>
      <c r="R222" s="8">
        <v>0</v>
      </c>
      <c r="S222" s="41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 t="s">
        <v>45</v>
      </c>
      <c r="AK222" s="8">
        <v>1</v>
      </c>
      <c r="AL222" s="8"/>
      <c r="AM222" s="8"/>
      <c r="AN222" s="8"/>
    </row>
    <row r="223" spans="1:40" x14ac:dyDescent="0.3">
      <c r="A223" s="8">
        <v>1326</v>
      </c>
      <c r="B223" s="7">
        <v>4000001066</v>
      </c>
      <c r="C223" s="9" t="s">
        <v>238</v>
      </c>
      <c r="D223" s="19">
        <v>10</v>
      </c>
      <c r="E223" s="9">
        <v>4</v>
      </c>
      <c r="F223" s="35">
        <v>4</v>
      </c>
      <c r="G223" s="9" t="s">
        <v>255</v>
      </c>
      <c r="H223" s="9" t="s">
        <v>256</v>
      </c>
      <c r="I223" s="28">
        <v>4000001065</v>
      </c>
      <c r="J223" s="9" t="s">
        <v>45</v>
      </c>
      <c r="K223" s="9" t="s">
        <v>39</v>
      </c>
      <c r="L223" s="79">
        <v>7</v>
      </c>
      <c r="M223" s="79" t="s">
        <v>311</v>
      </c>
      <c r="N223" s="8">
        <v>114</v>
      </c>
      <c r="O223" s="12" t="s">
        <v>73</v>
      </c>
      <c r="P223" s="9"/>
      <c r="Q223" s="9"/>
      <c r="R223" s="9">
        <v>0</v>
      </c>
      <c r="S223" s="42">
        <v>-3682165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 t="str">
        <f>IF(ISBLANK(D223), "N", "Y")</f>
        <v>Y</v>
      </c>
      <c r="AK223" s="9">
        <v>1</v>
      </c>
      <c r="AL223" s="9"/>
      <c r="AM223" s="9"/>
      <c r="AN223" s="9"/>
    </row>
    <row r="224" spans="1:40" x14ac:dyDescent="0.3">
      <c r="A224" s="8">
        <v>1327</v>
      </c>
      <c r="B224" s="30">
        <v>4000001067</v>
      </c>
      <c r="C224" s="8" t="s">
        <v>239</v>
      </c>
      <c r="D224" s="13">
        <v>11</v>
      </c>
      <c r="E224" s="8">
        <v>4</v>
      </c>
      <c r="F224" s="37">
        <v>4</v>
      </c>
      <c r="G224" s="8" t="s">
        <v>255</v>
      </c>
      <c r="H224" s="8" t="s">
        <v>256</v>
      </c>
      <c r="I224" s="27">
        <v>4000001065</v>
      </c>
      <c r="J224" s="8" t="s">
        <v>45</v>
      </c>
      <c r="K224" s="8" t="s">
        <v>39</v>
      </c>
      <c r="L224" s="79">
        <v>7</v>
      </c>
      <c r="M224" s="79" t="s">
        <v>311</v>
      </c>
      <c r="N224" s="8">
        <v>114</v>
      </c>
      <c r="O224" s="12" t="s">
        <v>73</v>
      </c>
      <c r="P224" s="8"/>
      <c r="Q224" s="8"/>
      <c r="R224" s="8">
        <v>0</v>
      </c>
      <c r="S224" s="41">
        <v>-408275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 t="str">
        <f>IF(ISBLANK(D224), "N", "Y")</f>
        <v>Y</v>
      </c>
      <c r="AK224" s="8">
        <v>1</v>
      </c>
      <c r="AL224" s="8"/>
      <c r="AM224" s="8"/>
      <c r="AN224" s="8"/>
    </row>
    <row r="225" spans="1:40" x14ac:dyDescent="0.3">
      <c r="A225" s="9">
        <v>1328</v>
      </c>
      <c r="B225" s="7">
        <v>4000001082</v>
      </c>
      <c r="C225" s="9" t="s">
        <v>240</v>
      </c>
      <c r="D225" s="19">
        <v>65</v>
      </c>
      <c r="E225" s="9">
        <v>3</v>
      </c>
      <c r="F225" s="35">
        <v>4</v>
      </c>
      <c r="G225" s="9" t="s">
        <v>255</v>
      </c>
      <c r="H225" s="9" t="s">
        <v>256</v>
      </c>
      <c r="I225" s="28">
        <v>4000001021</v>
      </c>
      <c r="J225" s="9" t="s">
        <v>45</v>
      </c>
      <c r="K225" s="9" t="s">
        <v>39</v>
      </c>
      <c r="L225" s="79">
        <v>7</v>
      </c>
      <c r="M225" s="79" t="s">
        <v>311</v>
      </c>
      <c r="N225" s="9">
        <v>114</v>
      </c>
      <c r="O225" s="18" t="s">
        <v>73</v>
      </c>
      <c r="P225" s="9"/>
      <c r="Q225" s="9"/>
      <c r="R225" s="9">
        <v>0</v>
      </c>
      <c r="S225" s="42">
        <v>-17860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 t="str">
        <f>IF(ISBLANK(D225), "N", "Y")</f>
        <v>Y</v>
      </c>
      <c r="AK225" s="9">
        <v>1</v>
      </c>
      <c r="AL225" s="9"/>
      <c r="AM225" s="9"/>
      <c r="AN225" s="9"/>
    </row>
    <row r="226" spans="1:40" x14ac:dyDescent="0.3">
      <c r="A226" s="8">
        <v>1329</v>
      </c>
      <c r="B226" s="30">
        <v>4000001251</v>
      </c>
      <c r="C226" s="8" t="s">
        <v>241</v>
      </c>
      <c r="D226" s="13"/>
      <c r="E226" s="8">
        <v>2</v>
      </c>
      <c r="F226" s="37">
        <v>4</v>
      </c>
      <c r="G226" s="8" t="s">
        <v>255</v>
      </c>
      <c r="H226" s="8" t="s">
        <v>256</v>
      </c>
      <c r="I226" s="34">
        <v>4000000001</v>
      </c>
      <c r="J226" s="8" t="s">
        <v>40</v>
      </c>
      <c r="K226" s="8" t="s">
        <v>39</v>
      </c>
      <c r="L226" s="79">
        <v>7</v>
      </c>
      <c r="M226" s="79" t="s">
        <v>311</v>
      </c>
      <c r="N226" s="8">
        <v>114</v>
      </c>
      <c r="O226" s="12" t="s">
        <v>73</v>
      </c>
      <c r="P226" s="8"/>
      <c r="Q226" s="8"/>
      <c r="R226" s="8">
        <v>0</v>
      </c>
      <c r="S226" s="41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 t="s">
        <v>45</v>
      </c>
      <c r="AK226" s="8">
        <v>1</v>
      </c>
      <c r="AL226" s="8"/>
      <c r="AM226" s="8"/>
      <c r="AN226" s="8"/>
    </row>
    <row r="227" spans="1:40" x14ac:dyDescent="0.3">
      <c r="A227" s="8">
        <v>1330</v>
      </c>
      <c r="B227" s="7">
        <v>4000001252</v>
      </c>
      <c r="C227" s="9" t="s">
        <v>242</v>
      </c>
      <c r="D227" s="19"/>
      <c r="E227" s="9">
        <v>3</v>
      </c>
      <c r="F227" s="35">
        <v>4</v>
      </c>
      <c r="G227" s="9" t="s">
        <v>255</v>
      </c>
      <c r="H227" s="9" t="s">
        <v>256</v>
      </c>
      <c r="I227" s="33">
        <v>4000001251</v>
      </c>
      <c r="J227" s="9" t="s">
        <v>40</v>
      </c>
      <c r="K227" s="9" t="s">
        <v>39</v>
      </c>
      <c r="L227" s="79">
        <v>7</v>
      </c>
      <c r="M227" s="79" t="s">
        <v>311</v>
      </c>
      <c r="N227" s="8">
        <v>114</v>
      </c>
      <c r="O227" s="12" t="s">
        <v>73</v>
      </c>
      <c r="P227" s="9"/>
      <c r="Q227" s="9"/>
      <c r="R227" s="9">
        <v>0</v>
      </c>
      <c r="S227" s="42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 t="s">
        <v>45</v>
      </c>
      <c r="AK227" s="9">
        <v>1</v>
      </c>
      <c r="AL227" s="9"/>
      <c r="AM227" s="9"/>
      <c r="AN227" s="9"/>
    </row>
    <row r="228" spans="1:40" x14ac:dyDescent="0.3">
      <c r="A228" s="9">
        <v>1331</v>
      </c>
      <c r="B228" s="30">
        <v>4000001253</v>
      </c>
      <c r="C228" s="8" t="s">
        <v>243</v>
      </c>
      <c r="D228" s="13"/>
      <c r="E228" s="8">
        <v>4</v>
      </c>
      <c r="F228" s="37">
        <v>4</v>
      </c>
      <c r="G228" s="8" t="s">
        <v>255</v>
      </c>
      <c r="H228" s="8" t="s">
        <v>256</v>
      </c>
      <c r="I228" s="34">
        <v>4000001252</v>
      </c>
      <c r="J228" s="8" t="s">
        <v>40</v>
      </c>
      <c r="K228" s="8" t="s">
        <v>39</v>
      </c>
      <c r="L228" s="79">
        <v>7</v>
      </c>
      <c r="M228" s="79" t="s">
        <v>311</v>
      </c>
      <c r="N228" s="9">
        <v>114</v>
      </c>
      <c r="O228" s="18" t="s">
        <v>73</v>
      </c>
      <c r="P228" s="8"/>
      <c r="Q228" s="8"/>
      <c r="R228" s="8">
        <v>0</v>
      </c>
      <c r="S228" s="41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 t="s">
        <v>45</v>
      </c>
      <c r="AK228" s="8">
        <v>1</v>
      </c>
      <c r="AL228" s="8"/>
      <c r="AM228" s="8"/>
      <c r="AN228" s="8"/>
    </row>
    <row r="229" spans="1:40" x14ac:dyDescent="0.3">
      <c r="A229" s="8">
        <v>1332</v>
      </c>
      <c r="B229" s="7">
        <v>4000001254</v>
      </c>
      <c r="C229" s="9" t="s">
        <v>244</v>
      </c>
      <c r="D229" s="19">
        <v>177</v>
      </c>
      <c r="E229" s="9">
        <v>5</v>
      </c>
      <c r="F229" s="35">
        <v>4</v>
      </c>
      <c r="G229" s="9" t="s">
        <v>255</v>
      </c>
      <c r="H229" s="9" t="s">
        <v>256</v>
      </c>
      <c r="I229" s="33">
        <v>4000001253</v>
      </c>
      <c r="J229" s="9" t="s">
        <v>45</v>
      </c>
      <c r="K229" s="9" t="s">
        <v>39</v>
      </c>
      <c r="L229" s="79">
        <v>7</v>
      </c>
      <c r="M229" s="79" t="s">
        <v>311</v>
      </c>
      <c r="N229" s="8">
        <v>114</v>
      </c>
      <c r="O229" s="12" t="s">
        <v>73</v>
      </c>
      <c r="P229" s="9"/>
      <c r="Q229" s="9"/>
      <c r="R229" s="9">
        <v>0</v>
      </c>
      <c r="S229" s="42">
        <v>-18194759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 t="str">
        <f>IF(ISBLANK(D229), "N", "Y")</f>
        <v>Y</v>
      </c>
      <c r="AK229" s="9">
        <v>1</v>
      </c>
      <c r="AL229" s="9"/>
      <c r="AM229" s="9"/>
      <c r="AN229" s="9"/>
    </row>
    <row r="230" spans="1:40" x14ac:dyDescent="0.3">
      <c r="A230" s="8">
        <v>1333</v>
      </c>
      <c r="B230" s="30">
        <v>4000001255</v>
      </c>
      <c r="C230" s="8" t="s">
        <v>245</v>
      </c>
      <c r="D230" s="13">
        <v>178</v>
      </c>
      <c r="E230" s="8">
        <v>5</v>
      </c>
      <c r="F230" s="37">
        <v>4</v>
      </c>
      <c r="G230" s="8" t="s">
        <v>255</v>
      </c>
      <c r="H230" s="8" t="s">
        <v>256</v>
      </c>
      <c r="I230" s="34">
        <v>4000001253</v>
      </c>
      <c r="J230" s="8" t="s">
        <v>45</v>
      </c>
      <c r="K230" s="8" t="s">
        <v>39</v>
      </c>
      <c r="L230" s="79">
        <v>7</v>
      </c>
      <c r="M230" s="79" t="s">
        <v>311</v>
      </c>
      <c r="N230" s="8">
        <v>114</v>
      </c>
      <c r="O230" s="12" t="s">
        <v>73</v>
      </c>
      <c r="P230" s="8"/>
      <c r="Q230" s="8"/>
      <c r="R230" s="8">
        <v>0</v>
      </c>
      <c r="S230" s="41">
        <v>-19000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 t="str">
        <f>IF(ISBLANK(D230), "N", "Y")</f>
        <v>Y</v>
      </c>
      <c r="AK230" s="8">
        <v>1</v>
      </c>
      <c r="AL230" s="8"/>
      <c r="AM230" s="8"/>
      <c r="AN230" s="8"/>
    </row>
    <row r="231" spans="1:40" x14ac:dyDescent="0.3">
      <c r="A231" s="9">
        <v>1334</v>
      </c>
      <c r="B231" s="7">
        <v>4000001256</v>
      </c>
      <c r="C231" s="9" t="s">
        <v>246</v>
      </c>
      <c r="D231" s="19"/>
      <c r="E231" s="9">
        <v>4</v>
      </c>
      <c r="F231" s="35">
        <v>4</v>
      </c>
      <c r="G231" s="9" t="s">
        <v>255</v>
      </c>
      <c r="H231" s="9" t="s">
        <v>256</v>
      </c>
      <c r="I231" s="33">
        <v>4000001252</v>
      </c>
      <c r="J231" s="9" t="s">
        <v>40</v>
      </c>
      <c r="K231" s="9" t="s">
        <v>39</v>
      </c>
      <c r="L231" s="79">
        <v>7</v>
      </c>
      <c r="M231" s="79" t="s">
        <v>311</v>
      </c>
      <c r="N231" s="9">
        <v>114</v>
      </c>
      <c r="O231" s="18" t="s">
        <v>73</v>
      </c>
      <c r="P231" s="9"/>
      <c r="Q231" s="9"/>
      <c r="R231" s="9">
        <v>0</v>
      </c>
      <c r="S231" s="42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 t="s">
        <v>45</v>
      </c>
      <c r="AK231" s="9">
        <v>1</v>
      </c>
      <c r="AL231" s="9"/>
      <c r="AM231" s="9"/>
      <c r="AN231" s="9"/>
    </row>
    <row r="232" spans="1:40" x14ac:dyDescent="0.3">
      <c r="A232" s="8">
        <v>1335</v>
      </c>
      <c r="B232" s="30">
        <v>4000001257</v>
      </c>
      <c r="C232" s="8" t="s">
        <v>247</v>
      </c>
      <c r="D232" s="13">
        <v>179</v>
      </c>
      <c r="E232" s="8">
        <v>5</v>
      </c>
      <c r="F232" s="37">
        <v>4</v>
      </c>
      <c r="G232" s="8" t="s">
        <v>255</v>
      </c>
      <c r="H232" s="8" t="s">
        <v>256</v>
      </c>
      <c r="I232" s="34">
        <v>4000001256</v>
      </c>
      <c r="J232" s="8" t="s">
        <v>45</v>
      </c>
      <c r="K232" s="8" t="s">
        <v>39</v>
      </c>
      <c r="L232" s="79">
        <v>7</v>
      </c>
      <c r="M232" s="79" t="s">
        <v>311</v>
      </c>
      <c r="N232" s="8">
        <v>114</v>
      </c>
      <c r="O232" s="12" t="s">
        <v>73</v>
      </c>
      <c r="P232" s="8"/>
      <c r="Q232" s="8"/>
      <c r="R232" s="8">
        <v>0</v>
      </c>
      <c r="S232" s="41">
        <v>-208557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 t="str">
        <f>IF(ISBLANK(D232), "N", "Y")</f>
        <v>Y</v>
      </c>
      <c r="AK232" s="8">
        <v>1</v>
      </c>
      <c r="AL232" s="8"/>
      <c r="AM232" s="8"/>
      <c r="AN232" s="8"/>
    </row>
    <row r="233" spans="1:40" x14ac:dyDescent="0.3">
      <c r="A233" s="8">
        <v>1336</v>
      </c>
      <c r="B233" s="7">
        <v>4000001258</v>
      </c>
      <c r="C233" s="9" t="s">
        <v>248</v>
      </c>
      <c r="D233" s="19">
        <v>180</v>
      </c>
      <c r="E233" s="9">
        <v>5</v>
      </c>
      <c r="F233" s="35">
        <v>4</v>
      </c>
      <c r="G233" s="9" t="s">
        <v>255</v>
      </c>
      <c r="H233" s="9" t="s">
        <v>256</v>
      </c>
      <c r="I233" s="33">
        <v>4000001256</v>
      </c>
      <c r="J233" s="9" t="s">
        <v>45</v>
      </c>
      <c r="K233" s="9" t="s">
        <v>39</v>
      </c>
      <c r="L233" s="79">
        <v>7</v>
      </c>
      <c r="M233" s="79" t="s">
        <v>311</v>
      </c>
      <c r="N233" s="8">
        <v>114</v>
      </c>
      <c r="O233" s="12" t="s">
        <v>73</v>
      </c>
      <c r="P233" s="9"/>
      <c r="Q233" s="9"/>
      <c r="R233" s="9">
        <v>0</v>
      </c>
      <c r="S233" s="42">
        <v>-24400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 t="str">
        <f>IF(ISBLANK(D233), "N", "Y")</f>
        <v>Y</v>
      </c>
      <c r="AK233" s="9">
        <v>1</v>
      </c>
      <c r="AL233" s="9"/>
      <c r="AM233" s="9"/>
      <c r="AN233" s="9"/>
    </row>
    <row r="234" spans="1:40" x14ac:dyDescent="0.3">
      <c r="A234" s="9">
        <v>1337</v>
      </c>
      <c r="B234" s="30">
        <v>4000001262</v>
      </c>
      <c r="C234" s="8" t="s">
        <v>249</v>
      </c>
      <c r="D234" s="13"/>
      <c r="E234" s="8">
        <v>4</v>
      </c>
      <c r="F234" s="37">
        <v>4</v>
      </c>
      <c r="G234" s="8" t="s">
        <v>255</v>
      </c>
      <c r="H234" s="8" t="s">
        <v>256</v>
      </c>
      <c r="I234" s="34">
        <v>4000001252</v>
      </c>
      <c r="J234" s="8" t="s">
        <v>40</v>
      </c>
      <c r="K234" s="8" t="s">
        <v>39</v>
      </c>
      <c r="L234" s="79">
        <v>7</v>
      </c>
      <c r="M234" s="79" t="s">
        <v>311</v>
      </c>
      <c r="N234" s="9">
        <v>114</v>
      </c>
      <c r="O234" s="18" t="s">
        <v>73</v>
      </c>
      <c r="P234" s="8"/>
      <c r="Q234" s="8"/>
      <c r="R234" s="8">
        <v>0</v>
      </c>
      <c r="S234" s="41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 t="s">
        <v>45</v>
      </c>
      <c r="AK234" s="8">
        <v>1</v>
      </c>
      <c r="AL234" s="8"/>
      <c r="AM234" s="8"/>
      <c r="AN234" s="8"/>
    </row>
    <row r="235" spans="1:40" x14ac:dyDescent="0.3">
      <c r="A235" s="8">
        <v>1338</v>
      </c>
      <c r="B235" s="7">
        <v>4000001263</v>
      </c>
      <c r="C235" s="9" t="s">
        <v>250</v>
      </c>
      <c r="D235" s="19">
        <v>185</v>
      </c>
      <c r="E235" s="9">
        <v>5</v>
      </c>
      <c r="F235" s="35">
        <v>4</v>
      </c>
      <c r="G235" s="9" t="s">
        <v>255</v>
      </c>
      <c r="H235" s="9" t="s">
        <v>256</v>
      </c>
      <c r="I235" s="33">
        <v>4000001262</v>
      </c>
      <c r="J235" s="9" t="s">
        <v>45</v>
      </c>
      <c r="K235" s="9" t="s">
        <v>39</v>
      </c>
      <c r="L235" s="79">
        <v>7</v>
      </c>
      <c r="M235" s="79" t="s">
        <v>311</v>
      </c>
      <c r="N235" s="8">
        <v>114</v>
      </c>
      <c r="O235" s="12" t="s">
        <v>73</v>
      </c>
      <c r="P235" s="9"/>
      <c r="Q235" s="9"/>
      <c r="R235" s="9">
        <v>0</v>
      </c>
      <c r="S235" s="42">
        <v>-1000421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 t="str">
        <f>IF(ISBLANK(D235), "N", "Y")</f>
        <v>Y</v>
      </c>
      <c r="AK235" s="9">
        <v>1</v>
      </c>
      <c r="AL235" s="9"/>
      <c r="AM235" s="9"/>
      <c r="AN235" s="9"/>
    </row>
    <row r="236" spans="1:40" x14ac:dyDescent="0.3">
      <c r="A236" s="8">
        <v>1339</v>
      </c>
      <c r="B236" s="7">
        <v>4000001264</v>
      </c>
      <c r="C236" t="s">
        <v>251</v>
      </c>
      <c r="D236" s="47"/>
      <c r="E236">
        <v>5</v>
      </c>
      <c r="F236" s="1">
        <v>4</v>
      </c>
      <c r="G236" t="s">
        <v>255</v>
      </c>
      <c r="H236" t="s">
        <v>256</v>
      </c>
      <c r="I236" s="10">
        <v>4000001262</v>
      </c>
      <c r="J236" t="s">
        <v>45</v>
      </c>
      <c r="K236" t="s">
        <v>39</v>
      </c>
      <c r="L236" s="79">
        <v>7</v>
      </c>
      <c r="M236" s="79" t="s">
        <v>311</v>
      </c>
      <c r="N236" s="8">
        <v>114</v>
      </c>
      <c r="O236" s="12" t="s">
        <v>73</v>
      </c>
      <c r="R236" s="45">
        <v>0</v>
      </c>
      <c r="S236" s="45">
        <v>0</v>
      </c>
      <c r="T236" s="45">
        <v>0</v>
      </c>
      <c r="U236" s="45">
        <v>0</v>
      </c>
      <c r="V236" s="46">
        <v>0</v>
      </c>
      <c r="W236" s="46">
        <v>0</v>
      </c>
      <c r="X236" s="46">
        <v>0</v>
      </c>
      <c r="Y236" s="46">
        <v>0</v>
      </c>
      <c r="Z236" s="46">
        <v>0</v>
      </c>
      <c r="AA236" s="46">
        <v>0</v>
      </c>
      <c r="AB236" s="46">
        <v>0</v>
      </c>
      <c r="AC236" s="46">
        <v>0</v>
      </c>
      <c r="AD236" s="46">
        <v>0</v>
      </c>
      <c r="AE236" s="46">
        <v>0</v>
      </c>
      <c r="AF236" s="46">
        <v>0</v>
      </c>
      <c r="AG236" s="46">
        <v>0</v>
      </c>
      <c r="AH236" s="46">
        <v>0</v>
      </c>
      <c r="AI236" s="46">
        <v>0</v>
      </c>
      <c r="AJ236" t="s">
        <v>45</v>
      </c>
      <c r="AK236">
        <v>1</v>
      </c>
    </row>
  </sheetData>
  <autoFilter ref="A1:AN235" xr:uid="{00000000-0009-0000-0000-000001000000}">
    <sortState xmlns:xlrd2="http://schemas.microsoft.com/office/spreadsheetml/2017/richdata2" ref="A2:AN236">
      <sortCondition ref="B1:B235"/>
    </sortState>
  </autoFilter>
  <conditionalFormatting sqref="I53">
    <cfRule type="cellIs" dxfId="20" priority="13" operator="equal">
      <formula>5</formula>
    </cfRule>
  </conditionalFormatting>
  <conditionalFormatting sqref="I56">
    <cfRule type="cellIs" dxfId="19" priority="11" operator="equal">
      <formula>5</formula>
    </cfRule>
  </conditionalFormatting>
  <conditionalFormatting sqref="I62">
    <cfRule type="cellIs" dxfId="18" priority="9" operator="equal">
      <formula>5</formula>
    </cfRule>
  </conditionalFormatting>
  <conditionalFormatting sqref="I70">
    <cfRule type="cellIs" dxfId="17" priority="7" operator="equal">
      <formula>5</formula>
    </cfRule>
  </conditionalFormatting>
  <conditionalFormatting sqref="B53">
    <cfRule type="cellIs" dxfId="16" priority="6" operator="equal">
      <formula>5</formula>
    </cfRule>
  </conditionalFormatting>
  <conditionalFormatting sqref="B56">
    <cfRule type="cellIs" dxfId="15" priority="5" operator="equal">
      <formula>5</formula>
    </cfRule>
  </conditionalFormatting>
  <conditionalFormatting sqref="B62">
    <cfRule type="cellIs" dxfId="14" priority="4" operator="equal">
      <formula>5</formula>
    </cfRule>
  </conditionalFormatting>
  <conditionalFormatting sqref="B70">
    <cfRule type="cellIs" dxfId="13" priority="3" operator="equal">
      <formula>5</formula>
    </cfRule>
  </conditionalFormatting>
  <conditionalFormatting sqref="B43">
    <cfRule type="duplicateValues" dxfId="12" priority="2"/>
  </conditionalFormatting>
  <conditionalFormatting sqref="B109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BB1-1EB7-4E39-BC21-1C2DFBE69E1C}">
  <dimension ref="B1:M134"/>
  <sheetViews>
    <sheetView workbookViewId="0">
      <selection activeCell="J135" sqref="J135"/>
    </sheetView>
  </sheetViews>
  <sheetFormatPr defaultRowHeight="14.4" x14ac:dyDescent="0.3"/>
  <cols>
    <col min="2" max="2" width="9.6640625" bestFit="1" customWidth="1"/>
    <col min="3" max="3" width="28.33203125" customWidth="1"/>
    <col min="4" max="4" width="5.5546875" customWidth="1"/>
    <col min="5" max="5" width="14.33203125" hidden="1" customWidth="1"/>
    <col min="8" max="8" width="9.6640625" customWidth="1"/>
    <col min="9" max="9" width="9.6640625" bestFit="1" customWidth="1"/>
    <col min="10" max="10" width="40.77734375" bestFit="1" customWidth="1"/>
    <col min="12" max="13" width="13.6640625" style="43" bestFit="1" customWidth="1"/>
  </cols>
  <sheetData>
    <row r="1" spans="2:13" x14ac:dyDescent="0.3">
      <c r="B1" t="s">
        <v>281</v>
      </c>
      <c r="C1" t="s">
        <v>282</v>
      </c>
      <c r="D1" t="s">
        <v>283</v>
      </c>
      <c r="E1" t="s">
        <v>284</v>
      </c>
      <c r="G1" t="s">
        <v>285</v>
      </c>
      <c r="H1" t="s">
        <v>308</v>
      </c>
      <c r="L1" s="43" t="s">
        <v>301</v>
      </c>
      <c r="M1" s="43" t="s">
        <v>302</v>
      </c>
    </row>
    <row r="2" spans="2:13" x14ac:dyDescent="0.3">
      <c r="B2" s="7">
        <v>4000000023</v>
      </c>
      <c r="C2" s="9" t="s">
        <v>144</v>
      </c>
      <c r="D2" s="19">
        <v>1</v>
      </c>
      <c r="E2" s="42">
        <v>-18864334</v>
      </c>
      <c r="G2">
        <f>B2-I2</f>
        <v>0</v>
      </c>
      <c r="H2" t="b">
        <f>EXACT(C2,J2)</f>
        <v>1</v>
      </c>
      <c r="I2" s="63">
        <v>4000000023</v>
      </c>
      <c r="J2" t="s">
        <v>144</v>
      </c>
      <c r="K2" s="75">
        <v>1</v>
      </c>
      <c r="L2" s="72">
        <v>18864334</v>
      </c>
      <c r="M2" s="72"/>
    </row>
    <row r="3" spans="2:13" x14ac:dyDescent="0.3">
      <c r="B3" s="7">
        <v>4000000062</v>
      </c>
      <c r="C3" s="9" t="s">
        <v>146</v>
      </c>
      <c r="D3" s="19">
        <v>2</v>
      </c>
      <c r="E3" s="42">
        <v>-2900093</v>
      </c>
      <c r="G3">
        <f t="shared" ref="G3:G66" si="0">B3-I3</f>
        <v>0</v>
      </c>
      <c r="H3" t="b">
        <f t="shared" ref="H3:H66" si="1">EXACT(C3,J3)</f>
        <v>1</v>
      </c>
      <c r="I3" s="64">
        <v>4000000062</v>
      </c>
      <c r="J3" t="s">
        <v>146</v>
      </c>
      <c r="K3" s="75">
        <v>2</v>
      </c>
      <c r="L3" s="72">
        <v>2900093</v>
      </c>
      <c r="M3" s="72"/>
    </row>
    <row r="4" spans="2:13" x14ac:dyDescent="0.3">
      <c r="B4" s="7">
        <v>4000000082</v>
      </c>
      <c r="C4" s="9" t="s">
        <v>148</v>
      </c>
      <c r="D4" s="19">
        <v>3</v>
      </c>
      <c r="E4" s="42">
        <v>-779109</v>
      </c>
      <c r="G4">
        <f t="shared" si="0"/>
        <v>0</v>
      </c>
      <c r="H4" t="b">
        <f t="shared" si="1"/>
        <v>1</v>
      </c>
      <c r="I4" s="64">
        <v>4000000082</v>
      </c>
      <c r="J4" t="s">
        <v>148</v>
      </c>
      <c r="K4" s="75">
        <v>3</v>
      </c>
      <c r="L4" s="72">
        <v>779109</v>
      </c>
      <c r="M4" s="72"/>
    </row>
    <row r="5" spans="2:13" x14ac:dyDescent="0.3">
      <c r="B5" s="30">
        <v>4000000083</v>
      </c>
      <c r="C5" s="48" t="s">
        <v>149</v>
      </c>
      <c r="D5" s="54">
        <v>4</v>
      </c>
      <c r="E5" s="60">
        <v>-378000</v>
      </c>
      <c r="G5">
        <f t="shared" si="0"/>
        <v>0</v>
      </c>
      <c r="H5" t="b">
        <f t="shared" si="1"/>
        <v>1</v>
      </c>
      <c r="I5" s="64">
        <v>4000000083</v>
      </c>
      <c r="J5" t="s">
        <v>149</v>
      </c>
      <c r="K5" s="75">
        <v>4</v>
      </c>
      <c r="L5" s="72">
        <v>378000</v>
      </c>
      <c r="M5" s="72"/>
    </row>
    <row r="6" spans="2:13" x14ac:dyDescent="0.3">
      <c r="B6" s="30">
        <v>4000000102</v>
      </c>
      <c r="C6" s="8" t="s">
        <v>151</v>
      </c>
      <c r="D6" s="13">
        <v>5</v>
      </c>
      <c r="E6" s="41">
        <v>-7641503</v>
      </c>
      <c r="G6">
        <f t="shared" si="0"/>
        <v>0</v>
      </c>
      <c r="H6" t="b">
        <f t="shared" si="1"/>
        <v>1</v>
      </c>
      <c r="I6" s="64">
        <v>4000000102</v>
      </c>
      <c r="J6" t="s">
        <v>151</v>
      </c>
      <c r="K6" s="75">
        <v>5</v>
      </c>
      <c r="L6" s="72">
        <v>7641503</v>
      </c>
      <c r="M6" s="72"/>
    </row>
    <row r="7" spans="2:13" x14ac:dyDescent="0.3">
      <c r="B7" s="7">
        <v>4000000103</v>
      </c>
      <c r="C7" s="9" t="s">
        <v>152</v>
      </c>
      <c r="D7" s="19">
        <v>6</v>
      </c>
      <c r="E7" s="42">
        <v>-1471062</v>
      </c>
      <c r="G7">
        <f t="shared" si="0"/>
        <v>0</v>
      </c>
      <c r="H7" t="b">
        <f t="shared" si="1"/>
        <v>1</v>
      </c>
      <c r="I7" s="64">
        <v>4000000103</v>
      </c>
      <c r="J7" t="s">
        <v>152</v>
      </c>
      <c r="K7" s="75">
        <v>6</v>
      </c>
      <c r="L7" s="72">
        <v>1471062</v>
      </c>
      <c r="M7" s="72"/>
    </row>
    <row r="8" spans="2:13" x14ac:dyDescent="0.3">
      <c r="B8" s="7">
        <v>4000000268</v>
      </c>
      <c r="C8" s="9" t="s">
        <v>169</v>
      </c>
      <c r="D8" s="19">
        <v>7</v>
      </c>
      <c r="E8" s="42">
        <v>-10575</v>
      </c>
      <c r="G8">
        <f t="shared" si="0"/>
        <v>0</v>
      </c>
      <c r="H8" t="b">
        <f t="shared" si="1"/>
        <v>1</v>
      </c>
      <c r="I8" s="64">
        <v>4000000268</v>
      </c>
      <c r="J8" t="s">
        <v>169</v>
      </c>
      <c r="K8" s="75">
        <v>7</v>
      </c>
      <c r="L8" s="72">
        <v>10575</v>
      </c>
      <c r="M8" s="72"/>
    </row>
    <row r="9" spans="2:13" x14ac:dyDescent="0.3">
      <c r="B9" s="30">
        <v>4000000132</v>
      </c>
      <c r="C9" s="8" t="s">
        <v>157</v>
      </c>
      <c r="D9" s="13">
        <v>8</v>
      </c>
      <c r="E9" s="41">
        <v>-3294200</v>
      </c>
      <c r="G9">
        <f t="shared" si="0"/>
        <v>0</v>
      </c>
      <c r="H9" t="b">
        <f t="shared" si="1"/>
        <v>1</v>
      </c>
      <c r="I9" s="64">
        <v>4000000132</v>
      </c>
      <c r="J9" t="s">
        <v>157</v>
      </c>
      <c r="K9" s="75">
        <v>8</v>
      </c>
      <c r="L9" s="72">
        <v>3294200</v>
      </c>
      <c r="M9" s="72"/>
    </row>
    <row r="10" spans="2:13" x14ac:dyDescent="0.3">
      <c r="B10" s="7">
        <v>4000000133</v>
      </c>
      <c r="C10" s="9" t="s">
        <v>158</v>
      </c>
      <c r="D10" s="19">
        <v>9</v>
      </c>
      <c r="E10" s="42">
        <v>-474640</v>
      </c>
      <c r="G10">
        <f t="shared" si="0"/>
        <v>0</v>
      </c>
      <c r="H10" t="b">
        <f t="shared" si="1"/>
        <v>1</v>
      </c>
      <c r="I10" s="64">
        <v>4000000133</v>
      </c>
      <c r="J10" t="s">
        <v>158</v>
      </c>
      <c r="K10" s="75">
        <v>9</v>
      </c>
      <c r="L10" s="72">
        <v>474640</v>
      </c>
      <c r="M10" s="72"/>
    </row>
    <row r="11" spans="2:13" x14ac:dyDescent="0.3">
      <c r="B11" s="7">
        <v>4000001066</v>
      </c>
      <c r="C11" s="9" t="s">
        <v>238</v>
      </c>
      <c r="D11" s="19">
        <v>10</v>
      </c>
      <c r="E11" s="42">
        <v>-3682165</v>
      </c>
      <c r="G11">
        <f t="shared" si="0"/>
        <v>0</v>
      </c>
      <c r="H11" t="b">
        <f t="shared" si="1"/>
        <v>1</v>
      </c>
      <c r="I11" s="65">
        <v>4000001066</v>
      </c>
      <c r="J11" t="s">
        <v>238</v>
      </c>
      <c r="K11" s="75">
        <v>10</v>
      </c>
      <c r="L11" s="72">
        <v>3682165</v>
      </c>
      <c r="M11" s="72"/>
    </row>
    <row r="12" spans="2:13" x14ac:dyDescent="0.3">
      <c r="B12" s="30">
        <v>4000001067</v>
      </c>
      <c r="C12" s="8" t="s">
        <v>239</v>
      </c>
      <c r="D12" s="13">
        <v>11</v>
      </c>
      <c r="E12" s="41">
        <v>-408275</v>
      </c>
      <c r="G12">
        <f t="shared" si="0"/>
        <v>0</v>
      </c>
      <c r="H12" t="b">
        <f t="shared" si="1"/>
        <v>1</v>
      </c>
      <c r="I12" s="65">
        <v>4000001067</v>
      </c>
      <c r="J12" t="s">
        <v>239</v>
      </c>
      <c r="K12" s="75">
        <v>11</v>
      </c>
      <c r="L12" s="72">
        <v>408275</v>
      </c>
      <c r="M12" s="72"/>
    </row>
    <row r="13" spans="2:13" x14ac:dyDescent="0.3">
      <c r="B13" s="7">
        <v>4000000233</v>
      </c>
      <c r="C13" s="9" t="s">
        <v>167</v>
      </c>
      <c r="D13" s="19">
        <v>15</v>
      </c>
      <c r="E13" s="42">
        <v>-106790</v>
      </c>
      <c r="G13">
        <f t="shared" si="0"/>
        <v>0</v>
      </c>
      <c r="H13" t="b">
        <f t="shared" si="1"/>
        <v>1</v>
      </c>
      <c r="I13" s="64">
        <v>4000000233</v>
      </c>
      <c r="J13" t="s">
        <v>167</v>
      </c>
      <c r="K13" s="75">
        <v>15</v>
      </c>
      <c r="L13" s="72">
        <v>106790</v>
      </c>
      <c r="M13" s="72"/>
    </row>
    <row r="14" spans="2:13" x14ac:dyDescent="0.3">
      <c r="B14" s="7">
        <v>4000000122</v>
      </c>
      <c r="C14" s="9" t="s">
        <v>154</v>
      </c>
      <c r="D14" s="19">
        <v>16.010000000000002</v>
      </c>
      <c r="E14" s="42">
        <v>-320934</v>
      </c>
      <c r="G14">
        <f t="shared" si="0"/>
        <v>0</v>
      </c>
      <c r="H14" t="b">
        <f t="shared" si="1"/>
        <v>1</v>
      </c>
      <c r="I14" s="64">
        <v>4000000122</v>
      </c>
      <c r="J14" t="s">
        <v>154</v>
      </c>
      <c r="K14" s="75" t="s">
        <v>303</v>
      </c>
      <c r="L14" s="72">
        <v>320934</v>
      </c>
      <c r="M14" s="72"/>
    </row>
    <row r="15" spans="2:13" x14ac:dyDescent="0.3">
      <c r="B15" s="30">
        <v>4000000123</v>
      </c>
      <c r="C15" s="8" t="s">
        <v>155</v>
      </c>
      <c r="D15" s="13">
        <v>16.02</v>
      </c>
      <c r="E15" s="41">
        <v>-46942</v>
      </c>
      <c r="G15">
        <f t="shared" si="0"/>
        <v>0</v>
      </c>
      <c r="H15" t="b">
        <f t="shared" si="1"/>
        <v>1</v>
      </c>
      <c r="I15" s="64">
        <v>4000000123</v>
      </c>
      <c r="J15" t="s">
        <v>155</v>
      </c>
      <c r="K15" s="75" t="s">
        <v>304</v>
      </c>
      <c r="L15" s="72">
        <v>46942</v>
      </c>
      <c r="M15" s="72"/>
    </row>
    <row r="16" spans="2:13" x14ac:dyDescent="0.3">
      <c r="B16" s="30">
        <v>4000000161</v>
      </c>
      <c r="C16" s="8" t="s">
        <v>159</v>
      </c>
      <c r="D16" s="13">
        <v>18</v>
      </c>
      <c r="E16" s="41">
        <v>-71681</v>
      </c>
      <c r="G16">
        <f t="shared" si="0"/>
        <v>0</v>
      </c>
      <c r="H16" t="b">
        <f t="shared" si="1"/>
        <v>1</v>
      </c>
      <c r="I16" s="64">
        <v>4000000161</v>
      </c>
      <c r="J16" t="s">
        <v>159</v>
      </c>
      <c r="K16" s="75">
        <v>18</v>
      </c>
      <c r="L16" s="72">
        <v>71681</v>
      </c>
      <c r="M16" s="72"/>
    </row>
    <row r="17" spans="2:13" x14ac:dyDescent="0.3">
      <c r="B17" s="30">
        <v>4000000291</v>
      </c>
      <c r="C17" s="8" t="s">
        <v>170</v>
      </c>
      <c r="D17" s="13">
        <v>19</v>
      </c>
      <c r="E17" s="41">
        <v>-212000</v>
      </c>
      <c r="G17">
        <f t="shared" si="0"/>
        <v>0</v>
      </c>
      <c r="H17" t="b">
        <f t="shared" si="1"/>
        <v>1</v>
      </c>
      <c r="I17" s="64">
        <v>4000000291</v>
      </c>
      <c r="J17" t="s">
        <v>170</v>
      </c>
      <c r="K17" s="75">
        <v>19</v>
      </c>
      <c r="L17" s="72">
        <v>212000</v>
      </c>
      <c r="M17" s="72"/>
    </row>
    <row r="18" spans="2:13" x14ac:dyDescent="0.3">
      <c r="B18" s="7">
        <v>4000000721</v>
      </c>
      <c r="C18" s="9" t="s">
        <v>213</v>
      </c>
      <c r="D18" s="19">
        <v>20</v>
      </c>
      <c r="E18" s="42">
        <v>-130000</v>
      </c>
      <c r="G18">
        <f t="shared" si="0"/>
        <v>0</v>
      </c>
      <c r="H18" t="b">
        <f t="shared" si="1"/>
        <v>1</v>
      </c>
      <c r="I18" s="64">
        <v>4000000721</v>
      </c>
      <c r="J18" t="s">
        <v>213</v>
      </c>
      <c r="K18" s="75">
        <v>20</v>
      </c>
      <c r="L18" s="72">
        <v>130000</v>
      </c>
      <c r="M18" s="72"/>
    </row>
    <row r="19" spans="2:13" x14ac:dyDescent="0.3">
      <c r="B19" s="7">
        <v>4000000416</v>
      </c>
      <c r="C19" s="9" t="s">
        <v>180</v>
      </c>
      <c r="D19" s="19">
        <v>21</v>
      </c>
      <c r="E19" s="42">
        <v>-54711</v>
      </c>
      <c r="G19">
        <f t="shared" si="0"/>
        <v>0</v>
      </c>
      <c r="H19" t="b">
        <f t="shared" si="1"/>
        <v>1</v>
      </c>
      <c r="I19" s="64">
        <v>4000000416</v>
      </c>
      <c r="J19" t="s">
        <v>180</v>
      </c>
      <c r="K19" s="75">
        <v>21</v>
      </c>
      <c r="L19" s="72">
        <v>54711</v>
      </c>
      <c r="M19" s="72"/>
    </row>
    <row r="20" spans="2:13" x14ac:dyDescent="0.3">
      <c r="B20" s="30">
        <v>4000000417</v>
      </c>
      <c r="C20" s="8" t="s">
        <v>181</v>
      </c>
      <c r="D20" s="13">
        <v>22</v>
      </c>
      <c r="E20" s="41">
        <v>-179600</v>
      </c>
      <c r="G20">
        <f t="shared" si="0"/>
        <v>0</v>
      </c>
      <c r="H20" t="b">
        <f t="shared" si="1"/>
        <v>1</v>
      </c>
      <c r="I20" s="64">
        <v>4000000417</v>
      </c>
      <c r="J20" t="s">
        <v>181</v>
      </c>
      <c r="K20" s="75">
        <v>22</v>
      </c>
      <c r="L20" s="72">
        <v>179600</v>
      </c>
      <c r="M20" s="72"/>
    </row>
    <row r="21" spans="2:13" x14ac:dyDescent="0.3">
      <c r="B21" s="30">
        <v>4000000583</v>
      </c>
      <c r="C21" s="8" t="s">
        <v>203</v>
      </c>
      <c r="D21" s="13">
        <v>23</v>
      </c>
      <c r="E21" s="41">
        <v>-9627</v>
      </c>
      <c r="G21">
        <f t="shared" si="0"/>
        <v>0</v>
      </c>
      <c r="H21" t="b">
        <f t="shared" si="1"/>
        <v>1</v>
      </c>
      <c r="I21" s="64">
        <v>4000000583</v>
      </c>
      <c r="J21" t="s">
        <v>203</v>
      </c>
      <c r="K21" s="75">
        <v>23</v>
      </c>
      <c r="L21" s="72">
        <v>9627</v>
      </c>
      <c r="M21" s="72"/>
    </row>
    <row r="22" spans="2:13" x14ac:dyDescent="0.3">
      <c r="B22" s="7">
        <v>4000000441</v>
      </c>
      <c r="C22" s="9" t="s">
        <v>182</v>
      </c>
      <c r="D22" s="19">
        <v>24</v>
      </c>
      <c r="E22" s="42">
        <v>-36931</v>
      </c>
      <c r="G22">
        <f t="shared" si="0"/>
        <v>0</v>
      </c>
      <c r="H22" t="b">
        <f t="shared" si="1"/>
        <v>1</v>
      </c>
      <c r="I22" s="64">
        <v>4000000441</v>
      </c>
      <c r="J22" t="s">
        <v>182</v>
      </c>
      <c r="K22" s="75">
        <v>24</v>
      </c>
      <c r="L22" s="72">
        <v>36931</v>
      </c>
      <c r="M22" s="72"/>
    </row>
    <row r="23" spans="2:13" x14ac:dyDescent="0.3">
      <c r="B23" s="7">
        <v>4000000531</v>
      </c>
      <c r="C23" s="9" t="s">
        <v>199</v>
      </c>
      <c r="D23" s="19">
        <v>25</v>
      </c>
      <c r="E23" s="42">
        <v>-13940</v>
      </c>
      <c r="G23">
        <f t="shared" si="0"/>
        <v>0</v>
      </c>
      <c r="H23" t="b">
        <f t="shared" si="1"/>
        <v>1</v>
      </c>
      <c r="I23" s="64">
        <v>4000000531</v>
      </c>
      <c r="J23" t="s">
        <v>199</v>
      </c>
      <c r="K23" s="75">
        <v>25</v>
      </c>
      <c r="L23" s="72">
        <v>13940</v>
      </c>
      <c r="M23" s="72"/>
    </row>
    <row r="24" spans="2:13" x14ac:dyDescent="0.3">
      <c r="B24" s="7">
        <v>4000000552</v>
      </c>
      <c r="C24" s="9" t="s">
        <v>277</v>
      </c>
      <c r="D24" s="19">
        <v>26.01</v>
      </c>
      <c r="E24" s="42">
        <v>-92746</v>
      </c>
      <c r="G24">
        <f t="shared" si="0"/>
        <v>0</v>
      </c>
      <c r="H24" t="b">
        <f t="shared" si="1"/>
        <v>0</v>
      </c>
      <c r="I24" s="66">
        <v>4000000552</v>
      </c>
      <c r="J24" t="s">
        <v>286</v>
      </c>
      <c r="K24" s="76" t="s">
        <v>305</v>
      </c>
      <c r="L24" s="72">
        <v>92746</v>
      </c>
      <c r="M24" s="72"/>
    </row>
    <row r="25" spans="2:13" x14ac:dyDescent="0.3">
      <c r="B25" s="30">
        <v>4000000553</v>
      </c>
      <c r="C25" s="8" t="s">
        <v>278</v>
      </c>
      <c r="D25" s="13">
        <v>26.02</v>
      </c>
      <c r="E25" s="41">
        <v>-190343</v>
      </c>
      <c r="G25">
        <f t="shared" si="0"/>
        <v>0</v>
      </c>
      <c r="H25" t="b">
        <f t="shared" si="1"/>
        <v>1</v>
      </c>
      <c r="I25" s="66">
        <v>4000000553</v>
      </c>
      <c r="J25" t="s">
        <v>278</v>
      </c>
      <c r="K25" s="76" t="s">
        <v>306</v>
      </c>
      <c r="L25" s="72">
        <v>190343</v>
      </c>
      <c r="M25" s="72"/>
    </row>
    <row r="26" spans="2:13" x14ac:dyDescent="0.3">
      <c r="B26" s="7">
        <v>4000000571</v>
      </c>
      <c r="C26" s="9" t="s">
        <v>200</v>
      </c>
      <c r="D26" s="19">
        <v>27</v>
      </c>
      <c r="E26" s="42">
        <v>-115355</v>
      </c>
      <c r="G26">
        <f t="shared" si="0"/>
        <v>0</v>
      </c>
      <c r="H26" t="b">
        <f t="shared" si="1"/>
        <v>1</v>
      </c>
      <c r="I26" s="64">
        <v>4000000571</v>
      </c>
      <c r="J26" t="s">
        <v>200</v>
      </c>
      <c r="K26" s="75">
        <v>27</v>
      </c>
      <c r="L26" s="72">
        <v>115355</v>
      </c>
      <c r="M26" s="72"/>
    </row>
    <row r="27" spans="2:13" x14ac:dyDescent="0.3">
      <c r="B27" s="7">
        <v>4000000162</v>
      </c>
      <c r="C27" s="9" t="s">
        <v>160</v>
      </c>
      <c r="D27" s="19">
        <v>28</v>
      </c>
      <c r="E27" s="42">
        <v>-10800</v>
      </c>
      <c r="G27">
        <f t="shared" si="0"/>
        <v>0</v>
      </c>
      <c r="H27" t="b">
        <f t="shared" si="1"/>
        <v>1</v>
      </c>
      <c r="I27" s="64">
        <v>4000000162</v>
      </c>
      <c r="J27" t="s">
        <v>160</v>
      </c>
      <c r="K27" s="75">
        <v>28</v>
      </c>
      <c r="L27" s="72">
        <v>10800</v>
      </c>
      <c r="M27" s="72"/>
    </row>
    <row r="28" spans="2:13" x14ac:dyDescent="0.3">
      <c r="B28" s="11">
        <v>1000000574</v>
      </c>
      <c r="C28" s="12" t="s">
        <v>57</v>
      </c>
      <c r="D28" s="13">
        <v>32</v>
      </c>
      <c r="E28" s="41">
        <v>-187805.88</v>
      </c>
      <c r="G28">
        <f t="shared" si="0"/>
        <v>0</v>
      </c>
      <c r="H28" t="b">
        <f t="shared" si="1"/>
        <v>1</v>
      </c>
      <c r="I28" s="64">
        <v>1000000574</v>
      </c>
      <c r="J28" t="s">
        <v>57</v>
      </c>
      <c r="K28" s="75">
        <v>32</v>
      </c>
      <c r="L28" s="72">
        <v>187805.88</v>
      </c>
      <c r="M28" s="72"/>
    </row>
    <row r="29" spans="2:13" x14ac:dyDescent="0.3">
      <c r="B29" s="7">
        <v>4000000182</v>
      </c>
      <c r="C29" s="9" t="s">
        <v>162</v>
      </c>
      <c r="D29" s="19">
        <v>33</v>
      </c>
      <c r="E29" s="42">
        <v>-72000</v>
      </c>
      <c r="G29">
        <f t="shared" si="0"/>
        <v>0</v>
      </c>
      <c r="H29" t="b">
        <f t="shared" si="1"/>
        <v>1</v>
      </c>
      <c r="I29" s="64">
        <v>4000000182</v>
      </c>
      <c r="J29" t="s">
        <v>162</v>
      </c>
      <c r="K29" s="75">
        <v>33</v>
      </c>
      <c r="L29" s="72">
        <v>72000</v>
      </c>
      <c r="M29" s="72"/>
    </row>
    <row r="30" spans="2:13" x14ac:dyDescent="0.3">
      <c r="B30" s="30">
        <v>4000000183</v>
      </c>
      <c r="C30" s="8" t="s">
        <v>163</v>
      </c>
      <c r="D30" s="13">
        <v>34</v>
      </c>
      <c r="E30" s="41">
        <v>-25980</v>
      </c>
      <c r="G30">
        <f t="shared" si="0"/>
        <v>0</v>
      </c>
      <c r="H30" t="b">
        <f t="shared" si="1"/>
        <v>1</v>
      </c>
      <c r="I30" s="64">
        <v>4000000183</v>
      </c>
      <c r="J30" t="s">
        <v>163</v>
      </c>
      <c r="K30" s="75">
        <v>34</v>
      </c>
      <c r="L30" s="72">
        <v>25980</v>
      </c>
      <c r="M30" s="72"/>
    </row>
    <row r="31" spans="2:13" x14ac:dyDescent="0.3">
      <c r="B31" s="30">
        <v>4000000384</v>
      </c>
      <c r="C31" s="8" t="s">
        <v>176</v>
      </c>
      <c r="D31" s="13">
        <v>36</v>
      </c>
      <c r="E31" s="41">
        <v>-174100</v>
      </c>
      <c r="G31">
        <f t="shared" si="0"/>
        <v>0</v>
      </c>
      <c r="H31" t="b">
        <f t="shared" si="1"/>
        <v>1</v>
      </c>
      <c r="I31" s="64">
        <v>4000000384</v>
      </c>
      <c r="J31" t="s">
        <v>176</v>
      </c>
      <c r="K31" s="75">
        <v>36</v>
      </c>
      <c r="L31" s="72">
        <v>174100</v>
      </c>
      <c r="M31" s="72"/>
    </row>
    <row r="32" spans="2:13" x14ac:dyDescent="0.3">
      <c r="B32" s="30">
        <v>4000000601</v>
      </c>
      <c r="C32" s="8" t="s">
        <v>205</v>
      </c>
      <c r="D32" s="13">
        <v>37</v>
      </c>
      <c r="E32" s="41">
        <v>-67391</v>
      </c>
      <c r="G32">
        <f t="shared" si="0"/>
        <v>0</v>
      </c>
      <c r="H32" t="b">
        <f t="shared" si="1"/>
        <v>1</v>
      </c>
      <c r="I32" s="64">
        <v>4000000601</v>
      </c>
      <c r="J32" t="s">
        <v>205</v>
      </c>
      <c r="K32" s="75">
        <v>37</v>
      </c>
      <c r="L32" s="72">
        <v>67391</v>
      </c>
      <c r="M32" s="72"/>
    </row>
    <row r="33" spans="2:13" x14ac:dyDescent="0.3">
      <c r="B33" s="30">
        <v>4000000386</v>
      </c>
      <c r="C33" s="8" t="s">
        <v>177</v>
      </c>
      <c r="D33" s="13">
        <v>38</v>
      </c>
      <c r="E33" s="41">
        <v>-1291574</v>
      </c>
      <c r="G33">
        <f t="shared" si="0"/>
        <v>0</v>
      </c>
      <c r="H33" t="b">
        <f t="shared" si="1"/>
        <v>1</v>
      </c>
      <c r="I33" s="64">
        <v>4000000386</v>
      </c>
      <c r="J33" t="s">
        <v>177</v>
      </c>
      <c r="K33" s="75">
        <v>38</v>
      </c>
      <c r="L33" s="72">
        <v>1291574</v>
      </c>
      <c r="M33" s="72"/>
    </row>
    <row r="34" spans="2:13" x14ac:dyDescent="0.3">
      <c r="B34" s="7">
        <v>4000000387</v>
      </c>
      <c r="C34" s="9" t="s">
        <v>178</v>
      </c>
      <c r="D34" s="19">
        <v>39</v>
      </c>
      <c r="E34" s="42">
        <v>-969781</v>
      </c>
      <c r="G34">
        <f t="shared" si="0"/>
        <v>0</v>
      </c>
      <c r="H34" t="b">
        <f t="shared" si="1"/>
        <v>1</v>
      </c>
      <c r="I34" s="64">
        <v>4000000387</v>
      </c>
      <c r="J34" t="s">
        <v>178</v>
      </c>
      <c r="K34" s="75">
        <v>39</v>
      </c>
      <c r="L34" s="72">
        <v>969781</v>
      </c>
      <c r="M34" s="72"/>
    </row>
    <row r="35" spans="2:13" x14ac:dyDescent="0.3">
      <c r="B35" s="5">
        <v>1000000575</v>
      </c>
      <c r="C35" s="18" t="s">
        <v>58</v>
      </c>
      <c r="D35" s="19">
        <v>40</v>
      </c>
      <c r="E35" s="42">
        <v>-881877.69</v>
      </c>
      <c r="G35">
        <f t="shared" si="0"/>
        <v>0</v>
      </c>
      <c r="H35" t="b">
        <f t="shared" si="1"/>
        <v>1</v>
      </c>
      <c r="I35" s="67">
        <v>1000000575</v>
      </c>
      <c r="J35" t="s">
        <v>58</v>
      </c>
      <c r="K35" s="77">
        <v>40</v>
      </c>
      <c r="L35" s="73">
        <v>881877.69</v>
      </c>
      <c r="M35" s="72"/>
    </row>
    <row r="36" spans="2:13" x14ac:dyDescent="0.3">
      <c r="B36" s="7">
        <v>3000000127</v>
      </c>
      <c r="C36" s="9" t="s">
        <v>116</v>
      </c>
      <c r="D36" s="19">
        <v>41</v>
      </c>
      <c r="E36" s="42">
        <v>4237</v>
      </c>
      <c r="G36">
        <f t="shared" si="0"/>
        <v>0</v>
      </c>
      <c r="H36" t="b">
        <f t="shared" si="1"/>
        <v>1</v>
      </c>
      <c r="I36" s="64">
        <v>3000000127</v>
      </c>
      <c r="J36" t="s">
        <v>116</v>
      </c>
      <c r="K36" s="75">
        <v>41</v>
      </c>
      <c r="L36" s="72"/>
      <c r="M36" s="72">
        <v>4237</v>
      </c>
    </row>
    <row r="37" spans="2:13" x14ac:dyDescent="0.3">
      <c r="B37" s="7">
        <v>4000000591</v>
      </c>
      <c r="C37" s="9" t="s">
        <v>204</v>
      </c>
      <c r="D37" s="19">
        <v>42</v>
      </c>
      <c r="E37" s="42">
        <v>-109206</v>
      </c>
      <c r="G37">
        <f t="shared" si="0"/>
        <v>0</v>
      </c>
      <c r="H37" t="b">
        <f t="shared" si="1"/>
        <v>1</v>
      </c>
      <c r="I37" s="64">
        <v>4000000591</v>
      </c>
      <c r="J37" t="s">
        <v>204</v>
      </c>
      <c r="K37" s="75">
        <v>42</v>
      </c>
      <c r="L37" s="72">
        <v>109206</v>
      </c>
      <c r="M37" s="72"/>
    </row>
    <row r="38" spans="2:13" x14ac:dyDescent="0.3">
      <c r="B38" s="6">
        <v>2000000531</v>
      </c>
      <c r="C38" s="18" t="s">
        <v>100</v>
      </c>
      <c r="D38" s="19">
        <v>43</v>
      </c>
      <c r="E38" s="42">
        <v>7766.75</v>
      </c>
      <c r="G38">
        <f t="shared" si="0"/>
        <v>0</v>
      </c>
      <c r="H38" t="b">
        <f t="shared" si="1"/>
        <v>1</v>
      </c>
      <c r="I38" s="64">
        <v>2000000531</v>
      </c>
      <c r="J38" t="s">
        <v>100</v>
      </c>
      <c r="K38" s="75">
        <v>43</v>
      </c>
      <c r="L38" s="72"/>
      <c r="M38" s="72">
        <v>7766.75</v>
      </c>
    </row>
    <row r="39" spans="2:13" x14ac:dyDescent="0.3">
      <c r="B39" s="7">
        <v>4000000692</v>
      </c>
      <c r="C39" s="9" t="s">
        <v>210</v>
      </c>
      <c r="D39" s="19">
        <v>45</v>
      </c>
      <c r="E39" s="42">
        <v>-21290</v>
      </c>
      <c r="G39">
        <f t="shared" si="0"/>
        <v>0</v>
      </c>
      <c r="H39" t="b">
        <f t="shared" si="1"/>
        <v>1</v>
      </c>
      <c r="I39" s="64">
        <v>4000000692</v>
      </c>
      <c r="J39" t="s">
        <v>210</v>
      </c>
      <c r="K39" s="75">
        <v>45</v>
      </c>
      <c r="L39" s="72">
        <v>21290</v>
      </c>
      <c r="M39" s="72"/>
    </row>
    <row r="40" spans="2:13" x14ac:dyDescent="0.3">
      <c r="B40" s="7">
        <v>4000000641</v>
      </c>
      <c r="C40" s="9" t="s">
        <v>209</v>
      </c>
      <c r="D40" s="19">
        <v>46</v>
      </c>
      <c r="E40" s="42">
        <v>-44100</v>
      </c>
      <c r="G40">
        <f t="shared" si="0"/>
        <v>0</v>
      </c>
      <c r="H40" t="b">
        <f t="shared" si="1"/>
        <v>1</v>
      </c>
      <c r="I40" s="64">
        <v>4000000641</v>
      </c>
      <c r="J40" t="s">
        <v>209</v>
      </c>
      <c r="K40" s="75">
        <v>46</v>
      </c>
      <c r="L40" s="72">
        <v>44100</v>
      </c>
      <c r="M40" s="72"/>
    </row>
    <row r="41" spans="2:13" x14ac:dyDescent="0.3">
      <c r="B41" s="30">
        <v>4000000774</v>
      </c>
      <c r="C41" s="8" t="s">
        <v>216</v>
      </c>
      <c r="D41" s="13">
        <v>47</v>
      </c>
      <c r="E41" s="41">
        <v>-2395200</v>
      </c>
      <c r="G41">
        <f t="shared" si="0"/>
        <v>0</v>
      </c>
      <c r="H41" t="b">
        <f t="shared" si="1"/>
        <v>1</v>
      </c>
      <c r="I41" s="64">
        <v>4000000774</v>
      </c>
      <c r="J41" t="s">
        <v>216</v>
      </c>
      <c r="K41" s="75">
        <v>47</v>
      </c>
      <c r="L41" s="72">
        <v>2395200</v>
      </c>
      <c r="M41" s="72"/>
    </row>
    <row r="42" spans="2:13" x14ac:dyDescent="0.3">
      <c r="B42" s="30">
        <v>4000000691</v>
      </c>
      <c r="C42" s="8" t="s">
        <v>280</v>
      </c>
      <c r="D42" s="13">
        <v>48</v>
      </c>
      <c r="E42" s="41">
        <v>-108309</v>
      </c>
      <c r="G42">
        <f t="shared" si="0"/>
        <v>0</v>
      </c>
      <c r="H42" t="b">
        <f t="shared" si="1"/>
        <v>0</v>
      </c>
      <c r="I42" s="64">
        <v>4000000691</v>
      </c>
      <c r="J42" t="s">
        <v>287</v>
      </c>
      <c r="K42" s="75">
        <v>48</v>
      </c>
      <c r="L42" s="72">
        <v>108309</v>
      </c>
      <c r="M42" s="72"/>
    </row>
    <row r="43" spans="2:13" x14ac:dyDescent="0.3">
      <c r="B43" s="67">
        <v>4000000788</v>
      </c>
      <c r="C43" s="8" t="s">
        <v>307</v>
      </c>
      <c r="D43" s="13">
        <v>49</v>
      </c>
      <c r="E43" s="41">
        <v>-106532</v>
      </c>
      <c r="G43">
        <f t="shared" si="0"/>
        <v>0</v>
      </c>
      <c r="H43" t="b">
        <f t="shared" si="1"/>
        <v>0</v>
      </c>
      <c r="I43" s="67">
        <v>4000000788</v>
      </c>
      <c r="J43" t="s">
        <v>288</v>
      </c>
      <c r="K43" s="77">
        <v>49</v>
      </c>
      <c r="L43" s="73">
        <v>106532</v>
      </c>
      <c r="M43" s="72"/>
    </row>
    <row r="44" spans="2:13" x14ac:dyDescent="0.3">
      <c r="B44" s="11">
        <v>1000000424</v>
      </c>
      <c r="C44" s="12" t="s">
        <v>48</v>
      </c>
      <c r="D44" s="13">
        <v>50</v>
      </c>
      <c r="E44" s="41">
        <v>-6306882.7400000002</v>
      </c>
      <c r="G44">
        <f t="shared" si="0"/>
        <v>0</v>
      </c>
      <c r="H44" t="b">
        <f t="shared" si="1"/>
        <v>1</v>
      </c>
      <c r="I44" s="64">
        <v>1000000424</v>
      </c>
      <c r="J44" t="s">
        <v>48</v>
      </c>
      <c r="K44" s="75">
        <v>50</v>
      </c>
      <c r="L44" s="72">
        <v>6306882.7400000002</v>
      </c>
      <c r="M44" s="72"/>
    </row>
    <row r="45" spans="2:13" x14ac:dyDescent="0.3">
      <c r="B45" s="30">
        <v>4000000711</v>
      </c>
      <c r="C45" s="8" t="s">
        <v>212</v>
      </c>
      <c r="D45" s="13">
        <v>51</v>
      </c>
      <c r="E45" s="41">
        <v>-167502</v>
      </c>
      <c r="G45">
        <f t="shared" si="0"/>
        <v>0</v>
      </c>
      <c r="H45" t="b">
        <f t="shared" si="1"/>
        <v>1</v>
      </c>
      <c r="I45" s="64">
        <v>4000000711</v>
      </c>
      <c r="J45" t="s">
        <v>212</v>
      </c>
      <c r="K45" s="75">
        <v>51</v>
      </c>
      <c r="L45" s="72">
        <v>167502</v>
      </c>
      <c r="M45" s="72"/>
    </row>
    <row r="46" spans="2:13" x14ac:dyDescent="0.3">
      <c r="B46" s="30">
        <v>4000000581</v>
      </c>
      <c r="C46" s="8" t="s">
        <v>201</v>
      </c>
      <c r="D46" s="13">
        <v>54</v>
      </c>
      <c r="E46" s="41">
        <v>-112910</v>
      </c>
      <c r="G46">
        <f t="shared" si="0"/>
        <v>0</v>
      </c>
      <c r="H46" t="b">
        <f t="shared" si="1"/>
        <v>1</v>
      </c>
      <c r="I46" s="64">
        <v>4000000581</v>
      </c>
      <c r="J46" t="s">
        <v>201</v>
      </c>
      <c r="K46" s="75">
        <v>54</v>
      </c>
      <c r="L46" s="72">
        <v>112910</v>
      </c>
      <c r="M46" s="72"/>
    </row>
    <row r="47" spans="2:13" x14ac:dyDescent="0.3">
      <c r="B47" s="7">
        <v>4000000582</v>
      </c>
      <c r="C47" s="9" t="s">
        <v>202</v>
      </c>
      <c r="D47" s="19">
        <v>56</v>
      </c>
      <c r="E47" s="42">
        <v>-18700</v>
      </c>
      <c r="G47">
        <f t="shared" si="0"/>
        <v>0</v>
      </c>
      <c r="H47" t="b">
        <f t="shared" si="1"/>
        <v>1</v>
      </c>
      <c r="I47" s="64">
        <v>4000000582</v>
      </c>
      <c r="J47" t="s">
        <v>202</v>
      </c>
      <c r="K47" s="75">
        <v>56</v>
      </c>
      <c r="L47" s="72">
        <v>18700</v>
      </c>
      <c r="M47" s="72"/>
    </row>
    <row r="48" spans="2:13" x14ac:dyDescent="0.3">
      <c r="B48" s="7">
        <v>4000000885</v>
      </c>
      <c r="C48" s="9" t="s">
        <v>227</v>
      </c>
      <c r="D48" s="19">
        <v>57</v>
      </c>
      <c r="E48" s="42">
        <v>-130080</v>
      </c>
      <c r="G48">
        <f t="shared" si="0"/>
        <v>0</v>
      </c>
      <c r="H48" t="b">
        <f t="shared" si="1"/>
        <v>1</v>
      </c>
      <c r="I48" s="64">
        <v>4000000885</v>
      </c>
      <c r="J48" t="s">
        <v>227</v>
      </c>
      <c r="K48" s="75">
        <v>57</v>
      </c>
      <c r="L48" s="72">
        <v>130080</v>
      </c>
      <c r="M48" s="72"/>
    </row>
    <row r="49" spans="2:13" x14ac:dyDescent="0.3">
      <c r="B49" s="30">
        <v>3000000126</v>
      </c>
      <c r="C49" s="8" t="s">
        <v>115</v>
      </c>
      <c r="D49" s="13">
        <v>58</v>
      </c>
      <c r="E49" s="41">
        <v>2979</v>
      </c>
      <c r="G49">
        <f t="shared" si="0"/>
        <v>0</v>
      </c>
      <c r="H49" t="b">
        <f t="shared" si="1"/>
        <v>1</v>
      </c>
      <c r="I49" s="64">
        <v>3000000126</v>
      </c>
      <c r="J49" t="s">
        <v>115</v>
      </c>
      <c r="K49" s="75">
        <v>58</v>
      </c>
      <c r="L49" s="72"/>
      <c r="M49" s="72">
        <v>2979</v>
      </c>
    </row>
    <row r="50" spans="2:13" x14ac:dyDescent="0.3">
      <c r="B50" s="30">
        <v>4000000884</v>
      </c>
      <c r="C50" s="8" t="s">
        <v>226</v>
      </c>
      <c r="D50" s="13">
        <v>59</v>
      </c>
      <c r="E50" s="41">
        <v>-83802</v>
      </c>
      <c r="G50">
        <f t="shared" si="0"/>
        <v>0</v>
      </c>
      <c r="H50" t="b">
        <f t="shared" si="1"/>
        <v>1</v>
      </c>
      <c r="I50" s="64">
        <v>4000000884</v>
      </c>
      <c r="J50" t="s">
        <v>226</v>
      </c>
      <c r="K50" s="75">
        <v>59</v>
      </c>
      <c r="L50" s="72">
        <v>83802</v>
      </c>
      <c r="M50" s="72"/>
    </row>
    <row r="51" spans="2:13" x14ac:dyDescent="0.3">
      <c r="B51" s="7">
        <v>4000000812</v>
      </c>
      <c r="C51" s="9" t="s">
        <v>219</v>
      </c>
      <c r="D51" s="19">
        <v>60</v>
      </c>
      <c r="E51" s="42">
        <v>-531196</v>
      </c>
      <c r="G51">
        <f t="shared" si="0"/>
        <v>0</v>
      </c>
      <c r="H51" t="b">
        <f t="shared" si="1"/>
        <v>1</v>
      </c>
      <c r="I51" s="64">
        <v>4000000812</v>
      </c>
      <c r="J51" t="s">
        <v>219</v>
      </c>
      <c r="K51" s="75">
        <v>60</v>
      </c>
      <c r="L51" s="72">
        <v>531196</v>
      </c>
      <c r="M51" s="72"/>
    </row>
    <row r="52" spans="2:13" x14ac:dyDescent="0.3">
      <c r="B52" s="30">
        <v>4000000813</v>
      </c>
      <c r="C52" s="8" t="s">
        <v>220</v>
      </c>
      <c r="D52" s="13">
        <v>61</v>
      </c>
      <c r="E52" s="41">
        <v>-38849</v>
      </c>
      <c r="G52">
        <f t="shared" si="0"/>
        <v>0</v>
      </c>
      <c r="H52" t="b">
        <f t="shared" si="1"/>
        <v>1</v>
      </c>
      <c r="I52" s="64">
        <v>4000000813</v>
      </c>
      <c r="J52" t="s">
        <v>220</v>
      </c>
      <c r="K52" s="75">
        <v>61</v>
      </c>
      <c r="L52" s="72">
        <v>38849</v>
      </c>
      <c r="M52" s="72"/>
    </row>
    <row r="53" spans="2:13" x14ac:dyDescent="0.3">
      <c r="B53" s="7">
        <v>4000000817</v>
      </c>
      <c r="C53" s="49" t="s">
        <v>221</v>
      </c>
      <c r="D53" s="53">
        <v>62</v>
      </c>
      <c r="E53" s="61">
        <v>-35000</v>
      </c>
      <c r="G53">
        <f t="shared" si="0"/>
        <v>0</v>
      </c>
      <c r="H53" t="b">
        <f t="shared" si="1"/>
        <v>1</v>
      </c>
      <c r="I53" s="64">
        <v>4000000817</v>
      </c>
      <c r="J53" t="s">
        <v>221</v>
      </c>
      <c r="K53" s="75">
        <v>62</v>
      </c>
      <c r="L53" s="72">
        <v>35000</v>
      </c>
      <c r="M53" s="72"/>
    </row>
    <row r="54" spans="2:13" x14ac:dyDescent="0.3">
      <c r="B54" s="30">
        <v>4000000818</v>
      </c>
      <c r="C54" s="8" t="s">
        <v>222</v>
      </c>
      <c r="D54" s="13">
        <v>63</v>
      </c>
      <c r="E54" s="41">
        <v>-33364</v>
      </c>
      <c r="G54">
        <f t="shared" si="0"/>
        <v>0</v>
      </c>
      <c r="H54" t="b">
        <f t="shared" si="1"/>
        <v>1</v>
      </c>
      <c r="I54" s="64">
        <v>4000000818</v>
      </c>
      <c r="J54" t="s">
        <v>222</v>
      </c>
      <c r="K54" s="75">
        <v>63</v>
      </c>
      <c r="L54" s="72">
        <v>33364</v>
      </c>
      <c r="M54" s="72"/>
    </row>
    <row r="55" spans="2:13" x14ac:dyDescent="0.3">
      <c r="B55" s="7">
        <v>4000000819</v>
      </c>
      <c r="C55" s="9" t="s">
        <v>223</v>
      </c>
      <c r="D55" s="19">
        <v>64</v>
      </c>
      <c r="E55" s="42">
        <v>-26000</v>
      </c>
      <c r="G55">
        <f t="shared" si="0"/>
        <v>0</v>
      </c>
      <c r="H55" t="b">
        <f t="shared" si="1"/>
        <v>1</v>
      </c>
      <c r="I55" s="64">
        <v>4000000819</v>
      </c>
      <c r="J55" t="s">
        <v>223</v>
      </c>
      <c r="K55" s="75">
        <v>64</v>
      </c>
      <c r="L55" s="72">
        <v>26000</v>
      </c>
      <c r="M55" s="72"/>
    </row>
    <row r="56" spans="2:13" x14ac:dyDescent="0.3">
      <c r="B56" s="7">
        <v>4000001082</v>
      </c>
      <c r="C56" s="49" t="s">
        <v>240</v>
      </c>
      <c r="D56" s="53">
        <v>65</v>
      </c>
      <c r="E56" s="61">
        <v>-17860</v>
      </c>
      <c r="G56">
        <f t="shared" si="0"/>
        <v>0</v>
      </c>
      <c r="H56" t="b">
        <f t="shared" si="1"/>
        <v>1</v>
      </c>
      <c r="I56" s="64">
        <v>4000001082</v>
      </c>
      <c r="J56" t="s">
        <v>240</v>
      </c>
      <c r="K56" s="75">
        <v>65</v>
      </c>
      <c r="L56" s="72">
        <v>17860</v>
      </c>
      <c r="M56" s="72"/>
    </row>
    <row r="57" spans="2:13" x14ac:dyDescent="0.3">
      <c r="B57" s="7">
        <v>4000000902</v>
      </c>
      <c r="C57" s="9" t="s">
        <v>229</v>
      </c>
      <c r="D57" s="19">
        <v>66</v>
      </c>
      <c r="E57" s="42">
        <v>30700</v>
      </c>
      <c r="G57">
        <f t="shared" si="0"/>
        <v>0</v>
      </c>
      <c r="H57" t="b">
        <f t="shared" si="1"/>
        <v>1</v>
      </c>
      <c r="I57" s="64">
        <v>4000000902</v>
      </c>
      <c r="J57" t="s">
        <v>229</v>
      </c>
      <c r="K57" s="75">
        <v>66</v>
      </c>
      <c r="L57" s="72"/>
      <c r="M57" s="72">
        <v>30700</v>
      </c>
    </row>
    <row r="58" spans="2:13" x14ac:dyDescent="0.3">
      <c r="B58" s="30">
        <v>4000000473</v>
      </c>
      <c r="C58" s="8" t="s">
        <v>185</v>
      </c>
      <c r="D58" s="13">
        <v>69</v>
      </c>
      <c r="E58" s="41">
        <v>-4750</v>
      </c>
      <c r="G58">
        <f t="shared" si="0"/>
        <v>0</v>
      </c>
      <c r="H58" t="b">
        <f t="shared" si="1"/>
        <v>1</v>
      </c>
      <c r="I58" s="64">
        <v>4000000473</v>
      </c>
      <c r="J58" t="s">
        <v>185</v>
      </c>
      <c r="K58" s="75">
        <v>69</v>
      </c>
      <c r="L58" s="72">
        <v>4750</v>
      </c>
      <c r="M58" s="72"/>
    </row>
    <row r="59" spans="2:13" x14ac:dyDescent="0.3">
      <c r="B59" s="7">
        <v>4000000474</v>
      </c>
      <c r="C59" s="9" t="s">
        <v>186</v>
      </c>
      <c r="D59" s="19">
        <v>70</v>
      </c>
      <c r="E59" s="42">
        <v>-4450</v>
      </c>
      <c r="G59">
        <f t="shared" si="0"/>
        <v>0</v>
      </c>
      <c r="H59" t="b">
        <f t="shared" si="1"/>
        <v>1</v>
      </c>
      <c r="I59" s="64">
        <v>4000000474</v>
      </c>
      <c r="J59" t="s">
        <v>186</v>
      </c>
      <c r="K59" s="75">
        <v>70</v>
      </c>
      <c r="L59" s="72">
        <v>4450</v>
      </c>
      <c r="M59" s="72"/>
    </row>
    <row r="60" spans="2:13" x14ac:dyDescent="0.3">
      <c r="B60" s="30">
        <v>4000000488</v>
      </c>
      <c r="C60" s="8" t="s">
        <v>194</v>
      </c>
      <c r="D60" s="13">
        <v>71</v>
      </c>
      <c r="E60" s="41">
        <v>-800</v>
      </c>
      <c r="G60">
        <f t="shared" si="0"/>
        <v>0</v>
      </c>
      <c r="H60" t="b">
        <f t="shared" si="1"/>
        <v>1</v>
      </c>
      <c r="I60" s="64">
        <v>4000000488</v>
      </c>
      <c r="J60" t="s">
        <v>194</v>
      </c>
      <c r="K60" s="75">
        <v>71</v>
      </c>
      <c r="L60" s="72">
        <v>800</v>
      </c>
      <c r="M60" s="72"/>
    </row>
    <row r="61" spans="2:13" x14ac:dyDescent="0.3">
      <c r="B61" s="7">
        <v>4000000482</v>
      </c>
      <c r="C61" s="9" t="s">
        <v>188</v>
      </c>
      <c r="D61" s="19">
        <v>73</v>
      </c>
      <c r="E61" s="42">
        <v>-21975</v>
      </c>
      <c r="G61">
        <f t="shared" si="0"/>
        <v>0</v>
      </c>
      <c r="H61" t="b">
        <f t="shared" si="1"/>
        <v>1</v>
      </c>
      <c r="I61" s="64">
        <v>4000000482</v>
      </c>
      <c r="J61" t="s">
        <v>188</v>
      </c>
      <c r="K61" s="75">
        <v>73</v>
      </c>
      <c r="L61" s="72">
        <v>21975</v>
      </c>
      <c r="M61" s="72"/>
    </row>
    <row r="62" spans="2:13" x14ac:dyDescent="0.3">
      <c r="B62" s="30">
        <v>4000000483</v>
      </c>
      <c r="C62" s="48" t="s">
        <v>189</v>
      </c>
      <c r="D62" s="52">
        <v>74</v>
      </c>
      <c r="E62" s="60">
        <v>-2105</v>
      </c>
      <c r="G62">
        <f t="shared" si="0"/>
        <v>0</v>
      </c>
      <c r="H62" t="b">
        <f t="shared" si="1"/>
        <v>1</v>
      </c>
      <c r="I62" s="64">
        <v>4000000483</v>
      </c>
      <c r="J62" t="s">
        <v>189</v>
      </c>
      <c r="K62" s="75">
        <v>74</v>
      </c>
      <c r="L62" s="72">
        <v>2105</v>
      </c>
      <c r="M62" s="72"/>
    </row>
    <row r="63" spans="2:13" x14ac:dyDescent="0.3">
      <c r="B63" s="7">
        <v>4000000485</v>
      </c>
      <c r="C63" s="9" t="s">
        <v>191</v>
      </c>
      <c r="D63" s="19">
        <v>75</v>
      </c>
      <c r="E63" s="42">
        <v>-2650</v>
      </c>
      <c r="G63">
        <f t="shared" si="0"/>
        <v>0</v>
      </c>
      <c r="H63" t="b">
        <f t="shared" si="1"/>
        <v>1</v>
      </c>
      <c r="I63" s="64">
        <v>4000000485</v>
      </c>
      <c r="J63" t="s">
        <v>191</v>
      </c>
      <c r="K63" s="75">
        <v>75</v>
      </c>
      <c r="L63" s="72">
        <v>2650</v>
      </c>
      <c r="M63" s="72"/>
    </row>
    <row r="64" spans="2:13" x14ac:dyDescent="0.3">
      <c r="B64" s="30">
        <v>4000000486</v>
      </c>
      <c r="C64" s="8" t="s">
        <v>192</v>
      </c>
      <c r="D64" s="13">
        <v>76</v>
      </c>
      <c r="E64" s="41">
        <v>-4550</v>
      </c>
      <c r="G64">
        <f t="shared" si="0"/>
        <v>0</v>
      </c>
      <c r="H64" t="b">
        <f t="shared" si="1"/>
        <v>1</v>
      </c>
      <c r="I64" s="64">
        <v>4000000486</v>
      </c>
      <c r="J64" t="s">
        <v>192</v>
      </c>
      <c r="K64" s="75">
        <v>76</v>
      </c>
      <c r="L64" s="72">
        <v>4550</v>
      </c>
      <c r="M64" s="72"/>
    </row>
    <row r="65" spans="2:13" x14ac:dyDescent="0.3">
      <c r="B65" s="30">
        <v>4000000492</v>
      </c>
      <c r="C65" s="8" t="s">
        <v>275</v>
      </c>
      <c r="D65" s="13">
        <v>77</v>
      </c>
      <c r="E65" s="41">
        <v>-25</v>
      </c>
      <c r="G65">
        <f t="shared" si="0"/>
        <v>0</v>
      </c>
      <c r="H65" t="b">
        <f t="shared" si="1"/>
        <v>0</v>
      </c>
      <c r="I65" s="64">
        <v>4000000492</v>
      </c>
      <c r="J65" t="s">
        <v>289</v>
      </c>
      <c r="K65" s="75">
        <v>77</v>
      </c>
      <c r="L65" s="72">
        <v>25</v>
      </c>
      <c r="M65" s="72"/>
    </row>
    <row r="66" spans="2:13" x14ac:dyDescent="0.3">
      <c r="B66" s="30">
        <v>4000000498</v>
      </c>
      <c r="C66" s="8" t="s">
        <v>198</v>
      </c>
      <c r="D66" s="13">
        <v>78</v>
      </c>
      <c r="E66" s="41">
        <v>-2900</v>
      </c>
      <c r="G66">
        <f t="shared" si="0"/>
        <v>0</v>
      </c>
      <c r="H66" t="b">
        <f t="shared" si="1"/>
        <v>1</v>
      </c>
      <c r="I66" s="64">
        <v>4000000498</v>
      </c>
      <c r="J66" t="s">
        <v>198</v>
      </c>
      <c r="K66" s="75">
        <v>78</v>
      </c>
      <c r="L66" s="72">
        <v>2900</v>
      </c>
      <c r="M66" s="72"/>
    </row>
    <row r="67" spans="2:13" x14ac:dyDescent="0.3">
      <c r="B67" s="7">
        <v>4000001023</v>
      </c>
      <c r="C67" s="9" t="s">
        <v>236</v>
      </c>
      <c r="D67" s="19">
        <v>79</v>
      </c>
      <c r="E67" s="42">
        <v>-5000</v>
      </c>
      <c r="G67">
        <f t="shared" ref="G67:G130" si="2">B67-I67</f>
        <v>0</v>
      </c>
      <c r="H67" t="b">
        <f t="shared" ref="H67:H130" si="3">EXACT(C67,J67)</f>
        <v>1</v>
      </c>
      <c r="I67" s="64">
        <v>4000001023</v>
      </c>
      <c r="J67" t="s">
        <v>236</v>
      </c>
      <c r="K67" s="75">
        <v>79</v>
      </c>
      <c r="L67" s="72">
        <v>5000</v>
      </c>
      <c r="M67" s="72"/>
    </row>
    <row r="68" spans="2:13" x14ac:dyDescent="0.3">
      <c r="B68" s="5">
        <v>1000000493</v>
      </c>
      <c r="C68" s="18" t="s">
        <v>51</v>
      </c>
      <c r="D68" s="19">
        <v>81</v>
      </c>
      <c r="E68" s="42">
        <v>-76000</v>
      </c>
      <c r="G68">
        <f t="shared" si="2"/>
        <v>0</v>
      </c>
      <c r="H68" t="b">
        <f t="shared" si="3"/>
        <v>1</v>
      </c>
      <c r="I68" s="64">
        <v>1000000493</v>
      </c>
      <c r="J68" t="s">
        <v>51</v>
      </c>
      <c r="K68" s="75">
        <v>81</v>
      </c>
      <c r="L68" s="72">
        <v>76000</v>
      </c>
      <c r="M68" s="72"/>
    </row>
    <row r="69" spans="2:13" x14ac:dyDescent="0.3">
      <c r="B69" s="5">
        <v>1000000499</v>
      </c>
      <c r="C69" s="18" t="s">
        <v>53</v>
      </c>
      <c r="D69" s="19">
        <v>83</v>
      </c>
      <c r="E69" s="42">
        <v>-88243</v>
      </c>
      <c r="G69">
        <f t="shared" si="2"/>
        <v>0</v>
      </c>
      <c r="H69" t="b">
        <f t="shared" si="3"/>
        <v>1</v>
      </c>
      <c r="I69" s="64">
        <v>1000000499</v>
      </c>
      <c r="J69" t="s">
        <v>53</v>
      </c>
      <c r="K69" s="75">
        <v>83</v>
      </c>
      <c r="L69" s="72">
        <v>88243</v>
      </c>
      <c r="M69" s="72"/>
    </row>
    <row r="70" spans="2:13" x14ac:dyDescent="0.3">
      <c r="B70" s="11">
        <v>1000001317</v>
      </c>
      <c r="C70" s="51" t="s">
        <v>68</v>
      </c>
      <c r="D70" s="52">
        <v>84</v>
      </c>
      <c r="E70" s="60">
        <v>-296135.34999999998</v>
      </c>
      <c r="G70">
        <f t="shared" si="2"/>
        <v>0</v>
      </c>
      <c r="H70" t="b">
        <f t="shared" si="3"/>
        <v>1</v>
      </c>
      <c r="I70" s="68">
        <v>1000001317</v>
      </c>
      <c r="J70" t="s">
        <v>68</v>
      </c>
      <c r="K70" s="75">
        <v>84</v>
      </c>
      <c r="L70" s="72">
        <v>296135.34999999998</v>
      </c>
      <c r="M70" s="72"/>
    </row>
    <row r="71" spans="2:13" x14ac:dyDescent="0.3">
      <c r="B71" s="5">
        <v>1000001318</v>
      </c>
      <c r="C71" s="18" t="s">
        <v>69</v>
      </c>
      <c r="D71" s="19">
        <v>91</v>
      </c>
      <c r="E71" s="42">
        <v>-3626.9</v>
      </c>
      <c r="G71">
        <f t="shared" si="2"/>
        <v>0</v>
      </c>
      <c r="H71" t="b">
        <f t="shared" si="3"/>
        <v>1</v>
      </c>
      <c r="I71" s="68">
        <v>1000001318</v>
      </c>
      <c r="J71" t="s">
        <v>69</v>
      </c>
      <c r="K71" s="75">
        <v>91</v>
      </c>
      <c r="L71" s="72">
        <v>3626.9</v>
      </c>
      <c r="M71" s="72"/>
    </row>
    <row r="72" spans="2:13" x14ac:dyDescent="0.3">
      <c r="B72" s="11">
        <v>1000001319</v>
      </c>
      <c r="C72" s="12" t="s">
        <v>70</v>
      </c>
      <c r="D72" s="13">
        <v>92</v>
      </c>
      <c r="E72" s="41">
        <v>-2101.1999999999998</v>
      </c>
      <c r="G72">
        <f t="shared" si="2"/>
        <v>0</v>
      </c>
      <c r="H72" t="b">
        <f t="shared" si="3"/>
        <v>1</v>
      </c>
      <c r="I72" s="68">
        <v>1000001319</v>
      </c>
      <c r="J72" t="s">
        <v>70</v>
      </c>
      <c r="K72" s="75">
        <v>92</v>
      </c>
      <c r="L72" s="72">
        <v>2101.1999999999998</v>
      </c>
      <c r="M72" s="72"/>
    </row>
    <row r="73" spans="2:13" x14ac:dyDescent="0.3">
      <c r="B73" s="5">
        <v>1000000015</v>
      </c>
      <c r="C73" s="18" t="s">
        <v>44</v>
      </c>
      <c r="D73" s="19">
        <v>93</v>
      </c>
      <c r="E73" s="42">
        <v>-904189</v>
      </c>
      <c r="G73">
        <f t="shared" si="2"/>
        <v>0</v>
      </c>
      <c r="H73" t="b">
        <f t="shared" si="3"/>
        <v>1</v>
      </c>
      <c r="I73" s="68">
        <v>1000000015</v>
      </c>
      <c r="J73" t="s">
        <v>44</v>
      </c>
      <c r="K73" s="75">
        <v>93</v>
      </c>
      <c r="L73" s="72">
        <v>904189</v>
      </c>
      <c r="M73" s="72"/>
    </row>
    <row r="74" spans="2:13" x14ac:dyDescent="0.3">
      <c r="B74" s="11">
        <v>1000000502</v>
      </c>
      <c r="C74" s="12" t="s">
        <v>258</v>
      </c>
      <c r="D74" s="13">
        <v>94</v>
      </c>
      <c r="E74" s="41">
        <v>-8256.73</v>
      </c>
      <c r="G74">
        <f t="shared" si="2"/>
        <v>0</v>
      </c>
      <c r="H74" t="b">
        <f t="shared" si="3"/>
        <v>1</v>
      </c>
      <c r="I74" s="69">
        <v>1000000502</v>
      </c>
      <c r="J74" t="s">
        <v>258</v>
      </c>
      <c r="K74" s="75">
        <v>94</v>
      </c>
      <c r="L74" s="72">
        <v>8256.73</v>
      </c>
      <c r="M74" s="72"/>
    </row>
    <row r="75" spans="2:13" x14ac:dyDescent="0.3">
      <c r="B75" s="30">
        <v>4000000741</v>
      </c>
      <c r="C75" s="8" t="s">
        <v>214</v>
      </c>
      <c r="D75" s="13">
        <v>101</v>
      </c>
      <c r="E75" s="41">
        <v>-188700</v>
      </c>
      <c r="G75">
        <f t="shared" si="2"/>
        <v>0</v>
      </c>
      <c r="H75" t="b">
        <f t="shared" si="3"/>
        <v>1</v>
      </c>
      <c r="I75" s="64">
        <v>4000000741</v>
      </c>
      <c r="J75" t="s">
        <v>214</v>
      </c>
      <c r="K75" s="75">
        <v>101</v>
      </c>
      <c r="L75" s="72">
        <v>188700</v>
      </c>
      <c r="M75" s="72"/>
    </row>
    <row r="76" spans="2:13" x14ac:dyDescent="0.3">
      <c r="B76" s="7">
        <v>4000000746</v>
      </c>
      <c r="C76" s="9" t="s">
        <v>215</v>
      </c>
      <c r="D76" s="19">
        <v>103</v>
      </c>
      <c r="E76" s="42">
        <v>-964759</v>
      </c>
      <c r="G76">
        <f t="shared" si="2"/>
        <v>0</v>
      </c>
      <c r="H76" t="b">
        <f t="shared" si="3"/>
        <v>1</v>
      </c>
      <c r="I76" s="64">
        <v>4000000746</v>
      </c>
      <c r="J76" t="s">
        <v>215</v>
      </c>
      <c r="K76" s="75">
        <v>103</v>
      </c>
      <c r="L76" s="72">
        <v>964759</v>
      </c>
      <c r="M76" s="72"/>
    </row>
    <row r="77" spans="2:13" x14ac:dyDescent="0.3">
      <c r="B77" s="30">
        <v>4000000622</v>
      </c>
      <c r="C77" s="8" t="s">
        <v>279</v>
      </c>
      <c r="D77" s="13">
        <v>104</v>
      </c>
      <c r="E77" s="41">
        <v>-228327</v>
      </c>
      <c r="G77">
        <f t="shared" si="2"/>
        <v>0</v>
      </c>
      <c r="H77" t="b">
        <f t="shared" si="3"/>
        <v>1</v>
      </c>
      <c r="I77" s="65">
        <v>4000000622</v>
      </c>
      <c r="J77" t="s">
        <v>279</v>
      </c>
      <c r="K77" s="75">
        <v>104</v>
      </c>
      <c r="L77" s="72">
        <v>228327</v>
      </c>
      <c r="M77" s="72"/>
    </row>
    <row r="78" spans="2:13" x14ac:dyDescent="0.3">
      <c r="B78" s="7">
        <v>4000000623</v>
      </c>
      <c r="C78" s="9" t="s">
        <v>207</v>
      </c>
      <c r="D78" s="19">
        <v>105</v>
      </c>
      <c r="E78" s="42">
        <v>-70000</v>
      </c>
      <c r="G78">
        <f t="shared" si="2"/>
        <v>0</v>
      </c>
      <c r="H78" t="b">
        <f t="shared" si="3"/>
        <v>1</v>
      </c>
      <c r="I78" s="65">
        <v>4000000623</v>
      </c>
      <c r="J78" t="s">
        <v>207</v>
      </c>
      <c r="K78" s="75">
        <v>105</v>
      </c>
      <c r="L78" s="72">
        <v>70000</v>
      </c>
      <c r="M78" s="72"/>
    </row>
    <row r="79" spans="2:13" x14ac:dyDescent="0.3">
      <c r="B79" s="30">
        <v>4000000624</v>
      </c>
      <c r="C79" s="8" t="s">
        <v>208</v>
      </c>
      <c r="D79" s="13">
        <v>106</v>
      </c>
      <c r="E79" s="41">
        <v>-679</v>
      </c>
      <c r="G79">
        <f t="shared" si="2"/>
        <v>0</v>
      </c>
      <c r="H79" t="b">
        <f t="shared" si="3"/>
        <v>0</v>
      </c>
      <c r="I79" s="65">
        <v>4000000624</v>
      </c>
      <c r="J79" t="s">
        <v>290</v>
      </c>
      <c r="K79" s="75">
        <v>106</v>
      </c>
      <c r="L79" s="72">
        <v>679</v>
      </c>
      <c r="M79" s="72"/>
    </row>
    <row r="80" spans="2:13" x14ac:dyDescent="0.3">
      <c r="B80" s="7">
        <v>3000000154</v>
      </c>
      <c r="C80" s="9" t="s">
        <v>120</v>
      </c>
      <c r="D80" s="19">
        <v>107</v>
      </c>
      <c r="E80" s="42">
        <v>66081128</v>
      </c>
      <c r="G80">
        <f t="shared" si="2"/>
        <v>0</v>
      </c>
      <c r="H80" t="b">
        <f t="shared" si="3"/>
        <v>1</v>
      </c>
      <c r="I80" s="64">
        <v>3000000154</v>
      </c>
      <c r="J80" t="s">
        <v>120</v>
      </c>
      <c r="K80" s="75">
        <v>107</v>
      </c>
      <c r="L80" s="72"/>
      <c r="M80" s="72">
        <v>66081128</v>
      </c>
    </row>
    <row r="81" spans="2:13" x14ac:dyDescent="0.3">
      <c r="B81" s="30">
        <v>3000000155</v>
      </c>
      <c r="C81" s="8" t="s">
        <v>121</v>
      </c>
      <c r="D81" s="13">
        <v>108</v>
      </c>
      <c r="E81" s="41">
        <v>439359</v>
      </c>
      <c r="G81">
        <f t="shared" si="2"/>
        <v>0</v>
      </c>
      <c r="H81" t="b">
        <f t="shared" si="3"/>
        <v>1</v>
      </c>
      <c r="I81" s="64">
        <v>3000000155</v>
      </c>
      <c r="J81" t="s">
        <v>121</v>
      </c>
      <c r="K81" s="75">
        <v>108</v>
      </c>
      <c r="L81" s="72"/>
      <c r="M81" s="72">
        <v>439359</v>
      </c>
    </row>
    <row r="82" spans="2:13" x14ac:dyDescent="0.3">
      <c r="B82" s="30">
        <v>3000000157</v>
      </c>
      <c r="C82" s="8" t="s">
        <v>123</v>
      </c>
      <c r="D82" s="13">
        <v>109</v>
      </c>
      <c r="E82" s="41">
        <v>162384849</v>
      </c>
      <c r="G82">
        <f t="shared" si="2"/>
        <v>0</v>
      </c>
      <c r="H82" t="b">
        <f t="shared" si="3"/>
        <v>1</v>
      </c>
      <c r="I82" s="64">
        <v>3000000157</v>
      </c>
      <c r="J82" t="s">
        <v>123</v>
      </c>
      <c r="K82" s="75">
        <v>109</v>
      </c>
      <c r="L82" s="72"/>
      <c r="M82" s="72">
        <v>162384849</v>
      </c>
    </row>
    <row r="83" spans="2:13" x14ac:dyDescent="0.3">
      <c r="B83" s="7">
        <v>3000000158</v>
      </c>
      <c r="C83" s="9" t="s">
        <v>124</v>
      </c>
      <c r="D83" s="19">
        <v>110</v>
      </c>
      <c r="E83" s="42">
        <v>168274</v>
      </c>
      <c r="G83">
        <f t="shared" si="2"/>
        <v>0</v>
      </c>
      <c r="H83" t="b">
        <f t="shared" si="3"/>
        <v>1</v>
      </c>
      <c r="I83" s="64">
        <v>3000000158</v>
      </c>
      <c r="J83" t="s">
        <v>124</v>
      </c>
      <c r="K83" s="75">
        <v>110</v>
      </c>
      <c r="L83" s="72"/>
      <c r="M83" s="72">
        <v>168274</v>
      </c>
    </row>
    <row r="84" spans="2:13" x14ac:dyDescent="0.3">
      <c r="B84" s="7">
        <v>3000000160</v>
      </c>
      <c r="C84" s="9" t="s">
        <v>126</v>
      </c>
      <c r="D84" s="19">
        <v>111</v>
      </c>
      <c r="E84" s="42">
        <v>495116</v>
      </c>
      <c r="G84">
        <f t="shared" si="2"/>
        <v>0</v>
      </c>
      <c r="H84" t="b">
        <f t="shared" si="3"/>
        <v>1</v>
      </c>
      <c r="I84" s="64">
        <v>3000000160</v>
      </c>
      <c r="J84" t="s">
        <v>126</v>
      </c>
      <c r="K84" s="75">
        <v>111</v>
      </c>
      <c r="L84" s="72"/>
      <c r="M84" s="72">
        <v>495116</v>
      </c>
    </row>
    <row r="85" spans="2:13" x14ac:dyDescent="0.3">
      <c r="B85" s="7">
        <v>3000000163</v>
      </c>
      <c r="C85" s="9" t="s">
        <v>129</v>
      </c>
      <c r="D85" s="19">
        <v>113</v>
      </c>
      <c r="E85" s="42">
        <v>22761327</v>
      </c>
      <c r="G85">
        <f t="shared" si="2"/>
        <v>0</v>
      </c>
      <c r="H85" t="b">
        <f t="shared" si="3"/>
        <v>0</v>
      </c>
      <c r="I85" s="64">
        <v>3000000163</v>
      </c>
      <c r="J85" t="s">
        <v>291</v>
      </c>
      <c r="K85" s="75">
        <v>113</v>
      </c>
      <c r="L85" s="72"/>
      <c r="M85" s="72">
        <v>22761327</v>
      </c>
    </row>
    <row r="86" spans="2:13" x14ac:dyDescent="0.3">
      <c r="B86" s="30">
        <v>3000000164</v>
      </c>
      <c r="C86" s="8" t="s">
        <v>130</v>
      </c>
      <c r="D86" s="13">
        <v>114</v>
      </c>
      <c r="E86" s="41">
        <v>178184</v>
      </c>
      <c r="G86">
        <f t="shared" si="2"/>
        <v>0</v>
      </c>
      <c r="H86" t="b">
        <f t="shared" si="3"/>
        <v>0</v>
      </c>
      <c r="I86" s="64">
        <v>3000000164</v>
      </c>
      <c r="J86" t="s">
        <v>292</v>
      </c>
      <c r="K86" s="75">
        <v>114</v>
      </c>
      <c r="L86" s="72"/>
      <c r="M86" s="72">
        <v>178184</v>
      </c>
    </row>
    <row r="87" spans="2:13" x14ac:dyDescent="0.3">
      <c r="B87" s="30">
        <v>3000000178</v>
      </c>
      <c r="C87" s="8" t="s">
        <v>132</v>
      </c>
      <c r="D87" s="13">
        <v>115</v>
      </c>
      <c r="E87" s="41">
        <v>5580730</v>
      </c>
      <c r="G87">
        <f t="shared" si="2"/>
        <v>0</v>
      </c>
      <c r="H87" t="b">
        <f t="shared" si="3"/>
        <v>0</v>
      </c>
      <c r="I87" s="64">
        <v>3000000178</v>
      </c>
      <c r="J87" t="s">
        <v>293</v>
      </c>
      <c r="K87" s="75">
        <v>115</v>
      </c>
      <c r="L87" s="72"/>
      <c r="M87" s="72">
        <v>5580730</v>
      </c>
    </row>
    <row r="88" spans="2:13" x14ac:dyDescent="0.3">
      <c r="B88" s="30">
        <v>3000000173</v>
      </c>
      <c r="C88" s="8" t="s">
        <v>265</v>
      </c>
      <c r="D88" s="13">
        <v>116</v>
      </c>
      <c r="E88" s="41">
        <v>300</v>
      </c>
      <c r="G88">
        <f t="shared" si="2"/>
        <v>0</v>
      </c>
      <c r="H88" t="b">
        <f t="shared" si="3"/>
        <v>0</v>
      </c>
      <c r="I88" s="64">
        <v>3000000173</v>
      </c>
      <c r="J88" t="s">
        <v>294</v>
      </c>
      <c r="K88" s="75">
        <v>116</v>
      </c>
      <c r="L88" s="72"/>
      <c r="M88" s="72">
        <v>300</v>
      </c>
    </row>
    <row r="89" spans="2:13" x14ac:dyDescent="0.3">
      <c r="B89" s="7">
        <v>3000000184</v>
      </c>
      <c r="C89" s="9" t="s">
        <v>270</v>
      </c>
      <c r="D89" s="19">
        <v>117</v>
      </c>
      <c r="E89" s="42">
        <v>265016</v>
      </c>
      <c r="G89">
        <f t="shared" si="2"/>
        <v>0</v>
      </c>
      <c r="H89" t="b">
        <f t="shared" si="3"/>
        <v>0</v>
      </c>
      <c r="I89" s="64">
        <v>3000000184</v>
      </c>
      <c r="J89" t="s">
        <v>295</v>
      </c>
      <c r="K89" s="75">
        <v>117</v>
      </c>
      <c r="L89" s="72"/>
      <c r="M89" s="72">
        <v>265016</v>
      </c>
    </row>
    <row r="90" spans="2:13" x14ac:dyDescent="0.3">
      <c r="B90" s="30">
        <v>3000000181</v>
      </c>
      <c r="C90" s="8" t="s">
        <v>267</v>
      </c>
      <c r="D90" s="13">
        <v>119</v>
      </c>
      <c r="E90" s="41">
        <v>8714669</v>
      </c>
      <c r="G90">
        <f t="shared" si="2"/>
        <v>0</v>
      </c>
      <c r="H90" t="b">
        <f t="shared" si="3"/>
        <v>0</v>
      </c>
      <c r="I90" s="64">
        <v>3000000181</v>
      </c>
      <c r="J90" t="s">
        <v>296</v>
      </c>
      <c r="K90" s="75">
        <v>119</v>
      </c>
      <c r="L90" s="72"/>
      <c r="M90" s="72">
        <v>8714669</v>
      </c>
    </row>
    <row r="91" spans="2:13" x14ac:dyDescent="0.3">
      <c r="B91" s="7">
        <v>3000000182</v>
      </c>
      <c r="C91" s="9" t="s">
        <v>268</v>
      </c>
      <c r="D91" s="19">
        <v>120</v>
      </c>
      <c r="E91" s="42">
        <v>458435</v>
      </c>
      <c r="G91">
        <f t="shared" si="2"/>
        <v>0</v>
      </c>
      <c r="H91" t="b">
        <f t="shared" si="3"/>
        <v>0</v>
      </c>
      <c r="I91" s="64">
        <v>3000000182</v>
      </c>
      <c r="J91" t="s">
        <v>297</v>
      </c>
      <c r="K91" s="75">
        <v>120</v>
      </c>
      <c r="L91" s="72"/>
      <c r="M91" s="72">
        <v>458435</v>
      </c>
    </row>
    <row r="92" spans="2:13" x14ac:dyDescent="0.3">
      <c r="B92" s="7">
        <v>3000000197</v>
      </c>
      <c r="C92" s="9" t="s">
        <v>136</v>
      </c>
      <c r="D92" s="19">
        <v>121</v>
      </c>
      <c r="E92" s="42">
        <v>29000</v>
      </c>
      <c r="G92">
        <f t="shared" si="2"/>
        <v>0</v>
      </c>
      <c r="H92" t="b">
        <f t="shared" si="3"/>
        <v>1</v>
      </c>
      <c r="I92" s="64">
        <v>3000000197</v>
      </c>
      <c r="J92" t="s">
        <v>136</v>
      </c>
      <c r="K92" s="75">
        <v>121</v>
      </c>
      <c r="L92" s="72"/>
      <c r="M92" s="72">
        <v>29000</v>
      </c>
    </row>
    <row r="93" spans="2:13" x14ac:dyDescent="0.3">
      <c r="B93" s="30">
        <v>3000000233</v>
      </c>
      <c r="C93" s="48" t="s">
        <v>139</v>
      </c>
      <c r="D93" s="52">
        <v>122</v>
      </c>
      <c r="E93" s="60">
        <v>-3386975</v>
      </c>
      <c r="G93">
        <f t="shared" si="2"/>
        <v>0</v>
      </c>
      <c r="H93" t="b">
        <f t="shared" si="3"/>
        <v>1</v>
      </c>
      <c r="I93" s="64">
        <v>3000000233</v>
      </c>
      <c r="J93" t="s">
        <v>139</v>
      </c>
      <c r="K93" s="75">
        <v>122</v>
      </c>
      <c r="L93" s="72">
        <v>3386975</v>
      </c>
      <c r="M93" s="72"/>
    </row>
    <row r="94" spans="2:13" x14ac:dyDescent="0.3">
      <c r="B94" s="7">
        <v>4000000385</v>
      </c>
      <c r="C94" s="9" t="s">
        <v>272</v>
      </c>
      <c r="D94" s="19">
        <v>130</v>
      </c>
      <c r="E94" s="42">
        <v>-44607</v>
      </c>
      <c r="G94">
        <f t="shared" si="2"/>
        <v>0</v>
      </c>
      <c r="H94" t="b">
        <f t="shared" si="3"/>
        <v>0</v>
      </c>
      <c r="I94" s="64">
        <v>4000000385</v>
      </c>
      <c r="J94" t="s">
        <v>298</v>
      </c>
      <c r="K94" s="75">
        <v>130</v>
      </c>
      <c r="L94" s="72">
        <v>44607</v>
      </c>
      <c r="M94" s="72"/>
    </row>
    <row r="95" spans="2:13" x14ac:dyDescent="0.3">
      <c r="B95" s="7">
        <v>4000000781</v>
      </c>
      <c r="C95" s="9" t="s">
        <v>217</v>
      </c>
      <c r="D95" s="19">
        <v>131</v>
      </c>
      <c r="E95" s="42">
        <v>-129709</v>
      </c>
      <c r="G95">
        <f t="shared" si="2"/>
        <v>0</v>
      </c>
      <c r="H95" t="b">
        <f t="shared" si="3"/>
        <v>1</v>
      </c>
      <c r="I95" s="64">
        <v>4000000781</v>
      </c>
      <c r="J95" t="s">
        <v>217</v>
      </c>
      <c r="K95" s="75">
        <v>131</v>
      </c>
      <c r="L95" s="72">
        <v>129709</v>
      </c>
      <c r="M95" s="72"/>
    </row>
    <row r="96" spans="2:13" x14ac:dyDescent="0.3">
      <c r="B96" s="7">
        <v>4000000829</v>
      </c>
      <c r="C96" s="9" t="s">
        <v>225</v>
      </c>
      <c r="D96" s="19">
        <v>132</v>
      </c>
      <c r="E96" s="42">
        <v>-81432</v>
      </c>
      <c r="G96">
        <f t="shared" si="2"/>
        <v>0</v>
      </c>
      <c r="H96" t="b">
        <f t="shared" si="3"/>
        <v>1</v>
      </c>
      <c r="I96" s="64">
        <v>4000000829</v>
      </c>
      <c r="J96" t="s">
        <v>225</v>
      </c>
      <c r="K96" s="75">
        <v>132</v>
      </c>
      <c r="L96" s="72">
        <v>81432</v>
      </c>
      <c r="M96" s="72"/>
    </row>
    <row r="97" spans="2:13" x14ac:dyDescent="0.3">
      <c r="B97" s="7">
        <v>4000000972</v>
      </c>
      <c r="C97" s="9" t="s">
        <v>232</v>
      </c>
      <c r="D97" s="19">
        <v>133</v>
      </c>
      <c r="E97" s="42">
        <v>-114753</v>
      </c>
      <c r="G97">
        <f t="shared" si="2"/>
        <v>0</v>
      </c>
      <c r="H97" t="b">
        <f t="shared" si="3"/>
        <v>1</v>
      </c>
      <c r="I97" s="64">
        <v>4000000972</v>
      </c>
      <c r="J97" t="s">
        <v>232</v>
      </c>
      <c r="K97" s="75">
        <v>133</v>
      </c>
      <c r="L97" s="72">
        <v>114753</v>
      </c>
      <c r="M97" s="72"/>
    </row>
    <row r="98" spans="2:13" x14ac:dyDescent="0.3">
      <c r="B98" s="6">
        <v>2000000203</v>
      </c>
      <c r="C98" s="50" t="s">
        <v>81</v>
      </c>
      <c r="D98" s="53">
        <v>159</v>
      </c>
      <c r="E98" s="61">
        <v>5469606</v>
      </c>
      <c r="G98">
        <f t="shared" si="2"/>
        <v>0</v>
      </c>
      <c r="H98" t="b">
        <f t="shared" si="3"/>
        <v>1</v>
      </c>
      <c r="I98" s="64">
        <v>2000000203</v>
      </c>
      <c r="J98" t="s">
        <v>81</v>
      </c>
      <c r="K98" s="75">
        <v>159</v>
      </c>
      <c r="L98" s="72"/>
      <c r="M98" s="72">
        <v>5469606</v>
      </c>
    </row>
    <row r="99" spans="2:13" x14ac:dyDescent="0.3">
      <c r="B99" s="26">
        <v>2000000204</v>
      </c>
      <c r="C99" s="12" t="s">
        <v>82</v>
      </c>
      <c r="D99" s="13">
        <v>160</v>
      </c>
      <c r="E99" s="41">
        <v>240</v>
      </c>
      <c r="G99">
        <f t="shared" si="2"/>
        <v>0</v>
      </c>
      <c r="H99" t="b">
        <f t="shared" si="3"/>
        <v>1</v>
      </c>
      <c r="I99" s="64">
        <v>2000000204</v>
      </c>
      <c r="J99" t="s">
        <v>82</v>
      </c>
      <c r="K99" s="75">
        <v>160</v>
      </c>
      <c r="L99" s="72"/>
      <c r="M99" s="72">
        <v>240</v>
      </c>
    </row>
    <row r="100" spans="2:13" x14ac:dyDescent="0.3">
      <c r="B100" s="26">
        <v>2000000206</v>
      </c>
      <c r="C100" s="12" t="s">
        <v>84</v>
      </c>
      <c r="D100" s="13">
        <v>161</v>
      </c>
      <c r="E100" s="41">
        <v>65229141</v>
      </c>
      <c r="G100">
        <f t="shared" si="2"/>
        <v>0</v>
      </c>
      <c r="H100" t="b">
        <f t="shared" si="3"/>
        <v>1</v>
      </c>
      <c r="I100" s="64">
        <v>2000000206</v>
      </c>
      <c r="J100" t="s">
        <v>84</v>
      </c>
      <c r="K100" s="75">
        <v>161</v>
      </c>
      <c r="L100" s="72"/>
      <c r="M100" s="72">
        <v>65229141</v>
      </c>
    </row>
    <row r="101" spans="2:13" x14ac:dyDescent="0.3">
      <c r="B101" s="6">
        <v>2000000207</v>
      </c>
      <c r="C101" s="18" t="s">
        <v>85</v>
      </c>
      <c r="D101" s="29">
        <v>162</v>
      </c>
      <c r="E101" s="42">
        <v>9218</v>
      </c>
      <c r="G101">
        <f t="shared" si="2"/>
        <v>0</v>
      </c>
      <c r="H101" t="b">
        <f t="shared" si="3"/>
        <v>1</v>
      </c>
      <c r="I101" s="64">
        <v>2000000207</v>
      </c>
      <c r="J101" t="s">
        <v>85</v>
      </c>
      <c r="K101" s="75">
        <v>162</v>
      </c>
      <c r="L101" s="72"/>
      <c r="M101" s="72">
        <v>9218</v>
      </c>
    </row>
    <row r="102" spans="2:13" x14ac:dyDescent="0.3">
      <c r="B102" s="6">
        <v>2000000209</v>
      </c>
      <c r="C102" s="50" t="s">
        <v>87</v>
      </c>
      <c r="D102" s="53">
        <v>163</v>
      </c>
      <c r="E102" s="61">
        <v>384188</v>
      </c>
      <c r="G102">
        <f t="shared" si="2"/>
        <v>0</v>
      </c>
      <c r="H102" t="b">
        <f t="shared" si="3"/>
        <v>1</v>
      </c>
      <c r="I102" s="64">
        <v>2000000209</v>
      </c>
      <c r="J102" t="s">
        <v>87</v>
      </c>
      <c r="K102" s="75">
        <v>163</v>
      </c>
      <c r="L102" s="72"/>
      <c r="M102" s="72">
        <v>384188</v>
      </c>
    </row>
    <row r="103" spans="2:13" x14ac:dyDescent="0.3">
      <c r="B103" s="26">
        <v>2000000218</v>
      </c>
      <c r="C103" s="12" t="s">
        <v>96</v>
      </c>
      <c r="D103" s="13">
        <v>165</v>
      </c>
      <c r="E103" s="41">
        <v>21915</v>
      </c>
      <c r="G103">
        <f t="shared" si="2"/>
        <v>0</v>
      </c>
      <c r="H103" t="b">
        <f t="shared" si="3"/>
        <v>1</v>
      </c>
      <c r="I103" s="64">
        <v>2000000218</v>
      </c>
      <c r="J103" t="s">
        <v>96</v>
      </c>
      <c r="K103" s="75">
        <v>165</v>
      </c>
      <c r="L103" s="72"/>
      <c r="M103" s="72">
        <v>21915</v>
      </c>
    </row>
    <row r="104" spans="2:13" x14ac:dyDescent="0.3">
      <c r="B104" s="6">
        <v>2000000215</v>
      </c>
      <c r="C104" s="18" t="s">
        <v>93</v>
      </c>
      <c r="D104" s="19">
        <v>167</v>
      </c>
      <c r="E104" s="42">
        <v>7417673</v>
      </c>
      <c r="G104">
        <f t="shared" si="2"/>
        <v>0</v>
      </c>
      <c r="H104" t="b">
        <f t="shared" si="3"/>
        <v>1</v>
      </c>
      <c r="I104" s="64">
        <v>2000000215</v>
      </c>
      <c r="J104" t="s">
        <v>93</v>
      </c>
      <c r="K104" s="75">
        <v>167</v>
      </c>
      <c r="L104" s="72"/>
      <c r="M104" s="72">
        <v>7417673</v>
      </c>
    </row>
    <row r="105" spans="2:13" x14ac:dyDescent="0.3">
      <c r="B105" s="26">
        <v>2000000216</v>
      </c>
      <c r="C105" s="12" t="s">
        <v>94</v>
      </c>
      <c r="D105" s="13">
        <v>168</v>
      </c>
      <c r="E105" s="41">
        <v>1497</v>
      </c>
      <c r="G105">
        <f t="shared" si="2"/>
        <v>0</v>
      </c>
      <c r="H105" t="b">
        <f t="shared" si="3"/>
        <v>1</v>
      </c>
      <c r="I105" s="64">
        <v>2000000216</v>
      </c>
      <c r="J105" t="s">
        <v>94</v>
      </c>
      <c r="K105" s="75">
        <v>168</v>
      </c>
      <c r="L105" s="72"/>
      <c r="M105" s="72">
        <v>1497</v>
      </c>
    </row>
    <row r="106" spans="2:13" x14ac:dyDescent="0.3">
      <c r="B106" s="6">
        <v>2000000212</v>
      </c>
      <c r="C106" s="18" t="s">
        <v>90</v>
      </c>
      <c r="D106" s="19">
        <v>169</v>
      </c>
      <c r="E106" s="42">
        <v>1016</v>
      </c>
      <c r="G106">
        <f t="shared" si="2"/>
        <v>0</v>
      </c>
      <c r="H106" t="b">
        <f t="shared" si="3"/>
        <v>1</v>
      </c>
      <c r="I106" s="64">
        <v>2000000212</v>
      </c>
      <c r="J106" t="s">
        <v>90</v>
      </c>
      <c r="K106" s="75">
        <v>169</v>
      </c>
      <c r="L106" s="72"/>
      <c r="M106" s="72">
        <v>1016</v>
      </c>
    </row>
    <row r="107" spans="2:13" x14ac:dyDescent="0.3">
      <c r="B107" s="5">
        <v>1000001451</v>
      </c>
      <c r="C107" s="18" t="s">
        <v>261</v>
      </c>
      <c r="D107" s="19">
        <v>172</v>
      </c>
      <c r="E107" s="42">
        <v>-287939002.56</v>
      </c>
      <c r="G107">
        <f t="shared" si="2"/>
        <v>0</v>
      </c>
      <c r="H107" t="b">
        <f t="shared" si="3"/>
        <v>1</v>
      </c>
      <c r="I107" s="64">
        <v>1000001451</v>
      </c>
      <c r="J107" t="s">
        <v>261</v>
      </c>
      <c r="K107" s="75">
        <v>172</v>
      </c>
      <c r="L107" s="72">
        <v>287939002.56</v>
      </c>
      <c r="M107" s="72"/>
    </row>
    <row r="108" spans="2:13" x14ac:dyDescent="0.3">
      <c r="B108" s="30">
        <v>3000000015</v>
      </c>
      <c r="C108" s="51" t="s">
        <v>109</v>
      </c>
      <c r="D108" s="52">
        <v>173</v>
      </c>
      <c r="E108" s="60">
        <v>53370</v>
      </c>
      <c r="G108">
        <f t="shared" si="2"/>
        <v>0</v>
      </c>
      <c r="H108" t="b">
        <f t="shared" si="3"/>
        <v>1</v>
      </c>
      <c r="I108" s="64">
        <v>3000000015</v>
      </c>
      <c r="J108" t="s">
        <v>109</v>
      </c>
      <c r="K108" s="75">
        <v>173</v>
      </c>
      <c r="L108" s="72"/>
      <c r="M108" s="72">
        <v>53370</v>
      </c>
    </row>
    <row r="109" spans="2:13" x14ac:dyDescent="0.3">
      <c r="B109" s="67">
        <v>1000001274</v>
      </c>
      <c r="C109" t="s">
        <v>299</v>
      </c>
      <c r="D109" s="19">
        <v>174</v>
      </c>
      <c r="E109" s="42">
        <v>-50092.33</v>
      </c>
      <c r="G109">
        <f t="shared" si="2"/>
        <v>0</v>
      </c>
      <c r="H109" t="b">
        <f t="shared" si="3"/>
        <v>1</v>
      </c>
      <c r="I109" s="67">
        <v>1000001274</v>
      </c>
      <c r="J109" t="s">
        <v>299</v>
      </c>
      <c r="K109" s="77">
        <v>174</v>
      </c>
      <c r="L109" s="73">
        <v>50092.33</v>
      </c>
      <c r="M109" s="72"/>
    </row>
    <row r="110" spans="2:13" x14ac:dyDescent="0.3">
      <c r="B110" s="11">
        <v>1000001278</v>
      </c>
      <c r="C110" s="51" t="s">
        <v>64</v>
      </c>
      <c r="D110" s="52">
        <v>175</v>
      </c>
      <c r="E110" s="60">
        <v>-698506.95</v>
      </c>
      <c r="G110">
        <f t="shared" si="2"/>
        <v>0</v>
      </c>
      <c r="H110" t="b">
        <f t="shared" si="3"/>
        <v>1</v>
      </c>
      <c r="I110" s="64">
        <v>1000001278</v>
      </c>
      <c r="J110" t="s">
        <v>64</v>
      </c>
      <c r="K110" s="75">
        <v>175</v>
      </c>
      <c r="L110" s="72">
        <v>698506.95</v>
      </c>
      <c r="M110" s="72"/>
    </row>
    <row r="111" spans="2:13" x14ac:dyDescent="0.3">
      <c r="B111" s="30">
        <v>3000000121</v>
      </c>
      <c r="C111" s="12" t="s">
        <v>113</v>
      </c>
      <c r="D111" s="13">
        <v>176</v>
      </c>
      <c r="E111" s="41">
        <v>337241</v>
      </c>
      <c r="G111">
        <f t="shared" si="2"/>
        <v>0</v>
      </c>
      <c r="H111" t="b">
        <f t="shared" si="3"/>
        <v>1</v>
      </c>
      <c r="I111" s="64">
        <v>3000000121</v>
      </c>
      <c r="J111" t="s">
        <v>113</v>
      </c>
      <c r="K111" s="75">
        <v>176</v>
      </c>
      <c r="L111" s="72"/>
      <c r="M111" s="72">
        <v>337241</v>
      </c>
    </row>
    <row r="112" spans="2:13" x14ac:dyDescent="0.3">
      <c r="B112" s="7">
        <v>4000001254</v>
      </c>
      <c r="C112" s="9" t="s">
        <v>244</v>
      </c>
      <c r="D112" s="19">
        <v>177</v>
      </c>
      <c r="E112" s="42">
        <v>-18194759</v>
      </c>
      <c r="G112">
        <f t="shared" si="2"/>
        <v>0</v>
      </c>
      <c r="H112" t="b">
        <f t="shared" si="3"/>
        <v>1</v>
      </c>
      <c r="I112" s="64">
        <v>4000001254</v>
      </c>
      <c r="J112" t="s">
        <v>244</v>
      </c>
      <c r="K112" s="75">
        <v>177</v>
      </c>
      <c r="L112" s="72">
        <v>18194759</v>
      </c>
      <c r="M112" s="72"/>
    </row>
    <row r="113" spans="2:13" x14ac:dyDescent="0.3">
      <c r="B113" s="30">
        <v>4000001255</v>
      </c>
      <c r="C113" s="8" t="s">
        <v>245</v>
      </c>
      <c r="D113" s="13">
        <v>178</v>
      </c>
      <c r="E113" s="41">
        <v>-19000</v>
      </c>
      <c r="G113">
        <f t="shared" si="2"/>
        <v>0</v>
      </c>
      <c r="H113" t="b">
        <f t="shared" si="3"/>
        <v>1</v>
      </c>
      <c r="I113" s="64">
        <v>4000001255</v>
      </c>
      <c r="J113" t="s">
        <v>245</v>
      </c>
      <c r="K113" s="75">
        <v>178</v>
      </c>
      <c r="L113" s="72">
        <v>19000</v>
      </c>
      <c r="M113" s="72"/>
    </row>
    <row r="114" spans="2:13" x14ac:dyDescent="0.3">
      <c r="B114" s="30">
        <v>4000001257</v>
      </c>
      <c r="C114" s="8" t="s">
        <v>247</v>
      </c>
      <c r="D114" s="13">
        <v>179</v>
      </c>
      <c r="E114" s="41">
        <v>-208557</v>
      </c>
      <c r="G114">
        <f t="shared" si="2"/>
        <v>0</v>
      </c>
      <c r="H114" t="b">
        <f t="shared" si="3"/>
        <v>1</v>
      </c>
      <c r="I114" s="64">
        <v>4000001257</v>
      </c>
      <c r="J114" t="s">
        <v>247</v>
      </c>
      <c r="K114" s="75">
        <v>179</v>
      </c>
      <c r="L114" s="72">
        <v>208557</v>
      </c>
      <c r="M114" s="72"/>
    </row>
    <row r="115" spans="2:13" x14ac:dyDescent="0.3">
      <c r="B115" s="7">
        <v>4000001258</v>
      </c>
      <c r="C115" s="9" t="s">
        <v>248</v>
      </c>
      <c r="D115" s="19">
        <v>180</v>
      </c>
      <c r="E115" s="42">
        <v>-24400</v>
      </c>
      <c r="G115">
        <f t="shared" si="2"/>
        <v>0</v>
      </c>
      <c r="H115" t="b">
        <f t="shared" si="3"/>
        <v>1</v>
      </c>
      <c r="I115" s="64">
        <v>4000001258</v>
      </c>
      <c r="J115" t="s">
        <v>248</v>
      </c>
      <c r="K115" s="75">
        <v>180</v>
      </c>
      <c r="L115" s="72">
        <v>24400</v>
      </c>
      <c r="M115" s="72"/>
    </row>
    <row r="116" spans="2:13" x14ac:dyDescent="0.3">
      <c r="B116" s="7">
        <v>4000001263</v>
      </c>
      <c r="C116" s="9" t="s">
        <v>250</v>
      </c>
      <c r="D116" s="19">
        <v>185</v>
      </c>
      <c r="E116" s="42">
        <v>-1000421</v>
      </c>
      <c r="G116">
        <f t="shared" si="2"/>
        <v>0</v>
      </c>
      <c r="H116" t="b">
        <f t="shared" si="3"/>
        <v>1</v>
      </c>
      <c r="I116" s="64">
        <v>4000001263</v>
      </c>
      <c r="J116" t="s">
        <v>250</v>
      </c>
      <c r="K116" s="75">
        <v>185</v>
      </c>
      <c r="L116" s="72">
        <v>1000421</v>
      </c>
      <c r="M116" s="72"/>
    </row>
    <row r="117" spans="2:13" x14ac:dyDescent="0.3">
      <c r="B117" s="26">
        <v>2000000436</v>
      </c>
      <c r="C117" s="12" t="s">
        <v>99</v>
      </c>
      <c r="D117" s="13">
        <v>191</v>
      </c>
      <c r="E117" s="41">
        <v>3865</v>
      </c>
      <c r="G117">
        <f t="shared" si="2"/>
        <v>0</v>
      </c>
      <c r="H117" t="b">
        <f t="shared" si="3"/>
        <v>1</v>
      </c>
      <c r="I117" s="64">
        <v>2000000436</v>
      </c>
      <c r="J117" t="s">
        <v>99</v>
      </c>
      <c r="K117" s="75">
        <v>191</v>
      </c>
      <c r="L117" s="72"/>
      <c r="M117" s="72">
        <v>3865</v>
      </c>
    </row>
    <row r="118" spans="2:13" x14ac:dyDescent="0.3">
      <c r="B118" s="11">
        <v>1000001402</v>
      </c>
      <c r="C118" s="12" t="s">
        <v>72</v>
      </c>
      <c r="D118" s="13">
        <v>194</v>
      </c>
      <c r="E118" s="41">
        <v>-205304</v>
      </c>
      <c r="G118">
        <f t="shared" si="2"/>
        <v>0</v>
      </c>
      <c r="H118" t="b">
        <f t="shared" si="3"/>
        <v>1</v>
      </c>
      <c r="I118" s="64">
        <v>1000001402</v>
      </c>
      <c r="J118" t="s">
        <v>72</v>
      </c>
      <c r="K118" s="75">
        <v>194</v>
      </c>
      <c r="L118" s="72">
        <v>205304</v>
      </c>
      <c r="M118" s="72"/>
    </row>
    <row r="119" spans="2:13" x14ac:dyDescent="0.3">
      <c r="B119" s="7">
        <v>3000000014</v>
      </c>
      <c r="C119" s="18" t="s">
        <v>108</v>
      </c>
      <c r="D119" s="19">
        <v>201</v>
      </c>
      <c r="E119" s="42">
        <v>235628</v>
      </c>
      <c r="G119">
        <f t="shared" si="2"/>
        <v>0</v>
      </c>
      <c r="H119" t="b">
        <f t="shared" si="3"/>
        <v>1</v>
      </c>
      <c r="I119" s="64">
        <v>3000000014</v>
      </c>
      <c r="J119" t="s">
        <v>108</v>
      </c>
      <c r="K119" s="75">
        <v>201</v>
      </c>
      <c r="L119" s="72"/>
      <c r="M119" s="72">
        <v>235628</v>
      </c>
    </row>
    <row r="120" spans="2:13" x14ac:dyDescent="0.3">
      <c r="B120" s="7">
        <v>4000000701</v>
      </c>
      <c r="C120" s="9" t="s">
        <v>211</v>
      </c>
      <c r="D120" s="19">
        <v>202</v>
      </c>
      <c r="E120" s="42">
        <v>-104122.64</v>
      </c>
      <c r="G120">
        <f t="shared" si="2"/>
        <v>0</v>
      </c>
      <c r="H120" t="b">
        <f t="shared" si="3"/>
        <v>1</v>
      </c>
      <c r="I120" s="64">
        <v>4000000701</v>
      </c>
      <c r="J120" t="s">
        <v>211</v>
      </c>
      <c r="K120" s="75">
        <v>202</v>
      </c>
      <c r="L120" s="72">
        <v>104122.64</v>
      </c>
      <c r="M120" s="72"/>
    </row>
    <row r="121" spans="2:13" x14ac:dyDescent="0.3">
      <c r="B121" s="11">
        <v>1000000753</v>
      </c>
      <c r="C121" s="12" t="s">
        <v>260</v>
      </c>
      <c r="D121" s="13">
        <v>206</v>
      </c>
      <c r="E121" s="41">
        <v>-4753949.79</v>
      </c>
      <c r="G121">
        <f t="shared" si="2"/>
        <v>0</v>
      </c>
      <c r="H121" t="b">
        <f t="shared" si="3"/>
        <v>0</v>
      </c>
      <c r="I121" s="70">
        <v>1000000753</v>
      </c>
      <c r="J121" t="s">
        <v>300</v>
      </c>
      <c r="K121" s="75">
        <v>206</v>
      </c>
      <c r="L121" s="72">
        <v>4753949.79</v>
      </c>
      <c r="M121" s="72"/>
    </row>
    <row r="122" spans="2:13" x14ac:dyDescent="0.3">
      <c r="B122" s="11">
        <v>1000000696</v>
      </c>
      <c r="C122" s="12" t="s">
        <v>259</v>
      </c>
      <c r="D122" s="13">
        <v>208</v>
      </c>
      <c r="E122" s="41">
        <v>-27547357.079999998</v>
      </c>
      <c r="G122">
        <f t="shared" si="2"/>
        <v>0</v>
      </c>
      <c r="H122" t="b">
        <f t="shared" si="3"/>
        <v>1</v>
      </c>
      <c r="I122" s="70">
        <v>1000000696</v>
      </c>
      <c r="J122" t="s">
        <v>259</v>
      </c>
      <c r="K122" s="75">
        <v>208</v>
      </c>
      <c r="L122" s="72">
        <v>27547357.079999998</v>
      </c>
      <c r="M122" s="72"/>
    </row>
    <row r="123" spans="2:13" x14ac:dyDescent="0.3">
      <c r="B123" s="6">
        <v>2000000623</v>
      </c>
      <c r="C123" s="18" t="s">
        <v>104</v>
      </c>
      <c r="D123" s="19">
        <v>218</v>
      </c>
      <c r="E123" s="42">
        <v>40235716</v>
      </c>
      <c r="G123">
        <f t="shared" si="2"/>
        <v>0</v>
      </c>
      <c r="H123" t="b">
        <f t="shared" si="3"/>
        <v>1</v>
      </c>
      <c r="I123" s="64">
        <v>2000000623</v>
      </c>
      <c r="J123" t="s">
        <v>104</v>
      </c>
      <c r="K123" s="75">
        <v>218</v>
      </c>
      <c r="L123" s="72"/>
      <c r="M123" s="72">
        <v>40235716</v>
      </c>
    </row>
    <row r="124" spans="2:13" x14ac:dyDescent="0.3">
      <c r="B124" s="7">
        <v>3000000124</v>
      </c>
      <c r="C124" s="18" t="s">
        <v>114</v>
      </c>
      <c r="D124" s="19">
        <v>240</v>
      </c>
      <c r="E124" s="42">
        <v>-4625</v>
      </c>
      <c r="G124">
        <f t="shared" si="2"/>
        <v>0</v>
      </c>
      <c r="H124" t="b">
        <f t="shared" si="3"/>
        <v>1</v>
      </c>
      <c r="I124" s="64">
        <v>3000000124</v>
      </c>
      <c r="J124" t="s">
        <v>114</v>
      </c>
      <c r="K124" s="75">
        <v>240</v>
      </c>
      <c r="L124" s="72">
        <v>4625</v>
      </c>
      <c r="M124" s="72"/>
    </row>
    <row r="125" spans="2:13" x14ac:dyDescent="0.3">
      <c r="B125" s="7">
        <v>3000000071</v>
      </c>
      <c r="C125" s="18" t="s">
        <v>110</v>
      </c>
      <c r="D125" s="19">
        <v>241</v>
      </c>
      <c r="E125" s="42">
        <v>14149680</v>
      </c>
      <c r="G125">
        <f t="shared" si="2"/>
        <v>0</v>
      </c>
      <c r="H125" t="b">
        <f t="shared" si="3"/>
        <v>1</v>
      </c>
      <c r="I125" s="64">
        <v>3000000071</v>
      </c>
      <c r="J125" t="s">
        <v>110</v>
      </c>
      <c r="K125" s="75">
        <v>241</v>
      </c>
      <c r="L125" s="72"/>
      <c r="M125" s="72">
        <v>14149680</v>
      </c>
    </row>
    <row r="126" spans="2:13" x14ac:dyDescent="0.3">
      <c r="B126" s="7">
        <v>3000000102</v>
      </c>
      <c r="C126" s="18" t="s">
        <v>112</v>
      </c>
      <c r="D126" s="19">
        <v>242</v>
      </c>
      <c r="E126" s="42">
        <v>4545</v>
      </c>
      <c r="G126">
        <f t="shared" si="2"/>
        <v>0</v>
      </c>
      <c r="H126" t="b">
        <f t="shared" si="3"/>
        <v>1</v>
      </c>
      <c r="I126" s="64">
        <v>3000000102</v>
      </c>
      <c r="J126" t="s">
        <v>112</v>
      </c>
      <c r="K126" s="75">
        <v>242</v>
      </c>
      <c r="L126" s="72"/>
      <c r="M126" s="72">
        <v>4545</v>
      </c>
    </row>
    <row r="127" spans="2:13" x14ac:dyDescent="0.3">
      <c r="B127" s="11">
        <v>1000000542</v>
      </c>
      <c r="C127" s="12" t="s">
        <v>55</v>
      </c>
      <c r="D127" s="13">
        <v>243</v>
      </c>
      <c r="E127" s="41">
        <v>3497130</v>
      </c>
      <c r="G127">
        <f t="shared" si="2"/>
        <v>0</v>
      </c>
      <c r="H127" t="b">
        <f t="shared" si="3"/>
        <v>1</v>
      </c>
      <c r="I127" s="64">
        <v>1000000542</v>
      </c>
      <c r="J127" t="s">
        <v>55</v>
      </c>
      <c r="K127" s="75">
        <v>243</v>
      </c>
      <c r="L127" s="72"/>
      <c r="M127" s="72">
        <v>3497130</v>
      </c>
    </row>
    <row r="128" spans="2:13" x14ac:dyDescent="0.3">
      <c r="B128" s="26">
        <v>2000000165</v>
      </c>
      <c r="C128" s="12" t="s">
        <v>78</v>
      </c>
      <c r="D128" s="13">
        <v>245</v>
      </c>
      <c r="E128" s="41">
        <v>894710.09</v>
      </c>
      <c r="G128">
        <f t="shared" si="2"/>
        <v>0</v>
      </c>
      <c r="H128" t="b">
        <f t="shared" si="3"/>
        <v>1</v>
      </c>
      <c r="I128" s="67">
        <v>2000000165</v>
      </c>
      <c r="J128" t="s">
        <v>78</v>
      </c>
      <c r="K128" s="77">
        <v>245</v>
      </c>
      <c r="L128" s="72"/>
      <c r="M128" s="72">
        <v>894710.09</v>
      </c>
    </row>
    <row r="129" spans="2:13" x14ac:dyDescent="0.3">
      <c r="B129" s="7">
        <v>4000000211</v>
      </c>
      <c r="C129" s="9" t="s">
        <v>164</v>
      </c>
      <c r="D129" s="19">
        <v>248</v>
      </c>
      <c r="E129" s="42">
        <v>-25000</v>
      </c>
      <c r="G129">
        <f t="shared" si="2"/>
        <v>0</v>
      </c>
      <c r="H129" t="b">
        <f t="shared" si="3"/>
        <v>1</v>
      </c>
      <c r="I129" s="64">
        <v>4000000211</v>
      </c>
      <c r="J129" t="s">
        <v>164</v>
      </c>
      <c r="K129" s="75">
        <v>248</v>
      </c>
      <c r="L129" s="72">
        <v>25000</v>
      </c>
      <c r="M129" s="72"/>
    </row>
    <row r="130" spans="2:13" x14ac:dyDescent="0.3">
      <c r="B130" s="30">
        <v>4000000828</v>
      </c>
      <c r="C130" s="8" t="s">
        <v>224</v>
      </c>
      <c r="D130" s="13">
        <v>254</v>
      </c>
      <c r="E130" s="41">
        <v>-60000</v>
      </c>
      <c r="G130">
        <f t="shared" si="2"/>
        <v>0</v>
      </c>
      <c r="H130" t="b">
        <f t="shared" si="3"/>
        <v>1</v>
      </c>
      <c r="I130" s="64">
        <v>4000000828</v>
      </c>
      <c r="J130" t="s">
        <v>224</v>
      </c>
      <c r="K130" s="75">
        <v>254</v>
      </c>
      <c r="L130" s="72">
        <v>60000</v>
      </c>
      <c r="M130" s="72"/>
    </row>
    <row r="131" spans="2:13" x14ac:dyDescent="0.3">
      <c r="B131" s="7">
        <v>4000000347</v>
      </c>
      <c r="C131" s="9" t="s">
        <v>173</v>
      </c>
      <c r="D131" s="19">
        <v>257</v>
      </c>
      <c r="E131" s="42">
        <v>-1923237</v>
      </c>
      <c r="G131">
        <f t="shared" ref="G131:G134" si="4">B131-I131</f>
        <v>0</v>
      </c>
      <c r="H131" t="b">
        <f t="shared" ref="H131:H134" si="5">EXACT(C131,J131)</f>
        <v>1</v>
      </c>
      <c r="I131" s="64">
        <v>4000000347</v>
      </c>
      <c r="J131" t="s">
        <v>173</v>
      </c>
      <c r="K131" s="75">
        <v>257</v>
      </c>
      <c r="L131" s="72">
        <v>1923237</v>
      </c>
      <c r="M131" s="72"/>
    </row>
    <row r="132" spans="2:13" x14ac:dyDescent="0.3">
      <c r="B132" s="30">
        <v>4000000351</v>
      </c>
      <c r="C132" s="8" t="s">
        <v>174</v>
      </c>
      <c r="D132" s="13">
        <v>258</v>
      </c>
      <c r="E132" s="41">
        <v>-582329</v>
      </c>
      <c r="G132">
        <f t="shared" si="4"/>
        <v>0</v>
      </c>
      <c r="H132" t="b">
        <f t="shared" si="5"/>
        <v>1</v>
      </c>
      <c r="I132" s="64">
        <v>4000000351</v>
      </c>
      <c r="J132" t="s">
        <v>174</v>
      </c>
      <c r="K132" s="75">
        <v>258</v>
      </c>
      <c r="L132" s="72">
        <v>582329</v>
      </c>
      <c r="M132" s="72"/>
    </row>
    <row r="133" spans="2:13" x14ac:dyDescent="0.3">
      <c r="B133" s="30">
        <v>4000000973</v>
      </c>
      <c r="C133" s="8" t="s">
        <v>233</v>
      </c>
      <c r="D133" s="13">
        <v>260</v>
      </c>
      <c r="E133" s="41">
        <v>-67662</v>
      </c>
      <c r="G133">
        <f t="shared" si="4"/>
        <v>0</v>
      </c>
      <c r="H133" t="b">
        <f t="shared" si="5"/>
        <v>1</v>
      </c>
      <c r="I133" s="64">
        <v>4000000973</v>
      </c>
      <c r="J133" t="s">
        <v>233</v>
      </c>
      <c r="K133" s="75">
        <v>260</v>
      </c>
      <c r="L133" s="72">
        <v>67662</v>
      </c>
      <c r="M133" s="72"/>
    </row>
    <row r="134" spans="2:13" x14ac:dyDescent="0.3">
      <c r="B134" s="5">
        <v>1000001279</v>
      </c>
      <c r="C134" s="18" t="s">
        <v>65</v>
      </c>
      <c r="D134" s="19">
        <v>261</v>
      </c>
      <c r="E134" s="42">
        <v>-48777</v>
      </c>
      <c r="G134">
        <f t="shared" si="4"/>
        <v>0</v>
      </c>
      <c r="H134" t="b">
        <f t="shared" si="5"/>
        <v>1</v>
      </c>
      <c r="I134" s="71">
        <v>1000001279</v>
      </c>
      <c r="J134" t="s">
        <v>65</v>
      </c>
      <c r="K134" s="78">
        <v>261</v>
      </c>
      <c r="L134" s="74">
        <v>48777</v>
      </c>
      <c r="M134" s="74"/>
    </row>
  </sheetData>
  <conditionalFormatting sqref="B53">
    <cfRule type="cellIs" dxfId="10" priority="11" operator="equal">
      <formula>5</formula>
    </cfRule>
  </conditionalFormatting>
  <conditionalFormatting sqref="B56">
    <cfRule type="cellIs" dxfId="9" priority="10" operator="equal">
      <formula>5</formula>
    </cfRule>
  </conditionalFormatting>
  <conditionalFormatting sqref="B62">
    <cfRule type="cellIs" dxfId="8" priority="9" operator="equal">
      <formula>5</formula>
    </cfRule>
  </conditionalFormatting>
  <conditionalFormatting sqref="B70">
    <cfRule type="cellIs" dxfId="7" priority="8" operator="equal">
      <formula>5</formula>
    </cfRule>
  </conditionalFormatting>
  <conditionalFormatting sqref="I2:I73 I75:I127 I129:I134">
    <cfRule type="duplicateValues" dxfId="6" priority="7"/>
  </conditionalFormatting>
  <conditionalFormatting sqref="I74">
    <cfRule type="duplicateValues" dxfId="5" priority="6"/>
  </conditionalFormatting>
  <conditionalFormatting sqref="I128">
    <cfRule type="duplicateValues" dxfId="4" priority="5"/>
  </conditionalFormatting>
  <conditionalFormatting sqref="B43">
    <cfRule type="duplicateValues" dxfId="3" priority="4"/>
  </conditionalFormatting>
  <conditionalFormatting sqref="H2:H134">
    <cfRule type="cellIs" dxfId="2" priority="3" operator="equal">
      <formula>FALSE</formula>
    </cfRule>
  </conditionalFormatting>
  <conditionalFormatting sqref="G2:G134">
    <cfRule type="cellIs" dxfId="1" priority="2" operator="greaterThan">
      <formula>0</formula>
    </cfRule>
  </conditionalFormatting>
  <conditionalFormatting sqref="B10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Heads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2023-04-30T07:06:38Z</dcterms:modified>
</cp:coreProperties>
</file>