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13-04-2023\WORKING\"/>
    </mc:Choice>
  </mc:AlternateContent>
  <xr:revisionPtr revIDLastSave="0" documentId="13_ncr:1_{4CCB6EB2-5FC2-40B1-95F8-F4C530CCDBA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tive Fields" sheetId="2" r:id="rId1"/>
    <sheet name="Opening Balance" sheetId="3" r:id="rId2"/>
  </sheets>
  <definedNames>
    <definedName name="_xlnm._FilterDatabase" localSheetId="0" hidden="1">'Active Fields'!$A$1:$AL$325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AH57" i="2"/>
  <c r="AH170" i="2"/>
  <c r="K208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AH270" i="2"/>
  <c r="AH224" i="2"/>
  <c r="AH218" i="2"/>
  <c r="E2" i="3" l="1"/>
  <c r="AH325" i="2"/>
  <c r="AH324" i="2"/>
  <c r="AH322" i="2"/>
  <c r="AH321" i="2"/>
  <c r="AH319" i="2"/>
  <c r="AH316" i="2"/>
  <c r="AH315" i="2"/>
  <c r="AH313" i="2"/>
  <c r="AH312" i="2"/>
  <c r="AH308" i="2"/>
  <c r="AH307" i="2"/>
  <c r="AH304" i="2"/>
  <c r="AH303" i="2"/>
  <c r="AH301" i="2"/>
  <c r="AH300" i="2"/>
  <c r="AH299" i="2"/>
  <c r="AH298" i="2"/>
  <c r="AH297" i="2"/>
  <c r="AH296" i="2"/>
  <c r="AH295" i="2"/>
  <c r="AH292" i="2"/>
  <c r="AH291" i="2"/>
  <c r="AH290" i="2"/>
  <c r="AH289" i="2"/>
  <c r="AH288" i="2"/>
  <c r="AH287" i="2"/>
  <c r="AH286" i="2"/>
  <c r="AH285" i="2"/>
  <c r="AH284" i="2"/>
  <c r="AH283" i="2"/>
  <c r="AH282" i="2"/>
  <c r="AH293" i="2"/>
  <c r="AH281" i="2"/>
  <c r="AH280" i="2"/>
  <c r="AH279" i="2"/>
  <c r="AH278" i="2"/>
  <c r="AH276" i="2"/>
  <c r="AH275" i="2"/>
  <c r="AH274" i="2"/>
  <c r="AH273" i="2"/>
  <c r="AH272" i="2"/>
  <c r="AH271" i="2"/>
  <c r="AH267" i="2"/>
  <c r="AH266" i="2"/>
  <c r="AH263" i="2"/>
  <c r="AH262" i="2"/>
  <c r="AH260" i="2"/>
  <c r="AH259" i="2"/>
  <c r="AH257" i="2"/>
  <c r="AH256" i="2"/>
  <c r="AH254" i="2"/>
  <c r="AH253" i="2"/>
  <c r="AH250" i="2"/>
  <c r="AH249" i="2"/>
  <c r="AH248" i="2"/>
  <c r="AH246" i="2"/>
  <c r="AH245" i="2"/>
  <c r="AH244" i="2"/>
  <c r="AH243" i="2"/>
  <c r="AH242" i="2"/>
  <c r="AH240" i="2"/>
  <c r="AH239" i="2"/>
  <c r="AH238" i="2"/>
  <c r="AH235" i="2"/>
  <c r="AH234" i="2"/>
  <c r="AH232" i="2"/>
  <c r="AH231" i="2"/>
  <c r="AH229" i="2"/>
  <c r="AH228" i="2"/>
  <c r="AH227" i="2"/>
  <c r="AH226" i="2"/>
  <c r="AH222" i="2"/>
  <c r="AH221" i="2"/>
  <c r="AH216" i="2"/>
  <c r="AH215" i="2"/>
  <c r="AH213" i="2"/>
  <c r="AH212" i="2"/>
  <c r="AH209" i="2"/>
  <c r="AH206" i="2"/>
  <c r="AH201" i="2"/>
  <c r="AH195" i="2"/>
  <c r="AH192" i="2"/>
  <c r="AH191" i="2"/>
  <c r="AH190" i="2"/>
  <c r="AH188" i="2"/>
  <c r="AH187" i="2"/>
  <c r="AH185" i="2"/>
  <c r="AH184" i="2"/>
  <c r="AH182" i="2"/>
  <c r="AH179" i="2"/>
  <c r="AH178" i="2"/>
  <c r="AH176" i="2"/>
  <c r="AH175" i="2"/>
  <c r="AH173" i="2"/>
  <c r="AH172" i="2"/>
  <c r="AH169" i="2"/>
  <c r="AH165" i="2"/>
  <c r="AH164" i="2"/>
  <c r="AH163" i="2"/>
  <c r="AH162" i="2"/>
  <c r="AH161" i="2"/>
  <c r="AH160" i="2"/>
  <c r="AH158" i="2"/>
  <c r="AH157" i="2"/>
  <c r="AH153" i="2"/>
  <c r="AH148" i="2"/>
  <c r="AH146" i="2"/>
  <c r="AH143" i="2"/>
  <c r="AH142" i="2"/>
  <c r="AH140" i="2"/>
  <c r="AH139" i="2"/>
  <c r="AH137" i="2"/>
  <c r="AH136" i="2"/>
  <c r="AH134" i="2"/>
  <c r="AH133" i="2"/>
  <c r="AH131" i="2"/>
  <c r="AH130" i="2"/>
  <c r="AH128" i="2"/>
  <c r="AH127" i="2"/>
  <c r="AH125" i="2"/>
  <c r="AH124" i="2"/>
  <c r="AH120" i="2"/>
  <c r="AH119" i="2"/>
  <c r="AH118" i="2"/>
  <c r="AH115" i="2"/>
  <c r="AH112" i="2"/>
  <c r="AH111" i="2"/>
  <c r="AH109" i="2"/>
  <c r="AH105" i="2"/>
  <c r="AH103" i="2"/>
  <c r="AH100" i="2"/>
  <c r="AH99" i="2"/>
  <c r="AH96" i="2"/>
  <c r="AH94" i="2"/>
  <c r="AH93" i="2"/>
  <c r="AH91" i="2"/>
  <c r="AH90" i="2"/>
  <c r="AH85" i="2"/>
  <c r="AH84" i="2"/>
  <c r="AH83" i="2"/>
  <c r="AH82" i="2"/>
  <c r="AH81" i="2"/>
  <c r="AH80" i="2"/>
  <c r="AH79" i="2"/>
  <c r="AH78" i="2"/>
  <c r="AH77" i="2"/>
  <c r="AH75" i="2"/>
  <c r="AH74" i="2"/>
  <c r="AH73" i="2"/>
  <c r="AH70" i="2"/>
  <c r="AH68" i="2"/>
  <c r="AH66" i="2"/>
  <c r="AH65" i="2"/>
  <c r="AH64" i="2"/>
  <c r="AH63" i="2"/>
  <c r="AH62" i="2"/>
  <c r="AH61" i="2"/>
  <c r="AH60" i="2"/>
  <c r="AH59" i="2"/>
  <c r="AH58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5" i="2"/>
  <c r="AH34" i="2"/>
  <c r="AH33" i="2"/>
  <c r="AH31" i="2"/>
  <c r="AH29" i="2"/>
  <c r="AH28" i="2"/>
  <c r="AH27" i="2"/>
  <c r="AH26" i="2"/>
  <c r="AH25" i="2"/>
  <c r="AH24" i="2"/>
  <c r="AH23" i="2"/>
  <c r="AH22" i="2"/>
  <c r="AH21" i="2"/>
  <c r="AH17" i="2"/>
  <c r="AH14" i="2"/>
  <c r="AH12" i="2"/>
  <c r="AH11" i="2"/>
  <c r="AH9" i="2"/>
  <c r="AH8" i="2"/>
  <c r="AH5" i="2"/>
</calcChain>
</file>

<file path=xl/sharedStrings.xml><?xml version="1.0" encoding="utf-8"?>
<sst xmlns="http://schemas.openxmlformats.org/spreadsheetml/2006/main" count="2112" uniqueCount="380">
  <si>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</si>
  <si>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</si>
  <si>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</si>
  <si>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</si>
  <si>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</si>
  <si>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</si>
  <si>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</si>
  <si>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</si>
  <si>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</si>
  <si>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</si>
  <si>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</si>
  <si>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</si>
  <si>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</si>
  <si>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</si>
  <si>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</si>
  <si>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</si>
  <si>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</si>
  <si>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</si>
  <si>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</si>
  <si>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</si>
  <si>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</si>
  <si>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</si>
  <si>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</si>
  <si>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</si>
  <si>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</si>
  <si>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</si>
  <si>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</si>
  <si>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</si>
  <si>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</si>
  <si>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</si>
  <si>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</si>
  <si>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</si>
  <si>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</si>
  <si>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</si>
  <si>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</si>
  <si>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</si>
  <si>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</si>
  <si>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</si>
  <si>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</si>
  <si>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</si>
  <si>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</si>
  <si>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</si>
  <si>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</si>
  <si>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Motor Cycle Loan</t>
  </si>
  <si>
    <t>Y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</si>
  <si>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</si>
  <si>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</si>
  <si>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</si>
  <si>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</si>
  <si>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</si>
  <si>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</si>
  <si>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</si>
  <si>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Motor</t>
  </si>
  <si>
    <t>O/S Premium Motor (Public)</t>
  </si>
  <si>
    <t>O/S Premium Misc.</t>
  </si>
  <si>
    <t>O/S Premium Misc. (Public)</t>
  </si>
  <si>
    <t>Sundry Detors</t>
  </si>
  <si>
    <t>Advances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</si>
  <si>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</si>
  <si>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</si>
  <si>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</si>
  <si>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</si>
  <si>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</si>
  <si>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</si>
  <si>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Advance Franking Machine</t>
  </si>
  <si>
    <t>Advance Franking Machine (Claim)</t>
  </si>
  <si>
    <t>Security Deposit</t>
  </si>
  <si>
    <t>Security Deposit on Telephone</t>
  </si>
  <si>
    <t>Other Receivables</t>
  </si>
  <si>
    <t>Cash Defalcation</t>
  </si>
  <si>
    <t>Insurance Stamp Defalcation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</si>
  <si>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</si>
  <si>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</si>
  <si>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</si>
  <si>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</si>
  <si>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</si>
  <si>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</si>
  <si>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</si>
  <si>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</si>
  <si>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MERCANTILE BANK LTD-MOTIJHEEL-111913122392788</t>
  </si>
  <si>
    <t>ONE BANL LTD- 1003</t>
  </si>
  <si>
    <t>RUPALI BANK LTD STD- 9/2</t>
  </si>
  <si>
    <t>RUPALI BANK LTD STD- 9</t>
  </si>
  <si>
    <t>NATIONAL BANK LTD STD- 1031002197676</t>
  </si>
  <si>
    <t>UTTARA BANK LTD STD- 30</t>
  </si>
  <si>
    <t>AGRANI BANK LTD-FARMGATE-36000183</t>
  </si>
  <si>
    <t>JANATA BANK LTD STD- 2</t>
  </si>
  <si>
    <t>RUPALI BANK LTD-TONGI-240000063</t>
  </si>
  <si>
    <t>RUPALI BANK LTD-PALTAN -240000577</t>
  </si>
  <si>
    <t>AGRANI BANK LTD-JATRABARI-36000073</t>
  </si>
  <si>
    <t>AGRANI BANK LTD-MOUCHAK/MALIBAG-96436000017</t>
  </si>
  <si>
    <t>JANATA BANK LTD-MOHAKHALI-4000319</t>
  </si>
  <si>
    <t>SONALI BANK LTD-SAVAR-</t>
  </si>
  <si>
    <t>RUPALI BANK LTD-SAVAR-5140024000044</t>
  </si>
  <si>
    <t>PUBALI BANK LTD- GAZIPUR</t>
  </si>
  <si>
    <t>AGRANI BANK LTD- GAZIPUR</t>
  </si>
  <si>
    <t>Advance Income Tax</t>
  </si>
  <si>
    <t>Tax deducted at sources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</si>
  <si>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</si>
  <si>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</si>
  <si>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</si>
  <si>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</si>
  <si>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</si>
  <si>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</si>
  <si>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</si>
  <si>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</si>
  <si>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</si>
  <si>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</si>
  <si>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</si>
  <si>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</si>
  <si>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</si>
  <si>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</si>
  <si>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</si>
  <si>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EQUITY AND LIABILITIES</t>
  </si>
  <si>
    <t>LIABILITIES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</si>
  <si>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</si>
  <si>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</si>
  <si>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</si>
  <si>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</si>
  <si>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</si>
  <si>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</si>
  <si>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</si>
  <si>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</si>
  <si>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</si>
  <si>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Motor</t>
  </si>
  <si>
    <t>Deposit Premium Motor (Pub)</t>
  </si>
  <si>
    <t>Deposit Premium Motor (Pvt)</t>
  </si>
  <si>
    <t>Deposit Premium Misc.</t>
  </si>
  <si>
    <t>Deposit Premium Misc. (Pvt)</t>
  </si>
  <si>
    <t>Deposit Premium Engg.</t>
  </si>
  <si>
    <t>Deposit Premium Engg. (Pub)</t>
  </si>
  <si>
    <t>Deposit Premium WIBCI</t>
  </si>
  <si>
    <t>Deposit Premium WIBCI (Pvt)</t>
  </si>
  <si>
    <t>Sundry Creditor</t>
  </si>
  <si>
    <t>Union Subscription</t>
  </si>
  <si>
    <t>O/S Refund Premium</t>
  </si>
  <si>
    <t>O/S Refund Premium Marine Cargo</t>
  </si>
  <si>
    <t>O/S Refund Premium Marine Cargo (Pub)</t>
  </si>
  <si>
    <t>O/S Refund Premium Misc.</t>
  </si>
  <si>
    <t>O/S Refund Premium Misc. (Pub)</t>
  </si>
  <si>
    <t>O/S Refund Premium Misc. (Pvt)</t>
  </si>
  <si>
    <t>Excess/Short Collection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</si>
  <si>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</si>
  <si>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</si>
  <si>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</si>
  <si>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</si>
  <si>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</si>
  <si>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</si>
  <si>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</si>
  <si>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</si>
  <si>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</si>
  <si>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</si>
  <si>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</si>
  <si>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</si>
  <si>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</si>
  <si>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</si>
  <si>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</si>
  <si>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</si>
  <si>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</si>
  <si>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</si>
  <si>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(Pvt)</t>
  </si>
  <si>
    <t>Others Payable</t>
  </si>
  <si>
    <t>BSB VAT</t>
  </si>
  <si>
    <t>15% VAT on S/F</t>
  </si>
  <si>
    <t>7.5% VAT on Car Maintenance</t>
  </si>
  <si>
    <t>15% VAT on Survey</t>
  </si>
  <si>
    <t>15% VAT for Provision</t>
  </si>
  <si>
    <t>Benavolent Fund Provision</t>
  </si>
  <si>
    <t>Income</t>
  </si>
  <si>
    <t>Interest, Dividend and Rents</t>
  </si>
  <si>
    <t>Interest on Other Deposits</t>
  </si>
  <si>
    <t>Interest on Motor Cycle Loan</t>
  </si>
  <si>
    <t>Other Income</t>
  </si>
  <si>
    <t>Car /Bus Rent Received</t>
  </si>
  <si>
    <t>Miscellenious Receipt Income</t>
  </si>
  <si>
    <t>Bus Fare</t>
  </si>
  <si>
    <t>Gas Bill Received</t>
  </si>
  <si>
    <t>Gas Bill Deduction</t>
  </si>
  <si>
    <t>House Rent deduction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</si>
  <si>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</si>
  <si>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</si>
  <si>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</si>
  <si>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</si>
  <si>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</si>
  <si>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</si>
  <si>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</si>
  <si>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</si>
  <si>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</si>
  <si>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</si>
  <si>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</si>
  <si>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</si>
  <si>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</si>
  <si>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</si>
  <si>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Engg.</t>
  </si>
  <si>
    <t>Premium Income Engg. (Pub)</t>
  </si>
  <si>
    <t>Premium Income Engg. (Pvt)</t>
  </si>
  <si>
    <t>Premium Income BSB</t>
  </si>
  <si>
    <t>Refund Premium</t>
  </si>
  <si>
    <t>Refund Premium Fire</t>
  </si>
  <si>
    <t>Refund Premium Fire (Pub)</t>
  </si>
  <si>
    <t>Refund Premium Misc.</t>
  </si>
  <si>
    <t>Refund Premium Misc. (Pvt)</t>
  </si>
  <si>
    <t>Expense</t>
  </si>
  <si>
    <t>Management Expense</t>
  </si>
  <si>
    <t>Salary and Allowances</t>
  </si>
  <si>
    <t>Salary Officer</t>
  </si>
  <si>
    <t>Basic Salary (Officer)</t>
  </si>
  <si>
    <t>Salary Staff</t>
  </si>
  <si>
    <t>Basic Salary (Staff)</t>
  </si>
  <si>
    <t>Medical Allowance</t>
  </si>
  <si>
    <t>Medical Allowance (Officer)</t>
  </si>
  <si>
    <t>Medical Allowance (Staff)</t>
  </si>
  <si>
    <t>House Rent Allowance</t>
  </si>
  <si>
    <t>House Rent Allowance (Officer)</t>
  </si>
  <si>
    <t>House Rent Allowance (Staff)</t>
  </si>
  <si>
    <t>Naba Barsha Vata</t>
  </si>
  <si>
    <t>Festival Allowance</t>
  </si>
  <si>
    <t>Festival Allowance (Officer)</t>
  </si>
  <si>
    <t>Festival Allowance (Staff)</t>
  </si>
  <si>
    <t>Employee Income Tax</t>
  </si>
  <si>
    <t>Conveyance Allowance</t>
  </si>
  <si>
    <t>Washing Allowance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</si>
  <si>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</si>
  <si>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</si>
  <si>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</si>
  <si>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</si>
  <si>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</si>
  <si>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Entertainment Allowance</t>
  </si>
  <si>
    <t>Entertainment Allowance (Officer)</t>
  </si>
  <si>
    <t>Education Allowance (Officer and Staff)</t>
  </si>
  <si>
    <t>Operating Expense</t>
  </si>
  <si>
    <t>Casual Workers Expenses</t>
  </si>
  <si>
    <t>Staff Wages and Salary</t>
  </si>
  <si>
    <t>Night Guard Allowance</t>
  </si>
  <si>
    <t>Contract Driver</t>
  </si>
  <si>
    <t>Office Expense</t>
  </si>
  <si>
    <t>Stationery Exp.</t>
  </si>
  <si>
    <t>Office Rent Expenses</t>
  </si>
  <si>
    <t>Electric Bill / Charge</t>
  </si>
  <si>
    <t>WASA Bill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</si>
  <si>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</si>
  <si>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</si>
  <si>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</si>
  <si>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</si>
  <si>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</si>
  <si>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</si>
  <si>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</si>
  <si>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</si>
  <si>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</si>
  <si>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</si>
  <si>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</si>
  <si>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</si>
  <si>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</si>
  <si>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</si>
  <si>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</si>
  <si>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</si>
  <si>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</si>
  <si>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Revenue Stamp Expense</t>
  </si>
  <si>
    <t>BSB Stamp Expense</t>
  </si>
  <si>
    <t>Fuel Expense</t>
  </si>
  <si>
    <t>Car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</si>
  <si>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</si>
  <si>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</si>
  <si>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</si>
  <si>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</si>
  <si>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</si>
  <si>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</si>
  <si>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Water Pump Maintanace (Electrical)</t>
  </si>
  <si>
    <t>Repairs And Renewal (Other Than Building)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</si>
  <si>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</si>
  <si>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</si>
  <si>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</si>
  <si>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</si>
  <si>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</si>
  <si>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</si>
  <si>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</si>
  <si>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Gas Bill Paid / Charge</t>
  </si>
  <si>
    <t>Lunch Subsidy</t>
  </si>
  <si>
    <t>Internet Expense</t>
  </si>
  <si>
    <t>Miscellaneous Expenses</t>
  </si>
  <si>
    <t>Business Dev. Expense</t>
  </si>
  <si>
    <t>Papers And Preiodicals</t>
  </si>
  <si>
    <t>Excise Duty</t>
  </si>
  <si>
    <t>Insurance Premium (Other Than Building)</t>
  </si>
  <si>
    <t>Insurance Premium (Building)</t>
  </si>
  <si>
    <t>Group Ins. Premium</t>
  </si>
  <si>
    <t>Group Ins. Premium (Officer)</t>
  </si>
  <si>
    <t>COVID-19 Expenses</t>
  </si>
  <si>
    <t>Administrative Expense</t>
  </si>
  <si>
    <t>Incentive Bonus</t>
  </si>
  <si>
    <t>Incentive Bonus (Officer)</t>
  </si>
  <si>
    <t>Incentive Bonus (Staff)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</si>
  <si>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</si>
  <si>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</si>
  <si>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</si>
  <si>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</si>
  <si>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</si>
  <si>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</si>
  <si>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</si>
  <si>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</si>
  <si>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</si>
  <si>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(Pvt)</t>
  </si>
  <si>
    <t>Claim Paid Motor</t>
  </si>
  <si>
    <t>Claim Paid Motor (Pub)</t>
  </si>
  <si>
    <t>Claim Paid Motor (Pvt)</t>
  </si>
  <si>
    <t>Claim Paid Misc.</t>
  </si>
  <si>
    <t>Claim Paid Misc. (Pub)</t>
  </si>
  <si>
    <t>Claim Paid Misc. (Pvt)</t>
  </si>
  <si>
    <t>A</t>
  </si>
  <si>
    <t>L</t>
  </si>
  <si>
    <t>I</t>
  </si>
  <si>
    <t>E</t>
  </si>
  <si>
    <t>D</t>
  </si>
  <si>
    <t>C</t>
  </si>
  <si>
    <t>Management Exp. on R/I Entt, Survey Fee Ins Fee</t>
  </si>
  <si>
    <t>Survey Fee with Pre-Inspection</t>
  </si>
  <si>
    <t>Advance Petty Cash (Imprest)</t>
  </si>
  <si>
    <t>Employees PF 10%</t>
  </si>
  <si>
    <t>ISLAMI BANK LTD-0537</t>
  </si>
  <si>
    <t>IFIC BANK LTD STD-321</t>
  </si>
  <si>
    <t>UCBL STD-48</t>
  </si>
  <si>
    <t>BDBL-MOTIJHEEL-240000004</t>
  </si>
  <si>
    <t>IFIC STD-70</t>
  </si>
  <si>
    <t>Head Office Accounts</t>
  </si>
  <si>
    <t>Employees PF Loan Deduction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</si>
  <si>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</si>
  <si>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</si>
  <si>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</si>
  <si>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</si>
  <si>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</si>
  <si>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</si>
  <si>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Interest Income</t>
  </si>
  <si>
    <t>Premium Income PPA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</si>
  <si>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</si>
  <si>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</si>
  <si>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</si>
  <si>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</si>
  <si>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</si>
  <si>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</si>
  <si>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</si>
  <si>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Computer Accessories (Toner or Cardige)</t>
  </si>
  <si>
    <t>Ins. Stamp Expenses PPA</t>
  </si>
  <si>
    <t>Ins. Stamp Expenses PPA (Pvt)</t>
  </si>
  <si>
    <t>Building Maintenance Bhaban</t>
  </si>
  <si>
    <t>General Entertainment</t>
  </si>
  <si>
    <t>Cash Handling OT</t>
  </si>
  <si>
    <t>ID</t>
  </si>
  <si>
    <t>Code</t>
  </si>
  <si>
    <t>DR</t>
  </si>
  <si>
    <t>CR</t>
  </si>
  <si>
    <t>Opening Balance</t>
  </si>
  <si>
    <t>DB ID</t>
  </si>
  <si>
    <t>DB Code</t>
  </si>
  <si>
    <t>O/S Premium Motor (Private)</t>
  </si>
  <si>
    <t>O/S Premium Misc. (Private)</t>
  </si>
  <si>
    <t>Deposit Premium Marine Hull (Pvt)</t>
  </si>
  <si>
    <t>Deposit Premium Misc. (Pub)</t>
  </si>
  <si>
    <t>Deposit Premium Engg. (Pvt)</t>
  </si>
  <si>
    <t>Deposit Premium WIBCI (Pub)</t>
  </si>
  <si>
    <t>O/S Refund Premium Marine Cargo (Pvt)</t>
  </si>
  <si>
    <t>15% VAT on PPA Premium (Pub)</t>
  </si>
  <si>
    <t>Premium Income PPA (Pub)</t>
  </si>
  <si>
    <t>Refund Premium Fire (Pvt)</t>
  </si>
  <si>
    <t>Refund Premium Misc. (Pub)</t>
  </si>
  <si>
    <t>Personal Pay (Officer)</t>
  </si>
  <si>
    <t>Parsonal Pay (Staff)</t>
  </si>
  <si>
    <t>Naba Barsha Vata (Officer)</t>
  </si>
  <si>
    <t>Naba Barsha Vata (Staff)</t>
  </si>
  <si>
    <t>Employee Income Tax (Officer)</t>
  </si>
  <si>
    <t>Employee Income Tax (Staff)</t>
  </si>
  <si>
    <t>Ins. Stamp Expenses PPA (Pub)</t>
  </si>
  <si>
    <t>Fuel Expense CNG</t>
  </si>
  <si>
    <t>Claim Paid Marine Hull (Pub)</t>
  </si>
  <si>
    <t>Opening Balance EDITED</t>
  </si>
  <si>
    <t>DIFF</t>
  </si>
  <si>
    <t>Contingency and Genarel Expenses (Others)</t>
  </si>
  <si>
    <t>TDS on FDR</t>
  </si>
  <si>
    <t>RUPALI BANK LTD-MIRPUR-240000108</t>
  </si>
  <si>
    <t>Refund Premium Marine Cargo (Pub)</t>
  </si>
  <si>
    <t>Refund Premium Marine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</si>
</sst>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Tahoma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indexed="12"/>
      <name val="Tahoma"/>
      <family val="2"/>
    </font>
    <font>
      <b/>
      <i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51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1" fontId="3" fillId="0" borderId="0" xfId="1" applyNumberFormat="1" applyFont="1" applyFill="1" applyBorder="1"/>
    <xf numFmtId="1" fontId="0" fillId="0" borderId="0" xfId="1" applyNumberFormat="1" applyFont="1" applyFill="1" applyBorder="1"/>
    <xf numFmtId="0" fontId="7" fillId="0" borderId="0" xfId="0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2" fillId="0" borderId="2" xfId="0" applyFont="1" applyBorder="1"/>
    <xf numFmtId="164" fontId="2" fillId="0" borderId="0" xfId="0" applyNumberFormat="1" applyFont="1"/>
    <xf numFmtId="0" fontId="2" fillId="2" borderId="2" xfId="0" applyFont="1" applyFill="1" applyBorder="1"/>
    <xf numFmtId="164" fontId="4" fillId="0" borderId="0" xfId="0" applyNumberFormat="1" applyFont="1"/>
    <xf numFmtId="164" fontId="0" fillId="0" borderId="0" xfId="0" applyNumberFormat="1"/>
    <xf numFmtId="4" fontId="9" fillId="0" borderId="3" xfId="2" applyNumberFormat="1" applyFont="1" applyBorder="1" applyAlignment="1">
      <alignment horizontal="right" wrapText="1"/>
    </xf>
    <xf numFmtId="4" fontId="9" fillId="0" borderId="0" xfId="2" applyNumberFormat="1" applyFont="1" applyAlignment="1">
      <alignment horizontal="right" wrapText="1"/>
    </xf>
    <xf numFmtId="0" fontId="2" fillId="0" borderId="1" xfId="0" applyFont="1" applyBorder="1"/>
    <xf numFmtId="0" fontId="0" fillId="0" borderId="3" xfId="0" applyBorder="1" applyAlignment="1">
      <alignment horizontal="right"/>
    </xf>
    <xf numFmtId="0" fontId="2" fillId="0" borderId="0" xfId="0" applyFont="1" applyBorder="1"/>
    <xf numFmtId="4" fontId="9" fillId="0" borderId="0" xfId="2" applyNumberFormat="1" applyFont="1" applyBorder="1" applyAlignment="1">
      <alignment horizontal="right" wrapText="1"/>
    </xf>
    <xf numFmtId="0" fontId="0" fillId="0" borderId="3" xfId="0" applyBorder="1"/>
    <xf numFmtId="164" fontId="0" fillId="0" borderId="3" xfId="0" applyNumberFormat="1" applyBorder="1"/>
    <xf numFmtId="0" fontId="4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167" fontId="2" fillId="0" borderId="2" xfId="0" applyNumberFormat="1" applyFont="1" applyBorder="1"/>
    <xf numFmtId="167" fontId="2" fillId="2" borderId="2" xfId="0" applyNumberFormat="1" applyFont="1" applyFill="1" applyBorder="1"/>
    <xf numFmtId="167" fontId="6" fillId="0" borderId="2" xfId="0" applyNumberFormat="1" applyFont="1" applyBorder="1"/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/>
    <xf numFmtId="0" fontId="10" fillId="0" borderId="0" xfId="0" applyFont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vertical="top" wrapText="1"/>
    </xf>
    <xf numFmtId="164" fontId="0" fillId="0" borderId="2" xfId="0" applyNumberFormat="1" applyBorder="1"/>
  </cellXfs>
  <cellStyles count="3">
    <cellStyle name="Currency" xfId="1" builtinId="4"/>
    <cellStyle name="Normal" xfId="0" builtinId="0"/>
    <cellStyle name="Normal_T-Balan21" xfId="2" xr:uid="{00000000-0005-0000-0000-000002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25"/>
  <sheetViews>
    <sheetView tabSelected="1" workbookViewId="0">
      <selection activeCell="C5" sqref="C5"/>
    </sheetView>
  </sheetViews>
  <sheetFormatPr defaultRowHeight="14.4" x14ac:dyDescent="0.3"/>
  <cols>
    <col min="1" max="1" width="19" bestFit="1" customWidth="1"/>
    <col min="2" max="2" width="11.6640625" customWidth="1"/>
    <col min="3" max="3" width="47" bestFit="1" customWidth="1"/>
    <col min="4" max="4" width="8.88671875" style="11"/>
    <col min="9" max="9" width="13.77734375" bestFit="1" customWidth="1"/>
    <col min="15" max="15" width="22.33203125" bestFit="1" customWidth="1"/>
    <col min="16" max="16" width="24.5546875" bestFit="1" customWidth="1"/>
    <col min="17" max="17" width="24.33203125" style="24" bestFit="1" customWidth="1"/>
    <col min="38" max="38" width="15.6640625" bestFit="1" customWidth="1"/>
  </cols>
  <sheetData>
    <row r="1" spans="1:38" s="10" customFormat="1" x14ac:dyDescent="0.3">
      <c r="A1" s="10" t="s">
        <v>0</v>
      </c>
      <c r="B1" s="10" t="s">
        <v>1</v>
      </c>
      <c r="C1" s="10" t="s">
        <v>2</v>
      </c>
      <c r="D1" s="33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23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</row>
    <row r="2" spans="1:38" x14ac:dyDescent="0.3">
      <c r="A2">
        <v>1499</v>
      </c>
      <c r="B2" s="12">
        <v>1000000001</v>
      </c>
      <c r="C2" s="5" t="s">
        <v>38</v>
      </c>
      <c r="E2" s="1">
        <v>1</v>
      </c>
      <c r="F2" s="3">
        <v>1</v>
      </c>
      <c r="G2" s="5" t="s">
        <v>308</v>
      </c>
      <c r="H2" s="5" t="s">
        <v>312</v>
      </c>
      <c r="I2" s="6"/>
      <c r="J2" s="5" t="s">
        <v>40</v>
      </c>
      <c r="K2" t="s">
        <v>39</v>
      </c>
      <c r="L2">
        <v>112</v>
      </c>
      <c r="M2" s="5" t="s">
        <v>105</v>
      </c>
      <c r="P2">
        <v>0</v>
      </c>
      <c r="Q2" s="24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44</v>
      </c>
      <c r="AI2">
        <v>1</v>
      </c>
      <c r="AJ2" s="9"/>
    </row>
    <row r="3" spans="1:38" x14ac:dyDescent="0.3">
      <c r="A3">
        <v>1500</v>
      </c>
      <c r="B3" s="12">
        <v>1000000011</v>
      </c>
      <c r="C3" s="5" t="s">
        <v>41</v>
      </c>
      <c r="E3" s="1">
        <v>2</v>
      </c>
      <c r="F3" s="3">
        <v>1</v>
      </c>
      <c r="G3" s="5" t="s">
        <v>308</v>
      </c>
      <c r="H3" s="5" t="s">
        <v>312</v>
      </c>
      <c r="I3" s="7">
        <v>1000000001</v>
      </c>
      <c r="J3" s="5" t="s">
        <v>40</v>
      </c>
      <c r="K3" t="s">
        <v>39</v>
      </c>
      <c r="L3">
        <v>112</v>
      </c>
      <c r="M3" s="5" t="s">
        <v>105</v>
      </c>
      <c r="P3">
        <v>0</v>
      </c>
      <c r="Q3" s="24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44</v>
      </c>
      <c r="AI3">
        <v>1</v>
      </c>
      <c r="AJ3" s="9"/>
    </row>
    <row r="4" spans="1:38" x14ac:dyDescent="0.3">
      <c r="A4">
        <v>1501</v>
      </c>
      <c r="B4" s="12">
        <v>1000000012</v>
      </c>
      <c r="C4" s="5" t="s">
        <v>42</v>
      </c>
      <c r="E4" s="1">
        <v>3</v>
      </c>
      <c r="F4" s="3">
        <v>1</v>
      </c>
      <c r="G4" s="5" t="s">
        <v>308</v>
      </c>
      <c r="H4" s="5" t="s">
        <v>312</v>
      </c>
      <c r="I4" s="27">
        <v>1000000011</v>
      </c>
      <c r="J4" s="5" t="s">
        <v>40</v>
      </c>
      <c r="K4" t="s">
        <v>39</v>
      </c>
      <c r="L4">
        <v>112</v>
      </c>
      <c r="M4" s="5" t="s">
        <v>105</v>
      </c>
      <c r="P4">
        <v>0</v>
      </c>
      <c r="Q4" s="2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44</v>
      </c>
      <c r="AI4">
        <v>1</v>
      </c>
      <c r="AJ4" s="9"/>
    </row>
    <row r="5" spans="1:38" x14ac:dyDescent="0.3">
      <c r="A5">
        <v>1502</v>
      </c>
      <c r="B5" s="12">
        <v>1000000015</v>
      </c>
      <c r="C5" s="5" t="s">
        <v>43</v>
      </c>
      <c r="D5" s="28">
        <v>119</v>
      </c>
      <c r="E5" s="1">
        <v>4</v>
      </c>
      <c r="F5" s="3">
        <v>1</v>
      </c>
      <c r="G5" s="5" t="s">
        <v>308</v>
      </c>
      <c r="H5" s="5" t="s">
        <v>312</v>
      </c>
      <c r="I5" s="29">
        <v>1000000012</v>
      </c>
      <c r="J5" s="5" t="s">
        <v>44</v>
      </c>
      <c r="K5" t="s">
        <v>39</v>
      </c>
      <c r="L5">
        <v>112</v>
      </c>
      <c r="M5" s="5" t="s">
        <v>105</v>
      </c>
      <c r="P5" s="31">
        <v>0</v>
      </c>
      <c r="Q5" s="24">
        <v>-3412229</v>
      </c>
      <c r="R5" s="31">
        <v>0</v>
      </c>
      <c r="S5" s="31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9"/>
    </row>
    <row r="6" spans="1:38" x14ac:dyDescent="0.3">
      <c r="A6">
        <v>1503</v>
      </c>
      <c r="B6" s="12">
        <v>1000000341</v>
      </c>
      <c r="C6" s="5" t="s">
        <v>45</v>
      </c>
      <c r="E6" s="1">
        <v>2</v>
      </c>
      <c r="F6" s="3">
        <v>1</v>
      </c>
      <c r="G6" s="5" t="s">
        <v>308</v>
      </c>
      <c r="H6" s="5" t="s">
        <v>312</v>
      </c>
      <c r="I6" s="27">
        <v>1000000001</v>
      </c>
      <c r="J6" s="5" t="s">
        <v>40</v>
      </c>
      <c r="K6" t="s">
        <v>39</v>
      </c>
      <c r="L6">
        <v>112</v>
      </c>
      <c r="M6" s="5" t="s">
        <v>105</v>
      </c>
      <c r="P6">
        <v>0</v>
      </c>
      <c r="Q6" s="24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44</v>
      </c>
      <c r="AI6">
        <v>1</v>
      </c>
      <c r="AJ6" s="9"/>
    </row>
    <row r="7" spans="1:38" x14ac:dyDescent="0.3">
      <c r="A7">
        <v>1504</v>
      </c>
      <c r="B7" s="12">
        <v>1000000342</v>
      </c>
      <c r="C7" s="5" t="s">
        <v>46</v>
      </c>
      <c r="E7" s="1">
        <v>3</v>
      </c>
      <c r="F7" s="3">
        <v>1</v>
      </c>
      <c r="G7" s="5" t="s">
        <v>308</v>
      </c>
      <c r="H7" s="5" t="s">
        <v>312</v>
      </c>
      <c r="I7" s="7">
        <v>1000000341</v>
      </c>
      <c r="J7" s="5" t="s">
        <v>40</v>
      </c>
      <c r="K7" t="s">
        <v>39</v>
      </c>
      <c r="L7">
        <v>112</v>
      </c>
      <c r="M7" s="5" t="s">
        <v>105</v>
      </c>
      <c r="P7">
        <v>0</v>
      </c>
      <c r="Q7" s="24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44</v>
      </c>
      <c r="AI7">
        <v>1</v>
      </c>
      <c r="AJ7" s="9"/>
    </row>
    <row r="8" spans="1:38" x14ac:dyDescent="0.3">
      <c r="A8">
        <v>1505</v>
      </c>
      <c r="B8" s="12">
        <v>1000000343</v>
      </c>
      <c r="C8" s="5" t="s">
        <v>47</v>
      </c>
      <c r="D8" s="11">
        <v>170</v>
      </c>
      <c r="E8" s="1">
        <v>4</v>
      </c>
      <c r="F8" s="3">
        <v>1</v>
      </c>
      <c r="G8" s="5" t="s">
        <v>308</v>
      </c>
      <c r="H8" s="5" t="s">
        <v>312</v>
      </c>
      <c r="I8" s="7">
        <v>1000000342</v>
      </c>
      <c r="J8" s="5" t="s">
        <v>44</v>
      </c>
      <c r="K8" t="s">
        <v>39</v>
      </c>
      <c r="L8">
        <v>112</v>
      </c>
      <c r="M8" s="5" t="s">
        <v>105</v>
      </c>
      <c r="P8">
        <v>0</v>
      </c>
      <c r="Q8" s="24">
        <v>-1910681.32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9"/>
    </row>
    <row r="9" spans="1:38" x14ac:dyDescent="0.3">
      <c r="A9">
        <v>1506</v>
      </c>
      <c r="B9" s="12">
        <v>1000000344</v>
      </c>
      <c r="C9" s="5" t="s">
        <v>48</v>
      </c>
      <c r="D9" s="11">
        <v>171</v>
      </c>
      <c r="E9" s="1">
        <v>4</v>
      </c>
      <c r="F9" s="3">
        <v>1</v>
      </c>
      <c r="G9" s="5" t="s">
        <v>308</v>
      </c>
      <c r="H9" s="5" t="s">
        <v>312</v>
      </c>
      <c r="I9" s="7">
        <v>1000000342</v>
      </c>
      <c r="J9" s="5" t="s">
        <v>44</v>
      </c>
      <c r="K9" t="s">
        <v>39</v>
      </c>
      <c r="L9">
        <v>112</v>
      </c>
      <c r="M9" s="5" t="s">
        <v>105</v>
      </c>
      <c r="P9">
        <v>0</v>
      </c>
      <c r="Q9" s="24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Y</v>
      </c>
      <c r="AI9">
        <v>1</v>
      </c>
      <c r="AJ9" s="9"/>
    </row>
    <row r="10" spans="1:38" x14ac:dyDescent="0.3">
      <c r="A10">
        <v>1507</v>
      </c>
      <c r="B10" s="12">
        <v>1000000345</v>
      </c>
      <c r="C10" s="5" t="s">
        <v>49</v>
      </c>
      <c r="E10" s="1">
        <v>3</v>
      </c>
      <c r="F10" s="3">
        <v>1</v>
      </c>
      <c r="G10" s="5" t="s">
        <v>308</v>
      </c>
      <c r="H10" s="5" t="s">
        <v>312</v>
      </c>
      <c r="I10" s="7">
        <v>1000000341</v>
      </c>
      <c r="J10" s="5" t="s">
        <v>40</v>
      </c>
      <c r="K10" t="s">
        <v>39</v>
      </c>
      <c r="L10">
        <v>112</v>
      </c>
      <c r="M10" s="5" t="s">
        <v>105</v>
      </c>
      <c r="P10">
        <v>0</v>
      </c>
      <c r="Q10" s="24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44</v>
      </c>
      <c r="AI10">
        <v>1</v>
      </c>
      <c r="AJ10" s="9"/>
    </row>
    <row r="11" spans="1:38" x14ac:dyDescent="0.3">
      <c r="A11">
        <v>1508</v>
      </c>
      <c r="B11" s="12">
        <v>1000000346</v>
      </c>
      <c r="C11" s="5" t="s">
        <v>50</v>
      </c>
      <c r="D11" s="11">
        <v>172</v>
      </c>
      <c r="E11" s="1">
        <v>4</v>
      </c>
      <c r="F11" s="3">
        <v>1</v>
      </c>
      <c r="G11" s="5" t="s">
        <v>308</v>
      </c>
      <c r="H11" s="5" t="s">
        <v>312</v>
      </c>
      <c r="I11" s="7">
        <v>1000000345</v>
      </c>
      <c r="J11" s="5" t="s">
        <v>44</v>
      </c>
      <c r="K11" t="s">
        <v>39</v>
      </c>
      <c r="L11">
        <v>112</v>
      </c>
      <c r="M11" s="5" t="s">
        <v>105</v>
      </c>
      <c r="P11" s="38">
        <v>0</v>
      </c>
      <c r="Q11" s="39">
        <v>-1108394.8600000001</v>
      </c>
      <c r="R11" s="38">
        <v>0</v>
      </c>
      <c r="S11" s="38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9"/>
    </row>
    <row r="12" spans="1:38" x14ac:dyDescent="0.3">
      <c r="A12">
        <v>1509</v>
      </c>
      <c r="B12" s="12">
        <v>1000000347</v>
      </c>
      <c r="C12" s="5" t="s">
        <v>51</v>
      </c>
      <c r="D12" s="11">
        <v>173</v>
      </c>
      <c r="E12" s="1">
        <v>4</v>
      </c>
      <c r="F12" s="3">
        <v>1</v>
      </c>
      <c r="G12" s="5" t="s">
        <v>308</v>
      </c>
      <c r="H12" s="5" t="s">
        <v>312</v>
      </c>
      <c r="I12" s="7">
        <v>1000000345</v>
      </c>
      <c r="J12" s="5" t="s">
        <v>44</v>
      </c>
      <c r="K12" t="s">
        <v>39</v>
      </c>
      <c r="L12">
        <v>112</v>
      </c>
      <c r="M12" s="5" t="s">
        <v>105</v>
      </c>
      <c r="P12">
        <v>0</v>
      </c>
      <c r="Q12" s="24">
        <v>-13477361.960000001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9"/>
    </row>
    <row r="13" spans="1:38" x14ac:dyDescent="0.3">
      <c r="A13">
        <v>1510</v>
      </c>
      <c r="B13" s="12">
        <v>1000000351</v>
      </c>
      <c r="C13" s="5" t="s">
        <v>52</v>
      </c>
      <c r="E13" s="1">
        <v>3</v>
      </c>
      <c r="F13" s="3">
        <v>1</v>
      </c>
      <c r="G13" s="5" t="s">
        <v>308</v>
      </c>
      <c r="H13" s="5" t="s">
        <v>312</v>
      </c>
      <c r="I13" s="7">
        <v>1000000341</v>
      </c>
      <c r="J13" s="5" t="s">
        <v>40</v>
      </c>
      <c r="K13" t="s">
        <v>39</v>
      </c>
      <c r="L13">
        <v>112</v>
      </c>
      <c r="M13" s="5" t="s">
        <v>105</v>
      </c>
      <c r="P13">
        <v>0</v>
      </c>
      <c r="Q13" s="24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44</v>
      </c>
      <c r="AI13">
        <v>1</v>
      </c>
      <c r="AJ13" s="9"/>
    </row>
    <row r="14" spans="1:38" x14ac:dyDescent="0.3">
      <c r="A14">
        <v>1511</v>
      </c>
      <c r="B14" s="12">
        <v>1000000352</v>
      </c>
      <c r="C14" s="5" t="s">
        <v>53</v>
      </c>
      <c r="D14" s="11">
        <v>178</v>
      </c>
      <c r="E14" s="1">
        <v>4</v>
      </c>
      <c r="F14" s="3">
        <v>1</v>
      </c>
      <c r="G14" s="5" t="s">
        <v>308</v>
      </c>
      <c r="H14" s="5" t="s">
        <v>312</v>
      </c>
      <c r="I14" s="7">
        <v>1000000351</v>
      </c>
      <c r="J14" s="5" t="s">
        <v>44</v>
      </c>
      <c r="K14" t="s">
        <v>39</v>
      </c>
      <c r="L14">
        <v>112</v>
      </c>
      <c r="M14" s="5" t="s">
        <v>105</v>
      </c>
      <c r="P14">
        <v>0</v>
      </c>
      <c r="Q14" s="2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9"/>
    </row>
    <row r="15" spans="1:38" x14ac:dyDescent="0.3">
      <c r="A15">
        <v>1512</v>
      </c>
      <c r="B15" s="12">
        <v>1000000353</v>
      </c>
      <c r="C15" s="5" t="s">
        <v>353</v>
      </c>
      <c r="D15" s="34"/>
      <c r="E15" s="1">
        <v>4</v>
      </c>
      <c r="F15" s="3">
        <v>1</v>
      </c>
      <c r="G15" s="5" t="s">
        <v>308</v>
      </c>
      <c r="H15" s="5" t="s">
        <v>312</v>
      </c>
      <c r="I15" s="7">
        <v>1000000351</v>
      </c>
      <c r="J15" s="5" t="s">
        <v>44</v>
      </c>
      <c r="K15" t="s">
        <v>39</v>
      </c>
      <c r="L15">
        <v>112</v>
      </c>
      <c r="M15" s="5" t="s">
        <v>105</v>
      </c>
      <c r="P15" s="30">
        <v>0</v>
      </c>
      <c r="Q15" s="30">
        <v>0</v>
      </c>
      <c r="R15" s="30">
        <v>0</v>
      </c>
      <c r="S15" s="30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t="s">
        <v>44</v>
      </c>
      <c r="AI15">
        <v>1</v>
      </c>
      <c r="AJ15" s="9"/>
    </row>
    <row r="16" spans="1:38" x14ac:dyDescent="0.3">
      <c r="A16">
        <v>1513</v>
      </c>
      <c r="B16" s="12">
        <v>1000000360</v>
      </c>
      <c r="C16" s="5" t="s">
        <v>54</v>
      </c>
      <c r="E16" s="1">
        <v>3</v>
      </c>
      <c r="F16" s="3">
        <v>1</v>
      </c>
      <c r="G16" s="5" t="s">
        <v>308</v>
      </c>
      <c r="H16" s="5" t="s">
        <v>312</v>
      </c>
      <c r="I16" s="7">
        <v>1000000341</v>
      </c>
      <c r="J16" s="5" t="s">
        <v>40</v>
      </c>
      <c r="K16" t="s">
        <v>39</v>
      </c>
      <c r="L16">
        <v>112</v>
      </c>
      <c r="M16" s="5" t="s">
        <v>105</v>
      </c>
      <c r="P16" s="31">
        <v>0</v>
      </c>
      <c r="Q16" s="32">
        <v>0</v>
      </c>
      <c r="R16" s="31">
        <v>0</v>
      </c>
      <c r="S16" s="31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44</v>
      </c>
      <c r="AI16">
        <v>1</v>
      </c>
      <c r="AJ16" s="9"/>
    </row>
    <row r="17" spans="1:36" x14ac:dyDescent="0.3">
      <c r="A17">
        <v>1514</v>
      </c>
      <c r="B17" s="12">
        <v>1000000361</v>
      </c>
      <c r="C17" s="5" t="s">
        <v>55</v>
      </c>
      <c r="D17" s="11">
        <v>176</v>
      </c>
      <c r="E17" s="1">
        <v>4</v>
      </c>
      <c r="F17" s="3">
        <v>1</v>
      </c>
      <c r="G17" s="5" t="s">
        <v>308</v>
      </c>
      <c r="H17" s="5" t="s">
        <v>312</v>
      </c>
      <c r="I17" s="7">
        <v>1000000360</v>
      </c>
      <c r="J17" s="5" t="s">
        <v>44</v>
      </c>
      <c r="K17" t="s">
        <v>39</v>
      </c>
      <c r="L17">
        <v>112</v>
      </c>
      <c r="M17" s="5" t="s">
        <v>105</v>
      </c>
      <c r="P17">
        <v>0</v>
      </c>
      <c r="Q17" s="24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9"/>
    </row>
    <row r="18" spans="1:36" x14ac:dyDescent="0.3">
      <c r="A18">
        <v>1515</v>
      </c>
      <c r="B18" s="12">
        <v>1000000362</v>
      </c>
      <c r="C18" s="5" t="s">
        <v>354</v>
      </c>
      <c r="D18" s="34"/>
      <c r="E18" s="1">
        <v>4</v>
      </c>
      <c r="F18" s="3">
        <v>1</v>
      </c>
      <c r="G18" s="5" t="s">
        <v>308</v>
      </c>
      <c r="H18" s="5" t="s">
        <v>312</v>
      </c>
      <c r="I18" s="7">
        <v>1000000360</v>
      </c>
      <c r="J18" s="5" t="s">
        <v>44</v>
      </c>
      <c r="K18" t="s">
        <v>39</v>
      </c>
      <c r="L18">
        <v>112</v>
      </c>
      <c r="M18" s="5" t="s">
        <v>105</v>
      </c>
      <c r="P18" s="30">
        <v>0</v>
      </c>
      <c r="Q18" s="30">
        <v>0</v>
      </c>
      <c r="R18" s="30">
        <v>0</v>
      </c>
      <c r="S18" s="30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t="s">
        <v>44</v>
      </c>
      <c r="AI18">
        <v>1</v>
      </c>
      <c r="AJ18" s="9"/>
    </row>
    <row r="19" spans="1:36" x14ac:dyDescent="0.3">
      <c r="A19">
        <v>1516</v>
      </c>
      <c r="B19" s="12">
        <v>1000000461</v>
      </c>
      <c r="C19" s="5" t="s">
        <v>56</v>
      </c>
      <c r="E19" s="1">
        <v>2</v>
      </c>
      <c r="F19" s="3">
        <v>1</v>
      </c>
      <c r="G19" s="5" t="s">
        <v>308</v>
      </c>
      <c r="H19" s="5" t="s">
        <v>312</v>
      </c>
      <c r="I19" s="7">
        <v>1000000001</v>
      </c>
      <c r="J19" s="5" t="s">
        <v>40</v>
      </c>
      <c r="K19" t="s">
        <v>39</v>
      </c>
      <c r="L19">
        <v>112</v>
      </c>
      <c r="M19" s="5" t="s">
        <v>105</v>
      </c>
      <c r="P19" s="31">
        <v>0</v>
      </c>
      <c r="Q19" s="32">
        <v>0</v>
      </c>
      <c r="R19" s="31">
        <v>0</v>
      </c>
      <c r="S19" s="31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44</v>
      </c>
      <c r="AI19">
        <v>1</v>
      </c>
      <c r="AJ19" s="9"/>
    </row>
    <row r="20" spans="1:36" x14ac:dyDescent="0.3">
      <c r="A20">
        <v>1517</v>
      </c>
      <c r="B20" s="12">
        <v>1000000491</v>
      </c>
      <c r="C20" s="5" t="s">
        <v>57</v>
      </c>
      <c r="E20" s="1">
        <v>3</v>
      </c>
      <c r="F20" s="3">
        <v>1</v>
      </c>
      <c r="G20" s="5" t="s">
        <v>308</v>
      </c>
      <c r="H20" s="5" t="s">
        <v>312</v>
      </c>
      <c r="I20" s="7">
        <v>1000000461</v>
      </c>
      <c r="J20" s="5" t="s">
        <v>40</v>
      </c>
      <c r="K20" t="s">
        <v>39</v>
      </c>
      <c r="L20">
        <v>112</v>
      </c>
      <c r="M20" s="5" t="s">
        <v>105</v>
      </c>
      <c r="P20">
        <v>0</v>
      </c>
      <c r="Q20" s="24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44</v>
      </c>
      <c r="AI20">
        <v>1</v>
      </c>
      <c r="AJ20" s="9"/>
    </row>
    <row r="21" spans="1:36" x14ac:dyDescent="0.3">
      <c r="A21">
        <v>1518</v>
      </c>
      <c r="B21" s="12">
        <v>1000000492</v>
      </c>
      <c r="C21" s="5" t="s">
        <v>58</v>
      </c>
      <c r="D21" s="11">
        <v>109</v>
      </c>
      <c r="E21" s="1">
        <v>4</v>
      </c>
      <c r="F21" s="3">
        <v>1</v>
      </c>
      <c r="G21" s="5" t="s">
        <v>308</v>
      </c>
      <c r="H21" s="5" t="s">
        <v>312</v>
      </c>
      <c r="I21" s="7">
        <v>1000000491</v>
      </c>
      <c r="J21" s="5" t="s">
        <v>44</v>
      </c>
      <c r="K21" t="s">
        <v>39</v>
      </c>
      <c r="L21">
        <v>112</v>
      </c>
      <c r="M21" s="5" t="s">
        <v>105</v>
      </c>
      <c r="P21">
        <v>0</v>
      </c>
      <c r="Q21" s="24">
        <v>-1345550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Y</v>
      </c>
      <c r="AI21">
        <v>1</v>
      </c>
      <c r="AJ21" s="9"/>
    </row>
    <row r="22" spans="1:36" x14ac:dyDescent="0.3">
      <c r="A22">
        <v>1519</v>
      </c>
      <c r="B22" s="12">
        <v>1000000493</v>
      </c>
      <c r="C22" s="5" t="s">
        <v>59</v>
      </c>
      <c r="D22" s="11">
        <v>110</v>
      </c>
      <c r="E22" s="1">
        <v>4</v>
      </c>
      <c r="F22" s="3">
        <v>1</v>
      </c>
      <c r="G22" s="5" t="s">
        <v>308</v>
      </c>
      <c r="H22" s="5" t="s">
        <v>312</v>
      </c>
      <c r="I22" s="7">
        <v>1000000491</v>
      </c>
      <c r="J22" s="5" t="s">
        <v>44</v>
      </c>
      <c r="K22" t="s">
        <v>39</v>
      </c>
      <c r="L22">
        <v>112</v>
      </c>
      <c r="M22" s="5" t="s">
        <v>105</v>
      </c>
      <c r="P22">
        <v>0</v>
      </c>
      <c r="Q22" s="24">
        <v>-253199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9"/>
    </row>
    <row r="23" spans="1:36" x14ac:dyDescent="0.3">
      <c r="A23">
        <v>1520</v>
      </c>
      <c r="B23" s="12">
        <v>1000000494</v>
      </c>
      <c r="C23" s="5" t="s">
        <v>60</v>
      </c>
      <c r="D23" s="11">
        <v>111</v>
      </c>
      <c r="E23" s="1">
        <v>4</v>
      </c>
      <c r="F23" s="3">
        <v>1</v>
      </c>
      <c r="G23" s="5" t="s">
        <v>308</v>
      </c>
      <c r="H23" s="5" t="s">
        <v>312</v>
      </c>
      <c r="I23" s="7">
        <v>1000000491</v>
      </c>
      <c r="J23" s="5" t="s">
        <v>44</v>
      </c>
      <c r="K23" t="s">
        <v>39</v>
      </c>
      <c r="L23">
        <v>112</v>
      </c>
      <c r="M23" s="5" t="s">
        <v>105</v>
      </c>
      <c r="P23">
        <v>0</v>
      </c>
      <c r="Q23" s="24">
        <v>-125000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Y</v>
      </c>
      <c r="AI23">
        <v>1</v>
      </c>
      <c r="AJ23" s="9"/>
    </row>
    <row r="24" spans="1:36" x14ac:dyDescent="0.3">
      <c r="A24">
        <v>1521</v>
      </c>
      <c r="B24" s="12">
        <v>1000000496</v>
      </c>
      <c r="C24" s="5" t="s">
        <v>61</v>
      </c>
      <c r="D24" s="11">
        <v>128</v>
      </c>
      <c r="E24" s="1">
        <v>4</v>
      </c>
      <c r="F24" s="3">
        <v>1</v>
      </c>
      <c r="G24" s="5" t="s">
        <v>308</v>
      </c>
      <c r="H24" s="5" t="s">
        <v>312</v>
      </c>
      <c r="I24" s="7">
        <v>1000000491</v>
      </c>
      <c r="J24" s="5" t="s">
        <v>44</v>
      </c>
      <c r="K24" t="s">
        <v>39</v>
      </c>
      <c r="L24">
        <v>112</v>
      </c>
      <c r="M24" s="5" t="s">
        <v>105</v>
      </c>
      <c r="P24">
        <v>0</v>
      </c>
      <c r="Q24" s="24">
        <v>-27000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9"/>
    </row>
    <row r="25" spans="1:36" x14ac:dyDescent="0.3">
      <c r="A25">
        <v>1522</v>
      </c>
      <c r="B25" s="12">
        <v>1000000497</v>
      </c>
      <c r="C25" s="5" t="s">
        <v>62</v>
      </c>
      <c r="D25" s="11">
        <v>127</v>
      </c>
      <c r="E25" s="1">
        <v>4</v>
      </c>
      <c r="F25" s="3">
        <v>1</v>
      </c>
      <c r="G25" s="5" t="s">
        <v>308</v>
      </c>
      <c r="H25" s="5" t="s">
        <v>312</v>
      </c>
      <c r="I25" s="7">
        <v>1000000491</v>
      </c>
      <c r="J25" s="5" t="s">
        <v>44</v>
      </c>
      <c r="K25" t="s">
        <v>39</v>
      </c>
      <c r="L25">
        <v>112</v>
      </c>
      <c r="M25" s="5" t="s">
        <v>105</v>
      </c>
      <c r="P25">
        <v>0</v>
      </c>
      <c r="Q25" s="24">
        <v>-8500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9"/>
    </row>
    <row r="26" spans="1:36" x14ac:dyDescent="0.3">
      <c r="A26">
        <v>1523</v>
      </c>
      <c r="B26" s="12">
        <v>1000000499</v>
      </c>
      <c r="C26" s="5" t="s">
        <v>63</v>
      </c>
      <c r="D26" s="11">
        <v>113</v>
      </c>
      <c r="E26" s="1">
        <v>4</v>
      </c>
      <c r="F26" s="3">
        <v>1</v>
      </c>
      <c r="G26" s="5" t="s">
        <v>308</v>
      </c>
      <c r="H26" s="5" t="s">
        <v>312</v>
      </c>
      <c r="I26" s="7">
        <v>1000000491</v>
      </c>
      <c r="J26" s="5" t="s">
        <v>44</v>
      </c>
      <c r="K26" t="s">
        <v>39</v>
      </c>
      <c r="L26">
        <v>112</v>
      </c>
      <c r="M26" s="5" t="s">
        <v>105</v>
      </c>
      <c r="P26">
        <v>0</v>
      </c>
      <c r="Q26" s="24">
        <v>-3922717.42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9"/>
    </row>
    <row r="27" spans="1:36" x14ac:dyDescent="0.3">
      <c r="A27">
        <v>1524</v>
      </c>
      <c r="B27" s="12">
        <v>1000000500</v>
      </c>
      <c r="C27" s="5" t="s">
        <v>64</v>
      </c>
      <c r="D27" s="11">
        <v>115.01</v>
      </c>
      <c r="E27" s="1">
        <v>4</v>
      </c>
      <c r="F27" s="3">
        <v>1</v>
      </c>
      <c r="G27" s="5" t="s">
        <v>308</v>
      </c>
      <c r="H27" s="5" t="s">
        <v>312</v>
      </c>
      <c r="I27" s="7">
        <v>1000000491</v>
      </c>
      <c r="J27" s="5" t="s">
        <v>44</v>
      </c>
      <c r="K27" t="s">
        <v>39</v>
      </c>
      <c r="L27">
        <v>112</v>
      </c>
      <c r="M27" s="5" t="s">
        <v>105</v>
      </c>
      <c r="P27">
        <v>0</v>
      </c>
      <c r="Q27" s="24">
        <v>-5003.7700000000004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9"/>
    </row>
    <row r="28" spans="1:36" x14ac:dyDescent="0.3">
      <c r="A28">
        <v>1525</v>
      </c>
      <c r="B28" s="12">
        <v>1000000501</v>
      </c>
      <c r="C28" s="5" t="s">
        <v>65</v>
      </c>
      <c r="D28" s="11">
        <v>115.02</v>
      </c>
      <c r="E28" s="1">
        <v>4</v>
      </c>
      <c r="F28" s="3">
        <v>1</v>
      </c>
      <c r="G28" s="5" t="s">
        <v>308</v>
      </c>
      <c r="H28" s="5" t="s">
        <v>312</v>
      </c>
      <c r="I28" s="7">
        <v>1000000491</v>
      </c>
      <c r="J28" s="5" t="s">
        <v>44</v>
      </c>
      <c r="K28" t="s">
        <v>39</v>
      </c>
      <c r="L28">
        <v>112</v>
      </c>
      <c r="M28" s="5" t="s">
        <v>105</v>
      </c>
      <c r="P28">
        <v>0</v>
      </c>
      <c r="Q28" s="24">
        <v>-974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9"/>
    </row>
    <row r="29" spans="1:36" x14ac:dyDescent="0.3">
      <c r="A29">
        <v>1526</v>
      </c>
      <c r="B29" s="12">
        <v>1000000502</v>
      </c>
      <c r="C29" s="5" t="s">
        <v>316</v>
      </c>
      <c r="D29" s="11">
        <v>122</v>
      </c>
      <c r="E29" s="1">
        <v>4</v>
      </c>
      <c r="F29" s="3">
        <v>1</v>
      </c>
      <c r="G29" s="5" t="s">
        <v>308</v>
      </c>
      <c r="H29" s="5" t="s">
        <v>312</v>
      </c>
      <c r="I29" s="7">
        <v>1000000491</v>
      </c>
      <c r="J29" s="5" t="s">
        <v>44</v>
      </c>
      <c r="K29" t="s">
        <v>39</v>
      </c>
      <c r="L29">
        <v>112</v>
      </c>
      <c r="M29" s="5" t="s">
        <v>105</v>
      </c>
      <c r="P29">
        <v>0</v>
      </c>
      <c r="Q29" s="24">
        <v>-97463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9"/>
    </row>
    <row r="30" spans="1:36" x14ac:dyDescent="0.3">
      <c r="A30">
        <v>1527</v>
      </c>
      <c r="B30" s="12">
        <v>1000000531</v>
      </c>
      <c r="C30" s="5" t="s">
        <v>66</v>
      </c>
      <c r="E30" s="1">
        <v>3</v>
      </c>
      <c r="F30" s="3">
        <v>1</v>
      </c>
      <c r="G30" s="5" t="s">
        <v>308</v>
      </c>
      <c r="H30" s="5" t="s">
        <v>312</v>
      </c>
      <c r="I30" s="7">
        <v>1000000461</v>
      </c>
      <c r="J30" s="5" t="s">
        <v>40</v>
      </c>
      <c r="K30" t="s">
        <v>39</v>
      </c>
      <c r="L30">
        <v>112</v>
      </c>
      <c r="M30" s="5" t="s">
        <v>105</v>
      </c>
      <c r="P30">
        <v>0</v>
      </c>
      <c r="Q30" s="24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44</v>
      </c>
      <c r="AI30">
        <v>1</v>
      </c>
      <c r="AJ30" s="9"/>
    </row>
    <row r="31" spans="1:36" x14ac:dyDescent="0.3">
      <c r="A31">
        <v>1528</v>
      </c>
      <c r="B31" s="12">
        <v>1000000536</v>
      </c>
      <c r="C31" s="5" t="s">
        <v>67</v>
      </c>
      <c r="D31" s="11">
        <v>229</v>
      </c>
      <c r="E31" s="1">
        <v>4</v>
      </c>
      <c r="F31" s="3">
        <v>1</v>
      </c>
      <c r="G31" s="5" t="s">
        <v>308</v>
      </c>
      <c r="H31" s="5" t="s">
        <v>312</v>
      </c>
      <c r="I31" s="7">
        <v>1000000531</v>
      </c>
      <c r="J31" s="5" t="s">
        <v>44</v>
      </c>
      <c r="K31" t="s">
        <v>39</v>
      </c>
      <c r="L31">
        <v>112</v>
      </c>
      <c r="M31" s="5" t="s">
        <v>105</v>
      </c>
      <c r="P31">
        <v>0</v>
      </c>
      <c r="Q31" s="24">
        <v>-88230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Y</v>
      </c>
      <c r="AI31">
        <v>1</v>
      </c>
      <c r="AJ31" s="9"/>
    </row>
    <row r="32" spans="1:36" x14ac:dyDescent="0.3">
      <c r="A32">
        <v>1529</v>
      </c>
      <c r="B32" s="12">
        <v>1000000571</v>
      </c>
      <c r="C32" s="5" t="s">
        <v>68</v>
      </c>
      <c r="E32" s="1">
        <v>3</v>
      </c>
      <c r="F32" s="3">
        <v>1</v>
      </c>
      <c r="G32" s="5" t="s">
        <v>308</v>
      </c>
      <c r="H32" s="5" t="s">
        <v>312</v>
      </c>
      <c r="I32" s="7">
        <v>1000000461</v>
      </c>
      <c r="J32" s="5" t="s">
        <v>40</v>
      </c>
      <c r="K32" t="s">
        <v>39</v>
      </c>
      <c r="L32">
        <v>112</v>
      </c>
      <c r="M32" s="5" t="s">
        <v>105</v>
      </c>
      <c r="P32" s="38">
        <v>0</v>
      </c>
      <c r="Q32" s="24">
        <v>0</v>
      </c>
      <c r="R32" s="38">
        <v>0</v>
      </c>
      <c r="S32" s="3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44</v>
      </c>
      <c r="AI32">
        <v>1</v>
      </c>
      <c r="AJ32" s="9"/>
    </row>
    <row r="33" spans="1:36" x14ac:dyDescent="0.3">
      <c r="A33">
        <v>1530</v>
      </c>
      <c r="B33" s="12">
        <v>1000000576</v>
      </c>
      <c r="C33" s="5" t="s">
        <v>317</v>
      </c>
      <c r="D33" s="11">
        <v>235</v>
      </c>
      <c r="E33" s="1">
        <v>4</v>
      </c>
      <c r="F33" s="3">
        <v>1</v>
      </c>
      <c r="G33" s="5" t="s">
        <v>308</v>
      </c>
      <c r="H33" s="5" t="s">
        <v>312</v>
      </c>
      <c r="I33" s="7">
        <v>1000000571</v>
      </c>
      <c r="J33" s="5" t="s">
        <v>44</v>
      </c>
      <c r="K33" t="s">
        <v>39</v>
      </c>
      <c r="L33">
        <v>112</v>
      </c>
      <c r="M33" s="5" t="s">
        <v>105</v>
      </c>
      <c r="P33">
        <v>0</v>
      </c>
      <c r="Q33" s="24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9"/>
    </row>
    <row r="34" spans="1:36" x14ac:dyDescent="0.3">
      <c r="A34">
        <v>1531</v>
      </c>
      <c r="B34" s="12">
        <v>1000000582</v>
      </c>
      <c r="C34" s="5" t="s">
        <v>69</v>
      </c>
      <c r="D34" s="11">
        <v>76</v>
      </c>
      <c r="E34" s="1">
        <v>4</v>
      </c>
      <c r="F34" s="3">
        <v>1</v>
      </c>
      <c r="G34" s="5" t="s">
        <v>308</v>
      </c>
      <c r="H34" s="5" t="s">
        <v>312</v>
      </c>
      <c r="I34" s="7">
        <v>1000000571</v>
      </c>
      <c r="J34" s="5" t="s">
        <v>44</v>
      </c>
      <c r="K34" t="s">
        <v>39</v>
      </c>
      <c r="L34">
        <v>112</v>
      </c>
      <c r="M34" s="5" t="s">
        <v>105</v>
      </c>
      <c r="P34">
        <v>0</v>
      </c>
      <c r="Q34" s="24">
        <v>-1240425.42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9"/>
    </row>
    <row r="35" spans="1:36" x14ac:dyDescent="0.3">
      <c r="A35">
        <v>1532</v>
      </c>
      <c r="B35" s="12">
        <v>1000000583</v>
      </c>
      <c r="C35" s="5" t="s">
        <v>70</v>
      </c>
      <c r="D35" s="11">
        <v>107</v>
      </c>
      <c r="E35" s="1">
        <v>4</v>
      </c>
      <c r="F35" s="3">
        <v>1</v>
      </c>
      <c r="G35" s="5" t="s">
        <v>308</v>
      </c>
      <c r="H35" s="5" t="s">
        <v>312</v>
      </c>
      <c r="I35" s="7">
        <v>1000000571</v>
      </c>
      <c r="J35" s="5" t="s">
        <v>44</v>
      </c>
      <c r="K35" t="s">
        <v>39</v>
      </c>
      <c r="L35">
        <v>112</v>
      </c>
      <c r="M35" s="5" t="s">
        <v>105</v>
      </c>
      <c r="P35">
        <v>0</v>
      </c>
      <c r="Q35" s="24">
        <v>-2325158.7400000002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  <c r="AJ35" s="9"/>
    </row>
    <row r="36" spans="1:36" x14ac:dyDescent="0.3">
      <c r="A36">
        <v>1533</v>
      </c>
      <c r="B36" s="12">
        <v>1000000801</v>
      </c>
      <c r="C36" s="5" t="s">
        <v>71</v>
      </c>
      <c r="E36" s="1">
        <v>2</v>
      </c>
      <c r="F36" s="3">
        <v>1</v>
      </c>
      <c r="G36" s="5" t="s">
        <v>308</v>
      </c>
      <c r="H36" s="5" t="s">
        <v>312</v>
      </c>
      <c r="I36" s="7">
        <v>1000000001</v>
      </c>
      <c r="J36" s="5" t="s">
        <v>40</v>
      </c>
      <c r="K36" t="s">
        <v>39</v>
      </c>
      <c r="L36">
        <v>112</v>
      </c>
      <c r="M36" s="5" t="s">
        <v>105</v>
      </c>
      <c r="P36" s="38">
        <v>0</v>
      </c>
      <c r="Q36" s="39">
        <v>0</v>
      </c>
      <c r="R36" s="38">
        <v>0</v>
      </c>
      <c r="S36" s="38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44</v>
      </c>
      <c r="AI36">
        <v>1</v>
      </c>
      <c r="AJ36" s="9"/>
    </row>
    <row r="37" spans="1:36" x14ac:dyDescent="0.3">
      <c r="A37">
        <v>1534</v>
      </c>
      <c r="B37" s="12">
        <v>1000000802</v>
      </c>
      <c r="C37" s="5" t="s">
        <v>72</v>
      </c>
      <c r="E37" s="1">
        <v>3</v>
      </c>
      <c r="F37" s="3">
        <v>1</v>
      </c>
      <c r="G37" s="5" t="s">
        <v>308</v>
      </c>
      <c r="H37" s="5" t="s">
        <v>312</v>
      </c>
      <c r="I37" s="7">
        <v>1000000801</v>
      </c>
      <c r="J37" s="5" t="s">
        <v>40</v>
      </c>
      <c r="K37" t="s">
        <v>39</v>
      </c>
      <c r="L37">
        <v>112</v>
      </c>
      <c r="M37" s="5" t="s">
        <v>105</v>
      </c>
      <c r="P37">
        <v>0</v>
      </c>
      <c r="Q37" s="24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44</v>
      </c>
      <c r="AI37">
        <v>1</v>
      </c>
      <c r="AJ37" s="9"/>
    </row>
    <row r="38" spans="1:36" x14ac:dyDescent="0.3">
      <c r="A38">
        <v>1535</v>
      </c>
      <c r="B38" s="12">
        <v>1000000803</v>
      </c>
      <c r="C38" s="5" t="s">
        <v>73</v>
      </c>
      <c r="D38" s="11">
        <v>347</v>
      </c>
      <c r="E38" s="1">
        <v>4</v>
      </c>
      <c r="F38" s="3">
        <v>1</v>
      </c>
      <c r="G38" s="5" t="s">
        <v>308</v>
      </c>
      <c r="H38" s="5" t="s">
        <v>312</v>
      </c>
      <c r="I38" s="7">
        <v>1000000802</v>
      </c>
      <c r="J38" s="5" t="s">
        <v>44</v>
      </c>
      <c r="K38" t="s">
        <v>39</v>
      </c>
      <c r="L38">
        <v>112</v>
      </c>
      <c r="M38" s="5" t="s">
        <v>105</v>
      </c>
      <c r="P38">
        <v>0</v>
      </c>
      <c r="Q38" s="24">
        <v>-14830487.689999999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9"/>
    </row>
    <row r="39" spans="1:36" x14ac:dyDescent="0.3">
      <c r="A39">
        <v>1536</v>
      </c>
      <c r="B39" s="12">
        <v>1000000804</v>
      </c>
      <c r="C39" s="5" t="s">
        <v>74</v>
      </c>
      <c r="D39" s="11">
        <v>349</v>
      </c>
      <c r="E39" s="1">
        <v>4</v>
      </c>
      <c r="F39" s="3">
        <v>1</v>
      </c>
      <c r="G39" s="5" t="s">
        <v>308</v>
      </c>
      <c r="H39" s="5" t="s">
        <v>312</v>
      </c>
      <c r="I39" s="7">
        <v>1000000802</v>
      </c>
      <c r="J39" s="5" t="s">
        <v>44</v>
      </c>
      <c r="K39" t="s">
        <v>39</v>
      </c>
      <c r="L39">
        <v>112</v>
      </c>
      <c r="M39" s="5" t="s">
        <v>105</v>
      </c>
      <c r="P39" s="38">
        <v>0</v>
      </c>
      <c r="Q39" s="39">
        <v>-21012.400000000001</v>
      </c>
      <c r="R39" s="38">
        <v>0</v>
      </c>
      <c r="S39" s="38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  <c r="AJ39" s="9"/>
    </row>
    <row r="40" spans="1:36" x14ac:dyDescent="0.3">
      <c r="A40">
        <v>1537</v>
      </c>
      <c r="B40" s="12">
        <v>1000000805</v>
      </c>
      <c r="C40" s="5" t="s">
        <v>75</v>
      </c>
      <c r="D40" s="11">
        <v>346</v>
      </c>
      <c r="E40" s="1">
        <v>4</v>
      </c>
      <c r="F40" s="3">
        <v>1</v>
      </c>
      <c r="G40" s="5" t="s">
        <v>308</v>
      </c>
      <c r="H40" s="5" t="s">
        <v>312</v>
      </c>
      <c r="I40" s="7">
        <v>1000000802</v>
      </c>
      <c r="J40" s="5" t="s">
        <v>44</v>
      </c>
      <c r="K40" t="s">
        <v>39</v>
      </c>
      <c r="L40">
        <v>112</v>
      </c>
      <c r="M40" s="5" t="s">
        <v>105</v>
      </c>
      <c r="P40">
        <v>0</v>
      </c>
      <c r="Q40" s="24">
        <v>-1226.49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Y</v>
      </c>
      <c r="AI40">
        <v>1</v>
      </c>
      <c r="AJ40" s="9"/>
    </row>
    <row r="41" spans="1:36" x14ac:dyDescent="0.3">
      <c r="A41">
        <v>1538</v>
      </c>
      <c r="B41" s="12">
        <v>1000000806</v>
      </c>
      <c r="C41" s="5" t="s">
        <v>76</v>
      </c>
      <c r="D41" s="11">
        <v>348</v>
      </c>
      <c r="E41" s="1">
        <v>4</v>
      </c>
      <c r="F41" s="3">
        <v>1</v>
      </c>
      <c r="G41" s="5" t="s">
        <v>308</v>
      </c>
      <c r="H41" s="5" t="s">
        <v>312</v>
      </c>
      <c r="I41" s="7">
        <v>1000000802</v>
      </c>
      <c r="J41" s="5" t="s">
        <v>44</v>
      </c>
      <c r="K41" t="s">
        <v>39</v>
      </c>
      <c r="L41">
        <v>112</v>
      </c>
      <c r="M41" s="5" t="s">
        <v>105</v>
      </c>
      <c r="P41">
        <v>0</v>
      </c>
      <c r="Q41" s="24">
        <v>-1866482.91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Y</v>
      </c>
      <c r="AI41">
        <v>1</v>
      </c>
      <c r="AJ41" s="9"/>
    </row>
    <row r="42" spans="1:36" x14ac:dyDescent="0.3">
      <c r="A42">
        <v>1539</v>
      </c>
      <c r="B42" s="12">
        <v>1000000807</v>
      </c>
      <c r="C42" s="5" t="s">
        <v>77</v>
      </c>
      <c r="D42" s="11">
        <v>351</v>
      </c>
      <c r="E42" s="1">
        <v>4</v>
      </c>
      <c r="F42" s="3">
        <v>1</v>
      </c>
      <c r="G42" s="5" t="s">
        <v>308</v>
      </c>
      <c r="H42" s="5" t="s">
        <v>312</v>
      </c>
      <c r="I42" s="7">
        <v>1000000802</v>
      </c>
      <c r="J42" s="5" t="s">
        <v>44</v>
      </c>
      <c r="K42" t="s">
        <v>39</v>
      </c>
      <c r="L42">
        <v>112</v>
      </c>
      <c r="M42" s="5" t="s">
        <v>105</v>
      </c>
      <c r="P42">
        <v>0</v>
      </c>
      <c r="Q42" s="24">
        <v>-195513416.65000001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9"/>
    </row>
    <row r="43" spans="1:36" x14ac:dyDescent="0.3">
      <c r="A43">
        <v>1540</v>
      </c>
      <c r="B43" s="37">
        <v>1000000808</v>
      </c>
      <c r="C43" s="45" t="s">
        <v>78</v>
      </c>
      <c r="D43" s="11">
        <v>353</v>
      </c>
      <c r="E43" s="1">
        <v>4</v>
      </c>
      <c r="F43" s="3">
        <v>1</v>
      </c>
      <c r="G43" s="5" t="s">
        <v>308</v>
      </c>
      <c r="H43" s="5" t="s">
        <v>312</v>
      </c>
      <c r="I43" s="7">
        <v>1000000802</v>
      </c>
      <c r="J43" s="5" t="s">
        <v>44</v>
      </c>
      <c r="K43" t="s">
        <v>39</v>
      </c>
      <c r="L43">
        <v>112</v>
      </c>
      <c r="M43" s="5" t="s">
        <v>105</v>
      </c>
      <c r="P43">
        <v>0</v>
      </c>
      <c r="Q43" s="24">
        <v>-93645.48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9"/>
    </row>
    <row r="44" spans="1:36" x14ac:dyDescent="0.3">
      <c r="A44">
        <v>1541</v>
      </c>
      <c r="B44" s="12">
        <v>1000000810</v>
      </c>
      <c r="C44" s="5" t="s">
        <v>318</v>
      </c>
      <c r="D44" s="11">
        <v>352</v>
      </c>
      <c r="E44" s="1">
        <v>4</v>
      </c>
      <c r="F44" s="3">
        <v>1</v>
      </c>
      <c r="G44" s="5" t="s">
        <v>308</v>
      </c>
      <c r="H44" s="5" t="s">
        <v>312</v>
      </c>
      <c r="I44" s="7">
        <v>1000000802</v>
      </c>
      <c r="J44" s="5" t="s">
        <v>44</v>
      </c>
      <c r="K44" t="s">
        <v>39</v>
      </c>
      <c r="L44">
        <v>112</v>
      </c>
      <c r="M44" s="5" t="s">
        <v>105</v>
      </c>
      <c r="P44">
        <v>0</v>
      </c>
      <c r="Q44" s="24">
        <v>-24423455.850000001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  <c r="AJ44" s="9"/>
    </row>
    <row r="45" spans="1:36" x14ac:dyDescent="0.3">
      <c r="A45">
        <v>1542</v>
      </c>
      <c r="B45" s="12">
        <v>1000000811</v>
      </c>
      <c r="C45" s="5" t="s">
        <v>79</v>
      </c>
      <c r="D45" s="11">
        <v>355</v>
      </c>
      <c r="E45" s="1">
        <v>4</v>
      </c>
      <c r="F45" s="3">
        <v>1</v>
      </c>
      <c r="G45" s="5" t="s">
        <v>308</v>
      </c>
      <c r="H45" s="5" t="s">
        <v>312</v>
      </c>
      <c r="I45" s="7">
        <v>1000000802</v>
      </c>
      <c r="J45" s="5" t="s">
        <v>44</v>
      </c>
      <c r="K45" t="s">
        <v>39</v>
      </c>
      <c r="L45">
        <v>112</v>
      </c>
      <c r="M45" s="5" t="s">
        <v>105</v>
      </c>
      <c r="P45">
        <v>0</v>
      </c>
      <c r="Q45" s="24">
        <v>-59603781.060000002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9"/>
    </row>
    <row r="46" spans="1:36" x14ac:dyDescent="0.3">
      <c r="A46">
        <v>1543</v>
      </c>
      <c r="B46" s="12">
        <v>1000000814</v>
      </c>
      <c r="C46" s="5" t="s">
        <v>319</v>
      </c>
      <c r="D46" s="11">
        <v>356</v>
      </c>
      <c r="E46" s="1">
        <v>4</v>
      </c>
      <c r="F46" s="3">
        <v>1</v>
      </c>
      <c r="G46" s="5" t="s">
        <v>308</v>
      </c>
      <c r="H46" s="5" t="s">
        <v>312</v>
      </c>
      <c r="I46" s="7">
        <v>1000000802</v>
      </c>
      <c r="J46" s="5" t="s">
        <v>44</v>
      </c>
      <c r="K46" t="s">
        <v>39</v>
      </c>
      <c r="L46">
        <v>112</v>
      </c>
      <c r="M46" s="5" t="s">
        <v>105</v>
      </c>
      <c r="P46">
        <v>0</v>
      </c>
      <c r="Q46" s="24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9"/>
    </row>
    <row r="47" spans="1:36" x14ac:dyDescent="0.3">
      <c r="A47">
        <v>1544</v>
      </c>
      <c r="B47" s="12">
        <v>1000000815</v>
      </c>
      <c r="C47" s="5" t="s">
        <v>320</v>
      </c>
      <c r="D47" s="11">
        <v>357</v>
      </c>
      <c r="E47" s="1">
        <v>4</v>
      </c>
      <c r="F47" s="3">
        <v>1</v>
      </c>
      <c r="G47" s="5" t="s">
        <v>308</v>
      </c>
      <c r="H47" s="5" t="s">
        <v>312</v>
      </c>
      <c r="I47" s="7">
        <v>1000000802</v>
      </c>
      <c r="J47" s="5" t="s">
        <v>44</v>
      </c>
      <c r="K47" t="s">
        <v>39</v>
      </c>
      <c r="L47">
        <v>112</v>
      </c>
      <c r="M47" s="5" t="s">
        <v>105</v>
      </c>
      <c r="P47">
        <v>0</v>
      </c>
      <c r="Q47" s="24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Y</v>
      </c>
      <c r="AI47">
        <v>1</v>
      </c>
      <c r="AJ47" s="9"/>
    </row>
    <row r="48" spans="1:36" x14ac:dyDescent="0.3">
      <c r="A48">
        <v>1545</v>
      </c>
      <c r="B48" s="12">
        <v>1000000816</v>
      </c>
      <c r="C48" s="5" t="s">
        <v>321</v>
      </c>
      <c r="D48" s="11">
        <v>359</v>
      </c>
      <c r="E48" s="1">
        <v>4</v>
      </c>
      <c r="F48" s="3">
        <v>1</v>
      </c>
      <c r="G48" s="5" t="s">
        <v>308</v>
      </c>
      <c r="H48" s="5" t="s">
        <v>312</v>
      </c>
      <c r="I48" s="7">
        <v>1000000802</v>
      </c>
      <c r="J48" s="5" t="s">
        <v>44</v>
      </c>
      <c r="K48" t="s">
        <v>39</v>
      </c>
      <c r="L48">
        <v>112</v>
      </c>
      <c r="M48" s="5" t="s">
        <v>105</v>
      </c>
      <c r="P48">
        <v>0</v>
      </c>
      <c r="Q48" s="24">
        <v>-45543757.549999997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9"/>
    </row>
    <row r="49" spans="1:36" x14ac:dyDescent="0.3">
      <c r="A49">
        <v>1546</v>
      </c>
      <c r="B49" s="12">
        <v>1000000817</v>
      </c>
      <c r="C49" s="5" t="s">
        <v>80</v>
      </c>
      <c r="D49" s="11">
        <v>360</v>
      </c>
      <c r="E49" s="1">
        <v>4</v>
      </c>
      <c r="F49" s="3">
        <v>1</v>
      </c>
      <c r="G49" s="5" t="s">
        <v>308</v>
      </c>
      <c r="H49" s="5" t="s">
        <v>312</v>
      </c>
      <c r="I49" s="7">
        <v>1000000802</v>
      </c>
      <c r="J49" s="5" t="s">
        <v>44</v>
      </c>
      <c r="K49" t="s">
        <v>39</v>
      </c>
      <c r="L49">
        <v>112</v>
      </c>
      <c r="M49" s="5" t="s">
        <v>105</v>
      </c>
      <c r="P49">
        <v>0</v>
      </c>
      <c r="Q49" s="24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9"/>
    </row>
    <row r="50" spans="1:36" x14ac:dyDescent="0.3">
      <c r="A50">
        <v>1547</v>
      </c>
      <c r="B50" s="12">
        <v>1000000820</v>
      </c>
      <c r="C50" s="5" t="s">
        <v>81</v>
      </c>
      <c r="D50" s="11">
        <v>361</v>
      </c>
      <c r="E50" s="1">
        <v>4</v>
      </c>
      <c r="F50" s="3">
        <v>1</v>
      </c>
      <c r="G50" s="5" t="s">
        <v>308</v>
      </c>
      <c r="H50" s="5" t="s">
        <v>312</v>
      </c>
      <c r="I50" s="7">
        <v>1000000802</v>
      </c>
      <c r="J50" s="5" t="s">
        <v>44</v>
      </c>
      <c r="K50" t="s">
        <v>39</v>
      </c>
      <c r="L50">
        <v>112</v>
      </c>
      <c r="M50" s="5" t="s">
        <v>105</v>
      </c>
      <c r="P50">
        <v>0</v>
      </c>
      <c r="Q50" s="24">
        <v>-483052.95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Y</v>
      </c>
      <c r="AI50">
        <v>1</v>
      </c>
      <c r="AJ50" s="9"/>
    </row>
    <row r="51" spans="1:36" x14ac:dyDescent="0.3">
      <c r="A51">
        <v>1548</v>
      </c>
      <c r="B51" s="12">
        <v>1000000821</v>
      </c>
      <c r="C51" s="5" t="s">
        <v>82</v>
      </c>
      <c r="D51" s="11">
        <v>362</v>
      </c>
      <c r="E51" s="1">
        <v>4</v>
      </c>
      <c r="F51" s="3">
        <v>1</v>
      </c>
      <c r="G51" s="5" t="s">
        <v>308</v>
      </c>
      <c r="H51" s="5" t="s">
        <v>312</v>
      </c>
      <c r="I51" s="7">
        <v>1000000802</v>
      </c>
      <c r="J51" s="5" t="s">
        <v>44</v>
      </c>
      <c r="K51" t="s">
        <v>39</v>
      </c>
      <c r="L51">
        <v>112</v>
      </c>
      <c r="M51" s="5" t="s">
        <v>105</v>
      </c>
      <c r="P51">
        <v>0</v>
      </c>
      <c r="Q51" s="24">
        <v>-12861404.220000001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9"/>
    </row>
    <row r="52" spans="1:36" x14ac:dyDescent="0.3">
      <c r="A52">
        <v>1549</v>
      </c>
      <c r="B52" s="12">
        <v>1000000823</v>
      </c>
      <c r="C52" s="5" t="s">
        <v>83</v>
      </c>
      <c r="D52" s="11">
        <v>365</v>
      </c>
      <c r="E52" s="1">
        <v>4</v>
      </c>
      <c r="F52" s="3">
        <v>1</v>
      </c>
      <c r="G52" s="5" t="s">
        <v>308</v>
      </c>
      <c r="H52" s="5" t="s">
        <v>312</v>
      </c>
      <c r="I52" s="7">
        <v>1000000802</v>
      </c>
      <c r="J52" s="5" t="s">
        <v>44</v>
      </c>
      <c r="K52" t="s">
        <v>39</v>
      </c>
      <c r="L52">
        <v>112</v>
      </c>
      <c r="M52" s="5" t="s">
        <v>105</v>
      </c>
      <c r="P52">
        <v>0</v>
      </c>
      <c r="Q52" s="24">
        <v>-2247975.98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9"/>
    </row>
    <row r="53" spans="1:36" x14ac:dyDescent="0.3">
      <c r="A53">
        <v>1550</v>
      </c>
      <c r="B53" s="12">
        <v>1000000825</v>
      </c>
      <c r="C53" s="5" t="s">
        <v>84</v>
      </c>
      <c r="D53" s="11">
        <v>367</v>
      </c>
      <c r="E53" s="1">
        <v>4</v>
      </c>
      <c r="F53" s="3">
        <v>1</v>
      </c>
      <c r="G53" s="5" t="s">
        <v>308</v>
      </c>
      <c r="H53" s="5" t="s">
        <v>312</v>
      </c>
      <c r="I53" s="7">
        <v>1000000802</v>
      </c>
      <c r="J53" s="5" t="s">
        <v>44</v>
      </c>
      <c r="K53" t="s">
        <v>39</v>
      </c>
      <c r="L53">
        <v>112</v>
      </c>
      <c r="M53" s="5" t="s">
        <v>105</v>
      </c>
      <c r="P53">
        <v>0</v>
      </c>
      <c r="Q53" s="24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9"/>
    </row>
    <row r="54" spans="1:36" x14ac:dyDescent="0.3">
      <c r="A54">
        <v>1551</v>
      </c>
      <c r="B54" s="12">
        <v>1000000826</v>
      </c>
      <c r="C54" s="5" t="s">
        <v>85</v>
      </c>
      <c r="D54" s="11">
        <v>372</v>
      </c>
      <c r="E54" s="1">
        <v>4</v>
      </c>
      <c r="F54" s="3">
        <v>1</v>
      </c>
      <c r="G54" s="5" t="s">
        <v>308</v>
      </c>
      <c r="H54" s="5" t="s">
        <v>312</v>
      </c>
      <c r="I54" s="7">
        <v>1000000802</v>
      </c>
      <c r="J54" s="5" t="s">
        <v>44</v>
      </c>
      <c r="K54" t="s">
        <v>39</v>
      </c>
      <c r="L54">
        <v>112</v>
      </c>
      <c r="M54" s="5" t="s">
        <v>105</v>
      </c>
      <c r="P54" s="38">
        <v>0</v>
      </c>
      <c r="Q54" s="24">
        <v>-26998812.629999999</v>
      </c>
      <c r="R54" s="38">
        <v>0</v>
      </c>
      <c r="S54" s="38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Y</v>
      </c>
      <c r="AI54">
        <v>1</v>
      </c>
      <c r="AJ54" s="9"/>
    </row>
    <row r="55" spans="1:36" x14ac:dyDescent="0.3">
      <c r="A55">
        <v>1552</v>
      </c>
      <c r="B55" s="12">
        <v>1000000828</v>
      </c>
      <c r="C55" s="5" t="s">
        <v>86</v>
      </c>
      <c r="D55" s="11">
        <v>368</v>
      </c>
      <c r="E55" s="1">
        <v>4</v>
      </c>
      <c r="F55" s="3">
        <v>1</v>
      </c>
      <c r="G55" s="5" t="s">
        <v>308</v>
      </c>
      <c r="H55" s="5" t="s">
        <v>312</v>
      </c>
      <c r="I55" s="7">
        <v>1000000802</v>
      </c>
      <c r="J55" s="5" t="s">
        <v>44</v>
      </c>
      <c r="K55" t="s">
        <v>39</v>
      </c>
      <c r="L55">
        <v>112</v>
      </c>
      <c r="M55" s="5" t="s">
        <v>105</v>
      </c>
      <c r="P55">
        <v>0</v>
      </c>
      <c r="Q55" s="24">
        <v>-45934465.109999999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9"/>
    </row>
    <row r="56" spans="1:36" x14ac:dyDescent="0.3">
      <c r="A56">
        <v>1553</v>
      </c>
      <c r="B56" s="12">
        <v>1000000829</v>
      </c>
      <c r="C56" s="5" t="s">
        <v>87</v>
      </c>
      <c r="D56" s="11">
        <v>369</v>
      </c>
      <c r="E56" s="1">
        <v>4</v>
      </c>
      <c r="F56" s="3">
        <v>1</v>
      </c>
      <c r="G56" s="5" t="s">
        <v>308</v>
      </c>
      <c r="H56" s="5" t="s">
        <v>312</v>
      </c>
      <c r="I56" s="7">
        <v>1000000802</v>
      </c>
      <c r="J56" s="5" t="s">
        <v>44</v>
      </c>
      <c r="K56" t="s">
        <v>39</v>
      </c>
      <c r="L56">
        <v>112</v>
      </c>
      <c r="M56" s="5" t="s">
        <v>105</v>
      </c>
      <c r="P56" s="38">
        <v>0</v>
      </c>
      <c r="Q56" s="39">
        <v>-1190269</v>
      </c>
      <c r="R56" s="38">
        <v>0</v>
      </c>
      <c r="S56" s="38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Y</v>
      </c>
      <c r="AI56">
        <v>1</v>
      </c>
      <c r="AJ56" s="9"/>
    </row>
    <row r="57" spans="1:36" x14ac:dyDescent="0.3">
      <c r="A57">
        <v>1554</v>
      </c>
      <c r="B57" s="27">
        <v>1000000830</v>
      </c>
      <c r="C57" s="29" t="s">
        <v>377</v>
      </c>
      <c r="D57" s="11">
        <v>370</v>
      </c>
      <c r="E57" s="1">
        <v>4</v>
      </c>
      <c r="F57" s="3">
        <v>1</v>
      </c>
      <c r="G57" s="5" t="s">
        <v>308</v>
      </c>
      <c r="H57" s="5" t="s">
        <v>312</v>
      </c>
      <c r="I57" s="7">
        <v>1000000802</v>
      </c>
      <c r="J57" s="5" t="s">
        <v>44</v>
      </c>
      <c r="K57" t="s">
        <v>39</v>
      </c>
      <c r="L57">
        <v>112</v>
      </c>
      <c r="M57" s="5" t="s">
        <v>105</v>
      </c>
      <c r="P57">
        <v>0</v>
      </c>
      <c r="Q57" s="24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  <c r="AJ57" s="9"/>
    </row>
    <row r="58" spans="1:36" x14ac:dyDescent="0.3">
      <c r="A58">
        <v>1555</v>
      </c>
      <c r="B58" s="12">
        <v>1000000831</v>
      </c>
      <c r="C58" s="5" t="s">
        <v>88</v>
      </c>
      <c r="D58" s="11">
        <v>371</v>
      </c>
      <c r="E58" s="1">
        <v>4</v>
      </c>
      <c r="F58" s="3">
        <v>1</v>
      </c>
      <c r="G58" s="5" t="s">
        <v>308</v>
      </c>
      <c r="H58" s="5" t="s">
        <v>312</v>
      </c>
      <c r="I58" s="7">
        <v>1000000802</v>
      </c>
      <c r="J58" s="5" t="s">
        <v>44</v>
      </c>
      <c r="K58" t="s">
        <v>39</v>
      </c>
      <c r="L58">
        <v>112</v>
      </c>
      <c r="M58" s="5" t="s">
        <v>105</v>
      </c>
      <c r="P58">
        <v>0</v>
      </c>
      <c r="Q58" s="24">
        <v>-104908625.91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  <c r="AJ58" s="9"/>
    </row>
    <row r="59" spans="1:36" x14ac:dyDescent="0.3">
      <c r="A59">
        <v>1556</v>
      </c>
      <c r="B59" s="12">
        <v>1000000832</v>
      </c>
      <c r="C59" s="5" t="s">
        <v>89</v>
      </c>
      <c r="D59" s="11">
        <v>372</v>
      </c>
      <c r="E59" s="1">
        <v>4</v>
      </c>
      <c r="F59" s="3">
        <v>1</v>
      </c>
      <c r="G59" s="5" t="s">
        <v>308</v>
      </c>
      <c r="H59" s="5" t="s">
        <v>312</v>
      </c>
      <c r="I59" s="7">
        <v>1000000802</v>
      </c>
      <c r="J59" s="5" t="s">
        <v>44</v>
      </c>
      <c r="K59" t="s">
        <v>39</v>
      </c>
      <c r="L59">
        <v>112</v>
      </c>
      <c r="M59" s="5" t="s">
        <v>105</v>
      </c>
      <c r="P59">
        <v>0</v>
      </c>
      <c r="Q59" s="24">
        <v>-41356081.219999999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Y</v>
      </c>
      <c r="AI59">
        <v>1</v>
      </c>
      <c r="AJ59" s="9"/>
    </row>
    <row r="60" spans="1:36" x14ac:dyDescent="0.3">
      <c r="A60">
        <v>1557</v>
      </c>
      <c r="B60" s="12">
        <v>1000000833</v>
      </c>
      <c r="C60" s="5" t="s">
        <v>90</v>
      </c>
      <c r="D60" s="11">
        <v>373</v>
      </c>
      <c r="E60" s="1">
        <v>4</v>
      </c>
      <c r="F60" s="3">
        <v>1</v>
      </c>
      <c r="G60" s="5" t="s">
        <v>308</v>
      </c>
      <c r="H60" s="5" t="s">
        <v>312</v>
      </c>
      <c r="I60" s="7">
        <v>1000000802</v>
      </c>
      <c r="J60" s="5" t="s">
        <v>44</v>
      </c>
      <c r="K60" t="s">
        <v>39</v>
      </c>
      <c r="L60">
        <v>112</v>
      </c>
      <c r="M60" s="5" t="s">
        <v>105</v>
      </c>
      <c r="P60">
        <v>0</v>
      </c>
      <c r="Q60" s="24">
        <v>-19167975.539999999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9"/>
    </row>
    <row r="61" spans="1:36" x14ac:dyDescent="0.3">
      <c r="A61">
        <v>1558</v>
      </c>
      <c r="B61" s="12">
        <v>1000000834</v>
      </c>
      <c r="C61" s="5" t="s">
        <v>91</v>
      </c>
      <c r="D61" s="11">
        <v>374</v>
      </c>
      <c r="E61" s="1">
        <v>4</v>
      </c>
      <c r="F61" s="3">
        <v>1</v>
      </c>
      <c r="G61" s="5" t="s">
        <v>308</v>
      </c>
      <c r="H61" s="5" t="s">
        <v>312</v>
      </c>
      <c r="I61" s="7">
        <v>1000000802</v>
      </c>
      <c r="J61" s="5" t="s">
        <v>44</v>
      </c>
      <c r="K61" t="s">
        <v>39</v>
      </c>
      <c r="L61">
        <v>112</v>
      </c>
      <c r="M61" s="5" t="s">
        <v>105</v>
      </c>
      <c r="P61">
        <v>0</v>
      </c>
      <c r="Q61" s="24">
        <v>-109063609.62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9"/>
    </row>
    <row r="62" spans="1:36" x14ac:dyDescent="0.3">
      <c r="A62">
        <v>1559</v>
      </c>
      <c r="B62" s="12">
        <v>1000000836</v>
      </c>
      <c r="C62" s="5" t="s">
        <v>92</v>
      </c>
      <c r="D62" s="11">
        <v>380</v>
      </c>
      <c r="E62" s="1">
        <v>4</v>
      </c>
      <c r="F62" s="3">
        <v>1</v>
      </c>
      <c r="G62" s="5" t="s">
        <v>308</v>
      </c>
      <c r="H62" s="5" t="s">
        <v>312</v>
      </c>
      <c r="I62" s="7">
        <v>1000000802</v>
      </c>
      <c r="J62" s="5" t="s">
        <v>44</v>
      </c>
      <c r="K62" t="s">
        <v>39</v>
      </c>
      <c r="L62">
        <v>112</v>
      </c>
      <c r="M62" s="5" t="s">
        <v>105</v>
      </c>
      <c r="P62">
        <v>0</v>
      </c>
      <c r="Q62" s="24">
        <v>-10646962.92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Y</v>
      </c>
      <c r="AI62">
        <v>1</v>
      </c>
      <c r="AJ62" s="9"/>
    </row>
    <row r="63" spans="1:36" x14ac:dyDescent="0.3">
      <c r="A63">
        <v>1560</v>
      </c>
      <c r="B63" s="12">
        <v>1000000837</v>
      </c>
      <c r="C63" s="5" t="s">
        <v>93</v>
      </c>
      <c r="D63" s="11">
        <v>381</v>
      </c>
      <c r="E63" s="1">
        <v>4</v>
      </c>
      <c r="F63" s="3">
        <v>1</v>
      </c>
      <c r="G63" s="5" t="s">
        <v>308</v>
      </c>
      <c r="H63" s="5" t="s">
        <v>312</v>
      </c>
      <c r="I63" s="7">
        <v>1000000802</v>
      </c>
      <c r="J63" s="5" t="s">
        <v>44</v>
      </c>
      <c r="K63" t="s">
        <v>39</v>
      </c>
      <c r="L63">
        <v>112</v>
      </c>
      <c r="M63" s="5" t="s">
        <v>105</v>
      </c>
      <c r="P63">
        <v>0</v>
      </c>
      <c r="Q63" s="24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Y</v>
      </c>
      <c r="AI63">
        <v>1</v>
      </c>
      <c r="AJ63" s="9"/>
    </row>
    <row r="64" spans="1:36" x14ac:dyDescent="0.3">
      <c r="A64">
        <v>1561</v>
      </c>
      <c r="B64" s="12">
        <v>1000000838</v>
      </c>
      <c r="C64" s="5" t="s">
        <v>94</v>
      </c>
      <c r="D64" s="11">
        <v>382</v>
      </c>
      <c r="E64" s="1">
        <v>4</v>
      </c>
      <c r="F64" s="3">
        <v>1</v>
      </c>
      <c r="G64" s="5" t="s">
        <v>308</v>
      </c>
      <c r="H64" s="5" t="s">
        <v>312</v>
      </c>
      <c r="I64" s="7">
        <v>1000000802</v>
      </c>
      <c r="J64" s="5" t="s">
        <v>44</v>
      </c>
      <c r="K64" t="s">
        <v>39</v>
      </c>
      <c r="L64">
        <v>112</v>
      </c>
      <c r="M64" s="5" t="s">
        <v>105</v>
      </c>
      <c r="P64" s="38">
        <v>0</v>
      </c>
      <c r="Q64" s="24">
        <v>0</v>
      </c>
      <c r="R64" s="38">
        <v>0</v>
      </c>
      <c r="S64" s="38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Y</v>
      </c>
      <c r="AI64">
        <v>1</v>
      </c>
      <c r="AJ64" s="9"/>
    </row>
    <row r="65" spans="1:36" x14ac:dyDescent="0.3">
      <c r="A65">
        <v>1562</v>
      </c>
      <c r="B65" s="12">
        <v>1000000839</v>
      </c>
      <c r="C65" s="5" t="s">
        <v>95</v>
      </c>
      <c r="D65" s="11">
        <v>383</v>
      </c>
      <c r="E65" s="1">
        <v>4</v>
      </c>
      <c r="F65" s="3">
        <v>1</v>
      </c>
      <c r="G65" s="5" t="s">
        <v>308</v>
      </c>
      <c r="H65" s="5" t="s">
        <v>312</v>
      </c>
      <c r="I65" s="7">
        <v>1000000802</v>
      </c>
      <c r="J65" s="5" t="s">
        <v>44</v>
      </c>
      <c r="K65" t="s">
        <v>39</v>
      </c>
      <c r="L65">
        <v>112</v>
      </c>
      <c r="M65" s="5" t="s">
        <v>105</v>
      </c>
      <c r="P65">
        <v>0</v>
      </c>
      <c r="Q65" s="24">
        <v>-8787777.2899999991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Y</v>
      </c>
      <c r="AI65">
        <v>1</v>
      </c>
      <c r="AJ65" s="9"/>
    </row>
    <row r="66" spans="1:36" x14ac:dyDescent="0.3">
      <c r="A66">
        <v>1563</v>
      </c>
      <c r="B66" s="12">
        <v>1000000840</v>
      </c>
      <c r="C66" s="5" t="s">
        <v>322</v>
      </c>
      <c r="D66" s="11">
        <v>354</v>
      </c>
      <c r="E66">
        <v>4</v>
      </c>
      <c r="F66" s="3">
        <v>1</v>
      </c>
      <c r="G66" s="5" t="s">
        <v>308</v>
      </c>
      <c r="H66" s="5" t="s">
        <v>312</v>
      </c>
      <c r="I66" s="7">
        <v>1000000802</v>
      </c>
      <c r="J66" s="5" t="s">
        <v>44</v>
      </c>
      <c r="K66" t="s">
        <v>39</v>
      </c>
      <c r="L66">
        <v>112</v>
      </c>
      <c r="M66" s="5" t="s">
        <v>105</v>
      </c>
      <c r="P66">
        <v>0</v>
      </c>
      <c r="Q66" s="24">
        <v>-2531684.48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Y</v>
      </c>
      <c r="AI66">
        <v>1</v>
      </c>
      <c r="AJ66" s="9"/>
    </row>
    <row r="67" spans="1:36" x14ac:dyDescent="0.3">
      <c r="A67">
        <v>1564</v>
      </c>
      <c r="B67" s="12">
        <v>1000001261</v>
      </c>
      <c r="C67" s="5" t="s">
        <v>96</v>
      </c>
      <c r="E67" s="2">
        <v>2</v>
      </c>
      <c r="F67" s="3">
        <v>1</v>
      </c>
      <c r="G67" s="5" t="s">
        <v>308</v>
      </c>
      <c r="H67" s="5" t="s">
        <v>312</v>
      </c>
      <c r="I67" s="7">
        <v>1000000001</v>
      </c>
      <c r="J67" s="5" t="s">
        <v>40</v>
      </c>
      <c r="K67" t="s">
        <v>39</v>
      </c>
      <c r="L67">
        <v>112</v>
      </c>
      <c r="M67" s="5" t="s">
        <v>105</v>
      </c>
      <c r="P67">
        <v>0</v>
      </c>
      <c r="Q67" s="24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44</v>
      </c>
      <c r="AI67">
        <v>1</v>
      </c>
      <c r="AJ67" s="9"/>
    </row>
    <row r="68" spans="1:36" x14ac:dyDescent="0.3">
      <c r="A68">
        <v>1565</v>
      </c>
      <c r="B68" s="12">
        <v>1000001274</v>
      </c>
      <c r="C68" s="46" t="s">
        <v>376</v>
      </c>
      <c r="D68" s="11">
        <v>211</v>
      </c>
      <c r="E68" s="1">
        <v>4</v>
      </c>
      <c r="F68" s="3">
        <v>1</v>
      </c>
      <c r="G68" s="5" t="s">
        <v>308</v>
      </c>
      <c r="H68" s="5" t="s">
        <v>312</v>
      </c>
      <c r="I68" s="7">
        <v>1000001275</v>
      </c>
      <c r="J68" s="5" t="s">
        <v>44</v>
      </c>
      <c r="K68" t="s">
        <v>39</v>
      </c>
      <c r="L68">
        <v>112</v>
      </c>
      <c r="M68" s="5" t="s">
        <v>105</v>
      </c>
      <c r="P68">
        <v>0</v>
      </c>
      <c r="Q68" s="24">
        <v>-1367565.39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Y</v>
      </c>
      <c r="AI68">
        <v>1</v>
      </c>
      <c r="AJ68" s="9"/>
    </row>
    <row r="69" spans="1:36" x14ac:dyDescent="0.3">
      <c r="A69">
        <v>1566</v>
      </c>
      <c r="B69" s="12">
        <v>1000001275</v>
      </c>
      <c r="C69" s="5" t="s">
        <v>97</v>
      </c>
      <c r="E69" s="1">
        <v>3</v>
      </c>
      <c r="F69" s="3">
        <v>1</v>
      </c>
      <c r="G69" s="5" t="s">
        <v>308</v>
      </c>
      <c r="H69" s="5" t="s">
        <v>312</v>
      </c>
      <c r="I69" s="7">
        <v>1000001261</v>
      </c>
      <c r="J69" s="5" t="s">
        <v>40</v>
      </c>
      <c r="K69" t="s">
        <v>39</v>
      </c>
      <c r="L69">
        <v>112</v>
      </c>
      <c r="M69" s="5" t="s">
        <v>105</v>
      </c>
      <c r="P69">
        <v>0</v>
      </c>
      <c r="Q69" s="24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44</v>
      </c>
      <c r="AI69">
        <v>1</v>
      </c>
      <c r="AJ69" s="9"/>
    </row>
    <row r="70" spans="1:36" x14ac:dyDescent="0.3">
      <c r="A70">
        <v>1567</v>
      </c>
      <c r="B70" s="12">
        <v>1000001288</v>
      </c>
      <c r="C70" s="5" t="s">
        <v>98</v>
      </c>
      <c r="D70" s="11">
        <v>313</v>
      </c>
      <c r="E70" s="1">
        <v>4</v>
      </c>
      <c r="F70" s="3">
        <v>1</v>
      </c>
      <c r="G70" s="5" t="s">
        <v>308</v>
      </c>
      <c r="H70" s="5" t="s">
        <v>312</v>
      </c>
      <c r="I70" s="7">
        <v>1000001275</v>
      </c>
      <c r="J70" s="5" t="s">
        <v>44</v>
      </c>
      <c r="K70" t="s">
        <v>39</v>
      </c>
      <c r="L70">
        <v>112</v>
      </c>
      <c r="M70" s="5" t="s">
        <v>105</v>
      </c>
      <c r="P70">
        <v>0</v>
      </c>
      <c r="Q70" s="24">
        <v>-284385.40999999997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9"/>
    </row>
    <row r="71" spans="1:36" x14ac:dyDescent="0.3">
      <c r="A71">
        <v>1568</v>
      </c>
      <c r="B71" s="12">
        <v>1000001315</v>
      </c>
      <c r="C71" s="5" t="s">
        <v>99</v>
      </c>
      <c r="E71" s="1">
        <v>2</v>
      </c>
      <c r="F71" s="3">
        <v>1</v>
      </c>
      <c r="G71" s="5" t="s">
        <v>308</v>
      </c>
      <c r="H71" s="5" t="s">
        <v>312</v>
      </c>
      <c r="I71" s="7">
        <v>1000000001</v>
      </c>
      <c r="J71" s="5" t="s">
        <v>40</v>
      </c>
      <c r="K71" t="s">
        <v>39</v>
      </c>
      <c r="L71">
        <v>112</v>
      </c>
      <c r="M71" s="5" t="s">
        <v>105</v>
      </c>
      <c r="P71">
        <v>0</v>
      </c>
      <c r="Q71" s="24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44</v>
      </c>
      <c r="AI71">
        <v>1</v>
      </c>
      <c r="AJ71" s="9"/>
    </row>
    <row r="72" spans="1:36" x14ac:dyDescent="0.3">
      <c r="A72">
        <v>1569</v>
      </c>
      <c r="B72" s="12">
        <v>1000001316</v>
      </c>
      <c r="C72" s="5" t="s">
        <v>100</v>
      </c>
      <c r="E72" s="1">
        <v>3</v>
      </c>
      <c r="F72" s="3">
        <v>1</v>
      </c>
      <c r="G72" s="5" t="s">
        <v>308</v>
      </c>
      <c r="H72" s="5" t="s">
        <v>312</v>
      </c>
      <c r="I72" s="7">
        <v>1000001315</v>
      </c>
      <c r="J72" s="5" t="s">
        <v>40</v>
      </c>
      <c r="K72" t="s">
        <v>39</v>
      </c>
      <c r="L72">
        <v>112</v>
      </c>
      <c r="M72" s="5" t="s">
        <v>105</v>
      </c>
      <c r="P72">
        <v>0</v>
      </c>
      <c r="Q72" s="24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44</v>
      </c>
      <c r="AI72">
        <v>1</v>
      </c>
      <c r="AJ72" s="9"/>
    </row>
    <row r="73" spans="1:36" x14ac:dyDescent="0.3">
      <c r="A73">
        <v>1570</v>
      </c>
      <c r="B73" s="12">
        <v>1000001317</v>
      </c>
      <c r="C73" s="5" t="s">
        <v>101</v>
      </c>
      <c r="D73" s="11">
        <v>116</v>
      </c>
      <c r="E73" s="1">
        <v>4</v>
      </c>
      <c r="F73" s="3">
        <v>1</v>
      </c>
      <c r="G73" s="5" t="s">
        <v>308</v>
      </c>
      <c r="H73" s="5" t="s">
        <v>312</v>
      </c>
      <c r="I73" s="7">
        <v>1000001316</v>
      </c>
      <c r="J73" s="5" t="s">
        <v>44</v>
      </c>
      <c r="K73" t="s">
        <v>39</v>
      </c>
      <c r="L73">
        <v>112</v>
      </c>
      <c r="M73" s="5" t="s">
        <v>105</v>
      </c>
      <c r="P73">
        <v>0</v>
      </c>
      <c r="Q73" s="24">
        <v>-2729031.65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9"/>
    </row>
    <row r="74" spans="1:36" x14ac:dyDescent="0.3">
      <c r="A74">
        <v>1571</v>
      </c>
      <c r="B74" s="12">
        <v>1000001318</v>
      </c>
      <c r="C74" s="5" t="s">
        <v>102</v>
      </c>
      <c r="D74" s="11">
        <v>117</v>
      </c>
      <c r="E74" s="1">
        <v>4</v>
      </c>
      <c r="F74" s="3">
        <v>1</v>
      </c>
      <c r="G74" s="5" t="s">
        <v>308</v>
      </c>
      <c r="H74" s="5" t="s">
        <v>312</v>
      </c>
      <c r="I74" s="7">
        <v>1000001316</v>
      </c>
      <c r="J74" s="5" t="s">
        <v>44</v>
      </c>
      <c r="K74" t="s">
        <v>39</v>
      </c>
      <c r="L74">
        <v>112</v>
      </c>
      <c r="M74" s="5" t="s">
        <v>105</v>
      </c>
      <c r="P74">
        <v>0</v>
      </c>
      <c r="Q74" s="24">
        <v>-39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9"/>
    </row>
    <row r="75" spans="1:36" x14ac:dyDescent="0.3">
      <c r="A75">
        <v>1572</v>
      </c>
      <c r="B75" s="12">
        <v>1000001319</v>
      </c>
      <c r="C75" s="5" t="s">
        <v>103</v>
      </c>
      <c r="D75" s="11">
        <v>118</v>
      </c>
      <c r="E75" s="1">
        <v>4</v>
      </c>
      <c r="F75" s="3">
        <v>1</v>
      </c>
      <c r="G75" s="5" t="s">
        <v>308</v>
      </c>
      <c r="H75" s="5" t="s">
        <v>312</v>
      </c>
      <c r="I75" s="7">
        <v>1000001316</v>
      </c>
      <c r="J75" s="5" t="s">
        <v>44</v>
      </c>
      <c r="K75" t="s">
        <v>39</v>
      </c>
      <c r="L75">
        <v>112</v>
      </c>
      <c r="M75" s="5" t="s">
        <v>105</v>
      </c>
      <c r="P75">
        <v>0</v>
      </c>
      <c r="Q75" s="24">
        <v>-11860.5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9"/>
    </row>
    <row r="76" spans="1:36" x14ac:dyDescent="0.3">
      <c r="A76">
        <v>1573</v>
      </c>
      <c r="B76" s="12">
        <v>1000001401</v>
      </c>
      <c r="C76" s="5" t="s">
        <v>104</v>
      </c>
      <c r="E76" s="1">
        <v>2</v>
      </c>
      <c r="F76" s="3">
        <v>1</v>
      </c>
      <c r="G76" s="5" t="s">
        <v>308</v>
      </c>
      <c r="H76" s="5" t="s">
        <v>312</v>
      </c>
      <c r="I76" s="7">
        <v>1000000001</v>
      </c>
      <c r="J76" s="5" t="s">
        <v>40</v>
      </c>
      <c r="K76" t="s">
        <v>39</v>
      </c>
      <c r="L76">
        <v>112</v>
      </c>
      <c r="M76" s="5" t="s">
        <v>105</v>
      </c>
      <c r="P76">
        <v>0</v>
      </c>
      <c r="Q76" s="24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44</v>
      </c>
      <c r="AI76">
        <v>1</v>
      </c>
      <c r="AJ76" s="9"/>
    </row>
    <row r="77" spans="1:36" x14ac:dyDescent="0.3">
      <c r="A77">
        <v>1574</v>
      </c>
      <c r="B77" s="12">
        <v>1000001402</v>
      </c>
      <c r="C77" s="5" t="s">
        <v>105</v>
      </c>
      <c r="D77" s="11">
        <v>319.01</v>
      </c>
      <c r="E77" s="1">
        <v>3</v>
      </c>
      <c r="F77" s="3">
        <v>1</v>
      </c>
      <c r="G77" s="5" t="s">
        <v>308</v>
      </c>
      <c r="H77" s="5" t="s">
        <v>312</v>
      </c>
      <c r="I77" s="7">
        <v>1000001401</v>
      </c>
      <c r="J77" s="5" t="s">
        <v>44</v>
      </c>
      <c r="K77" t="s">
        <v>39</v>
      </c>
      <c r="L77">
        <v>112</v>
      </c>
      <c r="M77" s="5" t="s">
        <v>105</v>
      </c>
      <c r="P77">
        <v>0</v>
      </c>
      <c r="Q77" s="24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9"/>
    </row>
    <row r="78" spans="1:36" x14ac:dyDescent="0.3">
      <c r="A78">
        <v>1575</v>
      </c>
      <c r="B78" s="12">
        <v>1000001403</v>
      </c>
      <c r="C78" s="5" t="s">
        <v>106</v>
      </c>
      <c r="D78" s="11">
        <v>320</v>
      </c>
      <c r="E78" s="1">
        <v>3</v>
      </c>
      <c r="F78" s="3">
        <v>1</v>
      </c>
      <c r="G78" s="5" t="s">
        <v>308</v>
      </c>
      <c r="H78" s="5" t="s">
        <v>312</v>
      </c>
      <c r="I78" s="7">
        <v>1000001401</v>
      </c>
      <c r="J78" s="5" t="s">
        <v>44</v>
      </c>
      <c r="K78" t="s">
        <v>39</v>
      </c>
      <c r="L78">
        <v>112</v>
      </c>
      <c r="M78" s="5" t="s">
        <v>105</v>
      </c>
      <c r="P78">
        <v>0</v>
      </c>
      <c r="Q78" s="24">
        <v>55018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Y</v>
      </c>
      <c r="AI78">
        <v>1</v>
      </c>
      <c r="AJ78" s="9"/>
    </row>
    <row r="79" spans="1:36" x14ac:dyDescent="0.3">
      <c r="A79">
        <v>1576</v>
      </c>
      <c r="B79" s="12">
        <v>1000001404</v>
      </c>
      <c r="C79" s="5" t="s">
        <v>107</v>
      </c>
      <c r="D79" s="11">
        <v>321</v>
      </c>
      <c r="E79" s="1">
        <v>3</v>
      </c>
      <c r="F79" s="3">
        <v>1</v>
      </c>
      <c r="G79" s="5" t="s">
        <v>308</v>
      </c>
      <c r="H79" s="5" t="s">
        <v>312</v>
      </c>
      <c r="I79" s="7">
        <v>1000001401</v>
      </c>
      <c r="J79" s="5" t="s">
        <v>44</v>
      </c>
      <c r="K79" t="s">
        <v>39</v>
      </c>
      <c r="L79">
        <v>112</v>
      </c>
      <c r="M79" s="5" t="s">
        <v>105</v>
      </c>
      <c r="P79">
        <v>0</v>
      </c>
      <c r="Q79" s="24">
        <v>205304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Y</v>
      </c>
      <c r="AI79">
        <v>1</v>
      </c>
      <c r="AJ79" s="9"/>
    </row>
    <row r="80" spans="1:36" x14ac:dyDescent="0.3">
      <c r="A80">
        <v>1577</v>
      </c>
      <c r="B80" s="12">
        <v>1000001405</v>
      </c>
      <c r="C80" s="5" t="s">
        <v>108</v>
      </c>
      <c r="D80" s="11">
        <v>324</v>
      </c>
      <c r="E80" s="1">
        <v>3</v>
      </c>
      <c r="F80" s="3">
        <v>1</v>
      </c>
      <c r="G80" s="5" t="s">
        <v>308</v>
      </c>
      <c r="H80" s="5" t="s">
        <v>312</v>
      </c>
      <c r="I80" s="7">
        <v>1000001401</v>
      </c>
      <c r="J80" s="5" t="s">
        <v>44</v>
      </c>
      <c r="K80" t="s">
        <v>39</v>
      </c>
      <c r="L80">
        <v>112</v>
      </c>
      <c r="M80" s="5" t="s">
        <v>105</v>
      </c>
      <c r="P80">
        <v>0</v>
      </c>
      <c r="Q80" s="24">
        <v>181908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Y</v>
      </c>
      <c r="AI80">
        <v>1</v>
      </c>
      <c r="AJ80" s="9"/>
    </row>
    <row r="81" spans="1:36" x14ac:dyDescent="0.3">
      <c r="A81">
        <v>1578</v>
      </c>
      <c r="B81" s="12">
        <v>1000001406</v>
      </c>
      <c r="C81" s="5" t="s">
        <v>109</v>
      </c>
      <c r="D81" s="11">
        <v>323</v>
      </c>
      <c r="E81" s="1">
        <v>3</v>
      </c>
      <c r="F81" s="3">
        <v>1</v>
      </c>
      <c r="G81" s="5" t="s">
        <v>308</v>
      </c>
      <c r="H81" s="5" t="s">
        <v>312</v>
      </c>
      <c r="I81" s="7">
        <v>1000001401</v>
      </c>
      <c r="J81" s="5" t="s">
        <v>44</v>
      </c>
      <c r="K81" t="s">
        <v>39</v>
      </c>
      <c r="L81">
        <v>112</v>
      </c>
      <c r="M81" s="5" t="s">
        <v>105</v>
      </c>
      <c r="P81">
        <v>0</v>
      </c>
      <c r="Q81" s="24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9"/>
    </row>
    <row r="82" spans="1:36" x14ac:dyDescent="0.3">
      <c r="A82">
        <v>1579</v>
      </c>
      <c r="B82" s="37">
        <v>1000001407</v>
      </c>
      <c r="C82" s="45" t="s">
        <v>110</v>
      </c>
      <c r="D82" s="11">
        <v>322</v>
      </c>
      <c r="E82" s="1">
        <v>3</v>
      </c>
      <c r="F82" s="3">
        <v>1</v>
      </c>
      <c r="G82" s="5" t="s">
        <v>308</v>
      </c>
      <c r="H82" s="5" t="s">
        <v>312</v>
      </c>
      <c r="I82" s="7">
        <v>1000001401</v>
      </c>
      <c r="J82" s="5" t="s">
        <v>44</v>
      </c>
      <c r="K82" t="s">
        <v>39</v>
      </c>
      <c r="L82">
        <v>112</v>
      </c>
      <c r="M82" s="5" t="s">
        <v>105</v>
      </c>
      <c r="P82">
        <v>0</v>
      </c>
      <c r="Q82" s="50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Y</v>
      </c>
      <c r="AI82">
        <v>1</v>
      </c>
      <c r="AJ82" s="9"/>
    </row>
    <row r="83" spans="1:36" x14ac:dyDescent="0.3">
      <c r="A83">
        <v>1580</v>
      </c>
      <c r="B83" s="12">
        <v>1000001408</v>
      </c>
      <c r="C83" s="5" t="s">
        <v>111</v>
      </c>
      <c r="D83" s="11">
        <v>326</v>
      </c>
      <c r="E83" s="1">
        <v>3</v>
      </c>
      <c r="F83" s="3">
        <v>1</v>
      </c>
      <c r="G83" s="5" t="s">
        <v>308</v>
      </c>
      <c r="H83" s="5" t="s">
        <v>312</v>
      </c>
      <c r="I83" s="7">
        <v>1000001401</v>
      </c>
      <c r="J83" s="5" t="s">
        <v>44</v>
      </c>
      <c r="K83" t="s">
        <v>39</v>
      </c>
      <c r="L83">
        <v>112</v>
      </c>
      <c r="M83" s="5" t="s">
        <v>105</v>
      </c>
      <c r="P83">
        <v>0</v>
      </c>
      <c r="Q83" s="24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Y</v>
      </c>
      <c r="AI83">
        <v>1</v>
      </c>
      <c r="AJ83" s="9"/>
    </row>
    <row r="84" spans="1:36" x14ac:dyDescent="0.3">
      <c r="A84">
        <v>1581</v>
      </c>
      <c r="B84" s="12">
        <v>1000001409</v>
      </c>
      <c r="C84" s="5" t="s">
        <v>112</v>
      </c>
      <c r="D84" s="11">
        <v>325</v>
      </c>
      <c r="E84" s="1">
        <v>3</v>
      </c>
      <c r="F84" s="3">
        <v>1</v>
      </c>
      <c r="G84" s="5" t="s">
        <v>308</v>
      </c>
      <c r="H84" s="5" t="s">
        <v>312</v>
      </c>
      <c r="I84" s="7">
        <v>1000001401</v>
      </c>
      <c r="J84" s="5" t="s">
        <v>44</v>
      </c>
      <c r="K84" t="s">
        <v>39</v>
      </c>
      <c r="L84">
        <v>112</v>
      </c>
      <c r="M84" s="5" t="s">
        <v>105</v>
      </c>
      <c r="P84">
        <v>0</v>
      </c>
      <c r="Q84" s="2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Y</v>
      </c>
      <c r="AI84">
        <v>1</v>
      </c>
      <c r="AJ84" s="9"/>
    </row>
    <row r="85" spans="1:36" x14ac:dyDescent="0.3">
      <c r="A85">
        <v>1582</v>
      </c>
      <c r="B85" s="12">
        <v>1000001451</v>
      </c>
      <c r="C85" s="5" t="s">
        <v>323</v>
      </c>
      <c r="D85" s="11">
        <v>319.02</v>
      </c>
      <c r="E85" s="1">
        <v>3</v>
      </c>
      <c r="F85" s="3">
        <v>1</v>
      </c>
      <c r="G85" s="5" t="s">
        <v>308</v>
      </c>
      <c r="H85" s="5" t="s">
        <v>312</v>
      </c>
      <c r="I85" s="7">
        <v>1000001401</v>
      </c>
      <c r="J85" s="5" t="s">
        <v>44</v>
      </c>
      <c r="K85" t="s">
        <v>39</v>
      </c>
      <c r="L85">
        <v>112</v>
      </c>
      <c r="M85" s="5" t="s">
        <v>105</v>
      </c>
      <c r="P85">
        <v>0</v>
      </c>
      <c r="Q85" s="24">
        <v>-4144169110.6700001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Y</v>
      </c>
      <c r="AI85">
        <v>1</v>
      </c>
      <c r="AJ85" s="9"/>
    </row>
    <row r="86" spans="1:36" x14ac:dyDescent="0.3">
      <c r="A86">
        <v>1583</v>
      </c>
      <c r="B86" s="13">
        <v>2000000001</v>
      </c>
      <c r="C86" s="5" t="s">
        <v>113</v>
      </c>
      <c r="E86" s="3">
        <v>1</v>
      </c>
      <c r="F86" s="3">
        <v>2</v>
      </c>
      <c r="G86" t="s">
        <v>309</v>
      </c>
      <c r="H86" t="s">
        <v>313</v>
      </c>
      <c r="I86" s="8"/>
      <c r="J86" s="5" t="s">
        <v>40</v>
      </c>
      <c r="K86" t="s">
        <v>39</v>
      </c>
      <c r="L86">
        <v>112</v>
      </c>
      <c r="M86" s="5" t="s">
        <v>105</v>
      </c>
      <c r="P86">
        <v>0</v>
      </c>
      <c r="Q86" s="24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44</v>
      </c>
      <c r="AI86">
        <v>1</v>
      </c>
      <c r="AJ86" s="9"/>
    </row>
    <row r="87" spans="1:36" x14ac:dyDescent="0.3">
      <c r="A87">
        <v>1584</v>
      </c>
      <c r="B87" s="13">
        <v>2000000161</v>
      </c>
      <c r="C87" s="5" t="s">
        <v>114</v>
      </c>
      <c r="E87" s="3">
        <v>2</v>
      </c>
      <c r="F87" s="3">
        <v>2</v>
      </c>
      <c r="G87" t="s">
        <v>309</v>
      </c>
      <c r="H87" t="s">
        <v>313</v>
      </c>
      <c r="I87" s="8">
        <v>2000000001</v>
      </c>
      <c r="J87" s="5" t="s">
        <v>40</v>
      </c>
      <c r="K87" t="s">
        <v>39</v>
      </c>
      <c r="L87">
        <v>112</v>
      </c>
      <c r="M87" s="5" t="s">
        <v>105</v>
      </c>
      <c r="P87">
        <v>0</v>
      </c>
      <c r="Q87" s="24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44</v>
      </c>
      <c r="AI87">
        <v>1</v>
      </c>
      <c r="AJ87" s="9"/>
    </row>
    <row r="88" spans="1:36" x14ac:dyDescent="0.3">
      <c r="A88">
        <v>1585</v>
      </c>
      <c r="B88" s="13">
        <v>2000000201</v>
      </c>
      <c r="C88" s="5" t="s">
        <v>115</v>
      </c>
      <c r="E88" s="3">
        <v>3</v>
      </c>
      <c r="F88" s="3">
        <v>2</v>
      </c>
      <c r="G88" t="s">
        <v>309</v>
      </c>
      <c r="H88" t="s">
        <v>313</v>
      </c>
      <c r="I88" s="8">
        <v>2000000161</v>
      </c>
      <c r="J88" s="5" t="s">
        <v>40</v>
      </c>
      <c r="K88" t="s">
        <v>39</v>
      </c>
      <c r="L88">
        <v>112</v>
      </c>
      <c r="M88" s="5" t="s">
        <v>105</v>
      </c>
      <c r="P88">
        <v>0</v>
      </c>
      <c r="Q88" s="24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44</v>
      </c>
      <c r="AI88">
        <v>1</v>
      </c>
      <c r="AJ88" s="9"/>
    </row>
    <row r="89" spans="1:36" x14ac:dyDescent="0.3">
      <c r="A89">
        <v>1586</v>
      </c>
      <c r="B89" s="13">
        <v>2000000202</v>
      </c>
      <c r="C89" s="5" t="s">
        <v>116</v>
      </c>
      <c r="E89" s="3">
        <v>4</v>
      </c>
      <c r="F89" s="3">
        <v>2</v>
      </c>
      <c r="G89" t="s">
        <v>309</v>
      </c>
      <c r="H89" t="s">
        <v>313</v>
      </c>
      <c r="I89" s="8">
        <v>2000000201</v>
      </c>
      <c r="J89" s="5" t="s">
        <v>40</v>
      </c>
      <c r="K89" t="s">
        <v>39</v>
      </c>
      <c r="L89">
        <v>112</v>
      </c>
      <c r="M89" s="5" t="s">
        <v>105</v>
      </c>
      <c r="P89">
        <v>0</v>
      </c>
      <c r="Q89" s="24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44</v>
      </c>
      <c r="AI89">
        <v>1</v>
      </c>
      <c r="AJ89" s="9"/>
    </row>
    <row r="90" spans="1:36" x14ac:dyDescent="0.3">
      <c r="A90">
        <v>1587</v>
      </c>
      <c r="B90" s="13">
        <v>2000000203</v>
      </c>
      <c r="C90" s="5" t="s">
        <v>117</v>
      </c>
      <c r="D90" s="11">
        <v>188</v>
      </c>
      <c r="E90" s="3">
        <v>5</v>
      </c>
      <c r="F90" s="3">
        <v>2</v>
      </c>
      <c r="G90" t="s">
        <v>309</v>
      </c>
      <c r="H90" t="s">
        <v>313</v>
      </c>
      <c r="I90" s="8">
        <v>2000000202</v>
      </c>
      <c r="J90" s="5" t="s">
        <v>44</v>
      </c>
      <c r="K90" t="s">
        <v>39</v>
      </c>
      <c r="L90">
        <v>112</v>
      </c>
      <c r="M90" s="5" t="s">
        <v>105</v>
      </c>
      <c r="P90">
        <v>0</v>
      </c>
      <c r="Q90" s="24">
        <v>72199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9"/>
    </row>
    <row r="91" spans="1:36" x14ac:dyDescent="0.3">
      <c r="A91">
        <v>1588</v>
      </c>
      <c r="B91" s="13">
        <v>2000000204</v>
      </c>
      <c r="C91" s="5" t="s">
        <v>118</v>
      </c>
      <c r="D91" s="11">
        <v>189</v>
      </c>
      <c r="E91" s="3">
        <v>5</v>
      </c>
      <c r="F91" s="3">
        <v>2</v>
      </c>
      <c r="G91" t="s">
        <v>309</v>
      </c>
      <c r="H91" t="s">
        <v>313</v>
      </c>
      <c r="I91" s="8">
        <v>2000000202</v>
      </c>
      <c r="J91" s="5" t="s">
        <v>44</v>
      </c>
      <c r="K91" t="s">
        <v>39</v>
      </c>
      <c r="L91">
        <v>112</v>
      </c>
      <c r="M91" s="5" t="s">
        <v>105</v>
      </c>
      <c r="P91">
        <v>0</v>
      </c>
      <c r="Q91" s="24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9"/>
    </row>
    <row r="92" spans="1:36" x14ac:dyDescent="0.3">
      <c r="A92">
        <v>1589</v>
      </c>
      <c r="B92" s="13">
        <v>2000000205</v>
      </c>
      <c r="C92" s="5" t="s">
        <v>119</v>
      </c>
      <c r="E92" s="3">
        <v>4</v>
      </c>
      <c r="F92" s="3">
        <v>2</v>
      </c>
      <c r="G92" t="s">
        <v>309</v>
      </c>
      <c r="H92" t="s">
        <v>313</v>
      </c>
      <c r="I92" s="8">
        <v>2000000201</v>
      </c>
      <c r="J92" s="5" t="s">
        <v>40</v>
      </c>
      <c r="K92" t="s">
        <v>39</v>
      </c>
      <c r="L92">
        <v>112</v>
      </c>
      <c r="M92" s="5" t="s">
        <v>105</v>
      </c>
      <c r="P92">
        <v>0</v>
      </c>
      <c r="Q92" s="24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44</v>
      </c>
      <c r="AI92">
        <v>1</v>
      </c>
      <c r="AJ92" s="9"/>
    </row>
    <row r="93" spans="1:36" x14ac:dyDescent="0.3">
      <c r="A93">
        <v>1590</v>
      </c>
      <c r="B93" s="13">
        <v>2000000206</v>
      </c>
      <c r="C93" s="5" t="s">
        <v>120</v>
      </c>
      <c r="D93" s="11">
        <v>190</v>
      </c>
      <c r="E93" s="3">
        <v>5</v>
      </c>
      <c r="F93" s="3">
        <v>2</v>
      </c>
      <c r="G93" t="s">
        <v>309</v>
      </c>
      <c r="H93" t="s">
        <v>313</v>
      </c>
      <c r="I93" s="8">
        <v>2000000205</v>
      </c>
      <c r="J93" s="5" t="s">
        <v>44</v>
      </c>
      <c r="K93" t="s">
        <v>39</v>
      </c>
      <c r="L93">
        <v>112</v>
      </c>
      <c r="M93" s="5" t="s">
        <v>105</v>
      </c>
      <c r="P93">
        <v>0</v>
      </c>
      <c r="Q93" s="24">
        <v>1138435148.0700002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9"/>
    </row>
    <row r="94" spans="1:36" x14ac:dyDescent="0.3">
      <c r="A94">
        <v>1591</v>
      </c>
      <c r="B94" s="13">
        <v>2000000207</v>
      </c>
      <c r="C94" s="5" t="s">
        <v>121</v>
      </c>
      <c r="D94" s="11">
        <v>191</v>
      </c>
      <c r="E94" s="3">
        <v>5</v>
      </c>
      <c r="F94" s="3">
        <v>2</v>
      </c>
      <c r="G94" t="s">
        <v>309</v>
      </c>
      <c r="H94" t="s">
        <v>313</v>
      </c>
      <c r="I94" s="8">
        <v>2000000205</v>
      </c>
      <c r="J94" s="5" t="s">
        <v>44</v>
      </c>
      <c r="K94" t="s">
        <v>39</v>
      </c>
      <c r="L94">
        <v>112</v>
      </c>
      <c r="M94" s="5" t="s">
        <v>105</v>
      </c>
      <c r="P94">
        <v>0</v>
      </c>
      <c r="Q94" s="24">
        <v>16432958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9"/>
    </row>
    <row r="95" spans="1:36" x14ac:dyDescent="0.3">
      <c r="A95">
        <v>1592</v>
      </c>
      <c r="B95" s="13">
        <v>2000000208</v>
      </c>
      <c r="C95" s="5" t="s">
        <v>122</v>
      </c>
      <c r="E95" s="3">
        <v>4</v>
      </c>
      <c r="F95" s="3">
        <v>2</v>
      </c>
      <c r="G95" t="s">
        <v>309</v>
      </c>
      <c r="H95" t="s">
        <v>313</v>
      </c>
      <c r="I95" s="8">
        <v>2000000201</v>
      </c>
      <c r="J95" s="5" t="s">
        <v>40</v>
      </c>
      <c r="K95" t="s">
        <v>39</v>
      </c>
      <c r="L95">
        <v>112</v>
      </c>
      <c r="M95" s="5" t="s">
        <v>105</v>
      </c>
      <c r="P95">
        <v>0</v>
      </c>
      <c r="Q95" s="24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44</v>
      </c>
      <c r="AI95">
        <v>1</v>
      </c>
      <c r="AJ95" s="9"/>
    </row>
    <row r="96" spans="1:36" x14ac:dyDescent="0.3">
      <c r="A96">
        <v>1593</v>
      </c>
      <c r="B96" s="13">
        <v>2000000209</v>
      </c>
      <c r="C96" s="5" t="s">
        <v>123</v>
      </c>
      <c r="D96" s="11">
        <v>192</v>
      </c>
      <c r="E96" s="3">
        <v>5</v>
      </c>
      <c r="F96" s="3">
        <v>2</v>
      </c>
      <c r="G96" t="s">
        <v>309</v>
      </c>
      <c r="H96" t="s">
        <v>313</v>
      </c>
      <c r="I96" s="8">
        <v>2000000208</v>
      </c>
      <c r="J96" s="5" t="s">
        <v>44</v>
      </c>
      <c r="K96" t="s">
        <v>39</v>
      </c>
      <c r="L96">
        <v>112</v>
      </c>
      <c r="M96" s="5" t="s">
        <v>105</v>
      </c>
      <c r="P96">
        <v>0</v>
      </c>
      <c r="Q96" s="24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Y</v>
      </c>
      <c r="AI96">
        <v>1</v>
      </c>
      <c r="AJ96" s="9"/>
    </row>
    <row r="97" spans="1:36" x14ac:dyDescent="0.3">
      <c r="A97">
        <v>1594</v>
      </c>
      <c r="B97" s="13">
        <v>2000000210</v>
      </c>
      <c r="C97" s="5" t="s">
        <v>355</v>
      </c>
      <c r="D97" s="34"/>
      <c r="E97" s="3">
        <v>5</v>
      </c>
      <c r="F97" s="3">
        <v>2</v>
      </c>
      <c r="G97" t="s">
        <v>309</v>
      </c>
      <c r="H97" t="s">
        <v>313</v>
      </c>
      <c r="I97" s="8">
        <v>2000000208</v>
      </c>
      <c r="J97" s="5" t="s">
        <v>44</v>
      </c>
      <c r="K97" t="s">
        <v>39</v>
      </c>
      <c r="L97">
        <v>112</v>
      </c>
      <c r="M97" s="5" t="s">
        <v>105</v>
      </c>
      <c r="P97" s="30">
        <v>0</v>
      </c>
      <c r="Q97" s="30">
        <v>0</v>
      </c>
      <c r="R97" s="30">
        <v>0</v>
      </c>
      <c r="S97" s="30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t="s">
        <v>44</v>
      </c>
      <c r="AI97">
        <v>1</v>
      </c>
      <c r="AJ97" s="9"/>
    </row>
    <row r="98" spans="1:36" x14ac:dyDescent="0.3">
      <c r="A98">
        <v>1595</v>
      </c>
      <c r="B98" s="13">
        <v>2000000211</v>
      </c>
      <c r="C98" s="5" t="s">
        <v>124</v>
      </c>
      <c r="E98" s="3">
        <v>4</v>
      </c>
      <c r="F98" s="3">
        <v>2</v>
      </c>
      <c r="G98" t="s">
        <v>309</v>
      </c>
      <c r="H98" t="s">
        <v>313</v>
      </c>
      <c r="I98" s="8">
        <v>2000000201</v>
      </c>
      <c r="J98" s="5" t="s">
        <v>40</v>
      </c>
      <c r="K98" t="s">
        <v>39</v>
      </c>
      <c r="L98">
        <v>112</v>
      </c>
      <c r="M98" s="5" t="s">
        <v>105</v>
      </c>
      <c r="P98">
        <v>0</v>
      </c>
      <c r="Q98" s="24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44</v>
      </c>
      <c r="AI98">
        <v>1</v>
      </c>
      <c r="AJ98" s="9"/>
    </row>
    <row r="99" spans="1:36" x14ac:dyDescent="0.3">
      <c r="A99">
        <v>1596</v>
      </c>
      <c r="B99" s="13">
        <v>2000000212</v>
      </c>
      <c r="C99" s="5" t="s">
        <v>125</v>
      </c>
      <c r="D99" s="11">
        <v>198</v>
      </c>
      <c r="E99" s="3">
        <v>5</v>
      </c>
      <c r="F99" s="3">
        <v>2</v>
      </c>
      <c r="G99" t="s">
        <v>309</v>
      </c>
      <c r="H99" t="s">
        <v>313</v>
      </c>
      <c r="I99" s="8">
        <v>2000000211</v>
      </c>
      <c r="J99" s="5" t="s">
        <v>44</v>
      </c>
      <c r="K99" t="s">
        <v>39</v>
      </c>
      <c r="L99">
        <v>112</v>
      </c>
      <c r="M99" s="5" t="s">
        <v>105</v>
      </c>
      <c r="P99" s="38">
        <v>0</v>
      </c>
      <c r="Q99" s="39">
        <v>761145.06</v>
      </c>
      <c r="R99" s="38">
        <v>0</v>
      </c>
      <c r="S99" s="38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9"/>
    </row>
    <row r="100" spans="1:36" x14ac:dyDescent="0.3">
      <c r="A100">
        <v>1597</v>
      </c>
      <c r="B100" s="13">
        <v>2000000213</v>
      </c>
      <c r="C100" s="5" t="s">
        <v>126</v>
      </c>
      <c r="D100" s="11">
        <v>199</v>
      </c>
      <c r="E100" s="3">
        <v>5</v>
      </c>
      <c r="F100" s="3">
        <v>2</v>
      </c>
      <c r="G100" t="s">
        <v>309</v>
      </c>
      <c r="H100" t="s">
        <v>313</v>
      </c>
      <c r="I100" s="8">
        <v>2000000211</v>
      </c>
      <c r="J100" s="5" t="s">
        <v>44</v>
      </c>
      <c r="K100" t="s">
        <v>39</v>
      </c>
      <c r="L100">
        <v>112</v>
      </c>
      <c r="M100" s="5" t="s">
        <v>105</v>
      </c>
      <c r="P100" s="31">
        <v>0</v>
      </c>
      <c r="Q100" s="32">
        <v>0</v>
      </c>
      <c r="R100" s="31">
        <v>0</v>
      </c>
      <c r="S100" s="31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9"/>
    </row>
    <row r="101" spans="1:36" x14ac:dyDescent="0.3">
      <c r="A101">
        <v>1598</v>
      </c>
      <c r="B101" s="13">
        <v>2000000214</v>
      </c>
      <c r="C101" s="5" t="s">
        <v>127</v>
      </c>
      <c r="E101" s="3">
        <v>4</v>
      </c>
      <c r="F101" s="3">
        <v>2</v>
      </c>
      <c r="G101" t="s">
        <v>309</v>
      </c>
      <c r="H101" t="s">
        <v>313</v>
      </c>
      <c r="I101" s="8">
        <v>2000000201</v>
      </c>
      <c r="J101" s="5" t="s">
        <v>40</v>
      </c>
      <c r="K101" t="s">
        <v>39</v>
      </c>
      <c r="L101">
        <v>112</v>
      </c>
      <c r="M101" s="5" t="s">
        <v>105</v>
      </c>
      <c r="P101">
        <v>0</v>
      </c>
      <c r="Q101" s="2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44</v>
      </c>
      <c r="AI101">
        <v>1</v>
      </c>
      <c r="AJ101" s="9"/>
    </row>
    <row r="102" spans="1:36" x14ac:dyDescent="0.3">
      <c r="A102">
        <v>1599</v>
      </c>
      <c r="B102" s="13">
        <v>2000000215</v>
      </c>
      <c r="C102" s="5" t="s">
        <v>356</v>
      </c>
      <c r="D102" s="34"/>
      <c r="E102" s="3">
        <v>5</v>
      </c>
      <c r="F102" s="3">
        <v>2</v>
      </c>
      <c r="G102" t="s">
        <v>309</v>
      </c>
      <c r="H102" t="s">
        <v>313</v>
      </c>
      <c r="I102" s="8">
        <v>2000000214</v>
      </c>
      <c r="J102" s="5" t="s">
        <v>44</v>
      </c>
      <c r="K102" t="s">
        <v>39</v>
      </c>
      <c r="L102">
        <v>112</v>
      </c>
      <c r="M102" s="5" t="s">
        <v>105</v>
      </c>
      <c r="P102" s="30">
        <v>0</v>
      </c>
      <c r="Q102" s="30">
        <v>0</v>
      </c>
      <c r="R102" s="30">
        <v>0</v>
      </c>
      <c r="S102" s="30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t="s">
        <v>44</v>
      </c>
      <c r="AI102">
        <v>1</v>
      </c>
      <c r="AJ102" s="9"/>
    </row>
    <row r="103" spans="1:36" x14ac:dyDescent="0.3">
      <c r="A103">
        <v>1600</v>
      </c>
      <c r="B103" s="13">
        <v>2000000216</v>
      </c>
      <c r="C103" s="5" t="s">
        <v>128</v>
      </c>
      <c r="D103" s="11">
        <v>197</v>
      </c>
      <c r="E103" s="3">
        <v>5</v>
      </c>
      <c r="F103" s="3">
        <v>2</v>
      </c>
      <c r="G103" t="s">
        <v>309</v>
      </c>
      <c r="H103" t="s">
        <v>313</v>
      </c>
      <c r="I103" s="8">
        <v>2000000214</v>
      </c>
      <c r="J103" s="5" t="s">
        <v>44</v>
      </c>
      <c r="K103" t="s">
        <v>39</v>
      </c>
      <c r="L103">
        <v>112</v>
      </c>
      <c r="M103" s="5" t="s">
        <v>105</v>
      </c>
      <c r="P103">
        <v>0</v>
      </c>
      <c r="Q103" s="24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Y</v>
      </c>
      <c r="AI103">
        <v>1</v>
      </c>
      <c r="AJ103" s="9"/>
    </row>
    <row r="104" spans="1:36" x14ac:dyDescent="0.3">
      <c r="A104">
        <v>1601</v>
      </c>
      <c r="B104" s="13">
        <v>2000000217</v>
      </c>
      <c r="C104" s="5" t="s">
        <v>129</v>
      </c>
      <c r="E104" s="3">
        <v>4</v>
      </c>
      <c r="F104" s="3">
        <v>2</v>
      </c>
      <c r="G104" t="s">
        <v>309</v>
      </c>
      <c r="H104" t="s">
        <v>313</v>
      </c>
      <c r="I104" s="8">
        <v>2000000201</v>
      </c>
      <c r="J104" s="5" t="s">
        <v>40</v>
      </c>
      <c r="K104" t="s">
        <v>39</v>
      </c>
      <c r="L104">
        <v>112</v>
      </c>
      <c r="M104" s="5" t="s">
        <v>105</v>
      </c>
      <c r="P104" s="31">
        <v>0</v>
      </c>
      <c r="Q104" s="32">
        <v>0</v>
      </c>
      <c r="R104" s="31">
        <v>0</v>
      </c>
      <c r="S104" s="31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44</v>
      </c>
      <c r="AI104">
        <v>1</v>
      </c>
      <c r="AJ104" s="9"/>
    </row>
    <row r="105" spans="1:36" x14ac:dyDescent="0.3">
      <c r="A105">
        <v>1602</v>
      </c>
      <c r="B105" s="13">
        <v>2000000218</v>
      </c>
      <c r="C105" s="5" t="s">
        <v>130</v>
      </c>
      <c r="D105" s="11">
        <v>194</v>
      </c>
      <c r="E105" s="3">
        <v>5</v>
      </c>
      <c r="F105" s="3">
        <v>2</v>
      </c>
      <c r="G105" t="s">
        <v>309</v>
      </c>
      <c r="H105" t="s">
        <v>313</v>
      </c>
      <c r="I105" s="8">
        <v>2000000217</v>
      </c>
      <c r="J105" s="5" t="s">
        <v>44</v>
      </c>
      <c r="K105" t="s">
        <v>39</v>
      </c>
      <c r="L105">
        <v>112</v>
      </c>
      <c r="M105" s="5" t="s">
        <v>105</v>
      </c>
      <c r="P105">
        <v>0</v>
      </c>
      <c r="Q105" s="24">
        <v>95316.2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9"/>
    </row>
    <row r="106" spans="1:36" x14ac:dyDescent="0.3">
      <c r="A106">
        <v>1603</v>
      </c>
      <c r="B106" s="13">
        <v>2000000219</v>
      </c>
      <c r="C106" s="5" t="s">
        <v>357</v>
      </c>
      <c r="D106" s="34"/>
      <c r="E106" s="3">
        <v>5</v>
      </c>
      <c r="F106" s="3">
        <v>2</v>
      </c>
      <c r="G106" t="s">
        <v>309</v>
      </c>
      <c r="H106" t="s">
        <v>313</v>
      </c>
      <c r="I106" s="6">
        <v>2000000217</v>
      </c>
      <c r="J106" s="5" t="s">
        <v>44</v>
      </c>
      <c r="K106" t="s">
        <v>39</v>
      </c>
      <c r="L106">
        <v>112</v>
      </c>
      <c r="M106" s="5" t="s">
        <v>105</v>
      </c>
      <c r="P106" s="25">
        <v>0</v>
      </c>
      <c r="Q106" s="25">
        <v>0</v>
      </c>
      <c r="R106" s="25">
        <v>0</v>
      </c>
      <c r="S106" s="25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t="s">
        <v>44</v>
      </c>
      <c r="AI106">
        <v>1</v>
      </c>
      <c r="AJ106" s="9"/>
    </row>
    <row r="107" spans="1:36" x14ac:dyDescent="0.3">
      <c r="A107">
        <v>1604</v>
      </c>
      <c r="B107" s="13">
        <v>2000000226</v>
      </c>
      <c r="C107" s="5" t="s">
        <v>131</v>
      </c>
      <c r="E107" s="3">
        <v>4</v>
      </c>
      <c r="F107" s="3">
        <v>2</v>
      </c>
      <c r="G107" t="s">
        <v>309</v>
      </c>
      <c r="H107" t="s">
        <v>313</v>
      </c>
      <c r="I107" s="6">
        <v>2000000201</v>
      </c>
      <c r="J107" s="5" t="s">
        <v>40</v>
      </c>
      <c r="K107" t="s">
        <v>39</v>
      </c>
      <c r="L107">
        <v>112</v>
      </c>
      <c r="M107" s="5" t="s">
        <v>105</v>
      </c>
      <c r="P107">
        <v>0</v>
      </c>
      <c r="Q107" s="24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44</v>
      </c>
      <c r="AI107">
        <v>1</v>
      </c>
      <c r="AJ107" s="9"/>
    </row>
    <row r="108" spans="1:36" x14ac:dyDescent="0.3">
      <c r="A108">
        <v>1605</v>
      </c>
      <c r="B108" s="13">
        <v>2000000227</v>
      </c>
      <c r="C108" s="5" t="s">
        <v>358</v>
      </c>
      <c r="D108" s="34"/>
      <c r="E108" s="3">
        <v>5</v>
      </c>
      <c r="F108" s="3">
        <v>2</v>
      </c>
      <c r="G108" t="s">
        <v>309</v>
      </c>
      <c r="H108" t="s">
        <v>313</v>
      </c>
      <c r="I108" s="8">
        <v>2000000226</v>
      </c>
      <c r="J108" s="5" t="s">
        <v>44</v>
      </c>
      <c r="K108" t="s">
        <v>39</v>
      </c>
      <c r="L108">
        <v>112</v>
      </c>
      <c r="M108" s="5" t="s">
        <v>105</v>
      </c>
      <c r="P108" s="30">
        <v>0</v>
      </c>
      <c r="Q108" s="30">
        <v>0</v>
      </c>
      <c r="R108" s="30">
        <v>0</v>
      </c>
      <c r="S108" s="30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t="s">
        <v>44</v>
      </c>
      <c r="AI108">
        <v>1</v>
      </c>
      <c r="AJ108" s="9"/>
    </row>
    <row r="109" spans="1:36" x14ac:dyDescent="0.3">
      <c r="A109">
        <v>1606</v>
      </c>
      <c r="B109" s="13">
        <v>2000000228</v>
      </c>
      <c r="C109" s="5" t="s">
        <v>132</v>
      </c>
      <c r="D109" s="11">
        <v>336</v>
      </c>
      <c r="E109" s="3">
        <v>5</v>
      </c>
      <c r="F109" s="3">
        <v>2</v>
      </c>
      <c r="G109" t="s">
        <v>309</v>
      </c>
      <c r="H109" t="s">
        <v>313</v>
      </c>
      <c r="I109" s="8">
        <v>2000000226</v>
      </c>
      <c r="J109" s="5" t="s">
        <v>44</v>
      </c>
      <c r="K109" t="s">
        <v>39</v>
      </c>
      <c r="L109">
        <v>112</v>
      </c>
      <c r="M109" s="5" t="s">
        <v>105</v>
      </c>
      <c r="P109">
        <v>0</v>
      </c>
      <c r="Q109" s="24">
        <v>3738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9"/>
    </row>
    <row r="110" spans="1:36" x14ac:dyDescent="0.3">
      <c r="A110">
        <v>1607</v>
      </c>
      <c r="B110" s="13">
        <v>2000000431</v>
      </c>
      <c r="C110" s="5" t="s">
        <v>133</v>
      </c>
      <c r="E110" s="3">
        <v>3</v>
      </c>
      <c r="F110" s="3">
        <v>2</v>
      </c>
      <c r="G110" t="s">
        <v>309</v>
      </c>
      <c r="H110" t="s">
        <v>313</v>
      </c>
      <c r="I110" s="8">
        <v>2000000161</v>
      </c>
      <c r="J110" s="5" t="s">
        <v>40</v>
      </c>
      <c r="K110" t="s">
        <v>39</v>
      </c>
      <c r="L110">
        <v>112</v>
      </c>
      <c r="M110" s="5" t="s">
        <v>105</v>
      </c>
      <c r="P110">
        <v>0</v>
      </c>
      <c r="Q110" s="24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44</v>
      </c>
      <c r="AI110">
        <v>1</v>
      </c>
      <c r="AJ110" s="9"/>
    </row>
    <row r="111" spans="1:36" x14ac:dyDescent="0.3">
      <c r="A111">
        <v>1608</v>
      </c>
      <c r="B111" s="13">
        <v>2000000436</v>
      </c>
      <c r="C111" s="5" t="s">
        <v>134</v>
      </c>
      <c r="D111" s="11">
        <v>238</v>
      </c>
      <c r="E111" s="3">
        <v>4</v>
      </c>
      <c r="F111" s="3">
        <v>2</v>
      </c>
      <c r="G111" t="s">
        <v>309</v>
      </c>
      <c r="H111" t="s">
        <v>313</v>
      </c>
      <c r="I111" s="8">
        <v>2000000431</v>
      </c>
      <c r="J111" s="5" t="s">
        <v>44</v>
      </c>
      <c r="K111" t="s">
        <v>39</v>
      </c>
      <c r="L111">
        <v>112</v>
      </c>
      <c r="M111" s="5" t="s">
        <v>105</v>
      </c>
      <c r="P111">
        <v>0</v>
      </c>
      <c r="Q111" s="24">
        <v>-25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Y</v>
      </c>
      <c r="AI111">
        <v>1</v>
      </c>
      <c r="AJ111" s="9"/>
    </row>
    <row r="112" spans="1:36" x14ac:dyDescent="0.3">
      <c r="A112">
        <v>1609</v>
      </c>
      <c r="B112" s="13">
        <v>2000000458</v>
      </c>
      <c r="C112" s="5" t="s">
        <v>324</v>
      </c>
      <c r="D112" s="11">
        <v>233</v>
      </c>
      <c r="E112" s="3">
        <v>4</v>
      </c>
      <c r="F112" s="3">
        <v>2</v>
      </c>
      <c r="G112" t="s">
        <v>309</v>
      </c>
      <c r="H112" t="s">
        <v>313</v>
      </c>
      <c r="I112" s="8">
        <v>2000000431</v>
      </c>
      <c r="J112" s="5" t="s">
        <v>44</v>
      </c>
      <c r="K112" t="s">
        <v>39</v>
      </c>
      <c r="L112">
        <v>112</v>
      </c>
      <c r="M112" s="5" t="s">
        <v>105</v>
      </c>
      <c r="P112">
        <v>0</v>
      </c>
      <c r="Q112" s="24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Y</v>
      </c>
      <c r="AI112">
        <v>1</v>
      </c>
      <c r="AJ112" s="9"/>
    </row>
    <row r="113" spans="1:36" x14ac:dyDescent="0.3">
      <c r="A113">
        <v>1610</v>
      </c>
      <c r="B113" s="13">
        <v>2000000471</v>
      </c>
      <c r="C113" s="5" t="s">
        <v>135</v>
      </c>
      <c r="E113" s="3">
        <v>4</v>
      </c>
      <c r="F113" s="3">
        <v>2</v>
      </c>
      <c r="G113" t="s">
        <v>309</v>
      </c>
      <c r="H113" t="s">
        <v>313</v>
      </c>
      <c r="I113" s="8">
        <v>2000000431</v>
      </c>
      <c r="J113" s="5" t="s">
        <v>40</v>
      </c>
      <c r="K113" t="s">
        <v>39</v>
      </c>
      <c r="L113">
        <v>112</v>
      </c>
      <c r="M113" s="5" t="s">
        <v>105</v>
      </c>
      <c r="P113">
        <v>0</v>
      </c>
      <c r="Q113" s="24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44</v>
      </c>
      <c r="AI113">
        <v>1</v>
      </c>
      <c r="AJ113" s="9"/>
    </row>
    <row r="114" spans="1:36" x14ac:dyDescent="0.3">
      <c r="A114">
        <v>1611</v>
      </c>
      <c r="B114" s="13">
        <v>2000000475</v>
      </c>
      <c r="C114" s="5" t="s">
        <v>136</v>
      </c>
      <c r="E114" s="3">
        <v>5</v>
      </c>
      <c r="F114" s="3">
        <v>2</v>
      </c>
      <c r="G114" t="s">
        <v>309</v>
      </c>
      <c r="H114" t="s">
        <v>313</v>
      </c>
      <c r="I114" s="8">
        <v>2000000471</v>
      </c>
      <c r="J114" s="5" t="s">
        <v>40</v>
      </c>
      <c r="K114" t="s">
        <v>39</v>
      </c>
      <c r="L114">
        <v>112</v>
      </c>
      <c r="M114" s="5" t="s">
        <v>105</v>
      </c>
      <c r="P114" s="31">
        <v>0</v>
      </c>
      <c r="Q114" s="32">
        <v>0</v>
      </c>
      <c r="R114" s="31">
        <v>0</v>
      </c>
      <c r="S114" s="31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44</v>
      </c>
      <c r="AI114">
        <v>1</v>
      </c>
      <c r="AJ114" s="9"/>
    </row>
    <row r="115" spans="1:36" x14ac:dyDescent="0.3">
      <c r="A115">
        <v>1612</v>
      </c>
      <c r="B115" s="13">
        <v>2000000476</v>
      </c>
      <c r="C115" s="5" t="s">
        <v>137</v>
      </c>
      <c r="D115" s="11">
        <v>184</v>
      </c>
      <c r="E115" s="3">
        <v>6</v>
      </c>
      <c r="F115" s="3">
        <v>2</v>
      </c>
      <c r="G115" t="s">
        <v>309</v>
      </c>
      <c r="H115" t="s">
        <v>313</v>
      </c>
      <c r="I115" s="8">
        <v>2000000475</v>
      </c>
      <c r="J115" s="5" t="s">
        <v>44</v>
      </c>
      <c r="K115" t="s">
        <v>39</v>
      </c>
      <c r="L115">
        <v>112</v>
      </c>
      <c r="M115" s="5" t="s">
        <v>105</v>
      </c>
      <c r="P115" s="38">
        <v>0</v>
      </c>
      <c r="Q115" s="39">
        <v>1098336</v>
      </c>
      <c r="R115" s="38">
        <v>0</v>
      </c>
      <c r="S115" s="38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9"/>
    </row>
    <row r="116" spans="1:36" x14ac:dyDescent="0.3">
      <c r="A116">
        <v>1613</v>
      </c>
      <c r="B116" s="13">
        <v>2000000477</v>
      </c>
      <c r="C116" s="5" t="s">
        <v>359</v>
      </c>
      <c r="D116" s="34"/>
      <c r="E116" s="3">
        <v>6</v>
      </c>
      <c r="F116" s="3">
        <v>2</v>
      </c>
      <c r="G116" t="s">
        <v>309</v>
      </c>
      <c r="H116" t="s">
        <v>313</v>
      </c>
      <c r="I116" s="8">
        <v>2000000475</v>
      </c>
      <c r="J116" s="5" t="s">
        <v>44</v>
      </c>
      <c r="K116" t="s">
        <v>39</v>
      </c>
      <c r="L116">
        <v>112</v>
      </c>
      <c r="M116" s="5" t="s">
        <v>105</v>
      </c>
      <c r="P116" s="30">
        <v>0</v>
      </c>
      <c r="Q116" s="30">
        <v>0</v>
      </c>
      <c r="R116" s="30">
        <v>0</v>
      </c>
      <c r="S116" s="30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t="s">
        <v>44</v>
      </c>
      <c r="AI116">
        <v>1</v>
      </c>
      <c r="AJ116" s="9"/>
    </row>
    <row r="117" spans="1:36" x14ac:dyDescent="0.3">
      <c r="A117">
        <v>1614</v>
      </c>
      <c r="B117" s="13">
        <v>2000000499</v>
      </c>
      <c r="C117" s="5" t="s">
        <v>138</v>
      </c>
      <c r="E117" s="3">
        <v>5</v>
      </c>
      <c r="F117" s="3">
        <v>2</v>
      </c>
      <c r="G117" t="s">
        <v>309</v>
      </c>
      <c r="H117" t="s">
        <v>313</v>
      </c>
      <c r="I117" s="8">
        <v>2000000471</v>
      </c>
      <c r="J117" s="5" t="s">
        <v>40</v>
      </c>
      <c r="K117" t="s">
        <v>39</v>
      </c>
      <c r="L117">
        <v>112</v>
      </c>
      <c r="M117" s="5" t="s">
        <v>105</v>
      </c>
      <c r="P117">
        <v>0</v>
      </c>
      <c r="Q117" s="24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44</v>
      </c>
      <c r="AI117">
        <v>1</v>
      </c>
      <c r="AJ117" s="9"/>
    </row>
    <row r="118" spans="1:36" x14ac:dyDescent="0.3">
      <c r="A118">
        <v>1615</v>
      </c>
      <c r="B118" s="43">
        <v>2000000501</v>
      </c>
      <c r="C118" s="45" t="s">
        <v>139</v>
      </c>
      <c r="D118" s="11">
        <v>186</v>
      </c>
      <c r="E118" s="3">
        <v>6</v>
      </c>
      <c r="F118" s="3">
        <v>2</v>
      </c>
      <c r="G118" t="s">
        <v>309</v>
      </c>
      <c r="H118" t="s">
        <v>313</v>
      </c>
      <c r="I118" s="8">
        <v>2000000499</v>
      </c>
      <c r="J118" s="5" t="s">
        <v>44</v>
      </c>
      <c r="K118" t="s">
        <v>39</v>
      </c>
      <c r="L118">
        <v>112</v>
      </c>
      <c r="M118" s="5" t="s">
        <v>105</v>
      </c>
      <c r="P118">
        <v>0</v>
      </c>
      <c r="Q118" s="24">
        <v>2984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Y</v>
      </c>
      <c r="AI118">
        <v>1</v>
      </c>
      <c r="AJ118" s="9"/>
    </row>
    <row r="119" spans="1:36" x14ac:dyDescent="0.3">
      <c r="A119">
        <v>1616</v>
      </c>
      <c r="B119" s="13">
        <v>2000000502</v>
      </c>
      <c r="C119" s="5" t="s">
        <v>140</v>
      </c>
      <c r="D119" s="11">
        <v>187</v>
      </c>
      <c r="E119" s="3">
        <v>6</v>
      </c>
      <c r="F119" s="3">
        <v>2</v>
      </c>
      <c r="G119" t="s">
        <v>309</v>
      </c>
      <c r="H119" t="s">
        <v>313</v>
      </c>
      <c r="I119" s="8">
        <v>2000000499</v>
      </c>
      <c r="J119" s="5" t="s">
        <v>44</v>
      </c>
      <c r="K119" t="s">
        <v>39</v>
      </c>
      <c r="L119">
        <v>112</v>
      </c>
      <c r="M119" s="5" t="s">
        <v>105</v>
      </c>
      <c r="P119" s="38">
        <v>0</v>
      </c>
      <c r="Q119" s="39">
        <v>11051</v>
      </c>
      <c r="R119" s="38">
        <v>0</v>
      </c>
      <c r="S119" s="38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9"/>
    </row>
    <row r="120" spans="1:36" x14ac:dyDescent="0.3">
      <c r="A120">
        <v>1617</v>
      </c>
      <c r="B120" s="13">
        <v>2000000531</v>
      </c>
      <c r="C120" s="5" t="s">
        <v>141</v>
      </c>
      <c r="D120" s="11">
        <v>58</v>
      </c>
      <c r="E120" s="3">
        <v>4</v>
      </c>
      <c r="F120" s="3">
        <v>2</v>
      </c>
      <c r="G120" t="s">
        <v>309</v>
      </c>
      <c r="H120" t="s">
        <v>313</v>
      </c>
      <c r="I120" s="8">
        <v>2000000431</v>
      </c>
      <c r="J120" s="5" t="s">
        <v>44</v>
      </c>
      <c r="K120" t="s">
        <v>39</v>
      </c>
      <c r="L120">
        <v>112</v>
      </c>
      <c r="M120" s="5" t="s">
        <v>105</v>
      </c>
      <c r="P120">
        <v>0</v>
      </c>
      <c r="Q120" s="24">
        <v>132332.82999999999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Y</v>
      </c>
      <c r="AI120">
        <v>1</v>
      </c>
      <c r="AJ120" s="9"/>
    </row>
    <row r="121" spans="1:36" x14ac:dyDescent="0.3">
      <c r="A121">
        <v>1618</v>
      </c>
      <c r="B121" s="13">
        <v>2000000601</v>
      </c>
      <c r="C121" s="5" t="s">
        <v>142</v>
      </c>
      <c r="E121" s="3">
        <v>3</v>
      </c>
      <c r="F121" s="3">
        <v>2</v>
      </c>
      <c r="G121" t="s">
        <v>309</v>
      </c>
      <c r="H121" t="s">
        <v>313</v>
      </c>
      <c r="I121" s="8">
        <v>2000000161</v>
      </c>
      <c r="J121" s="5" t="s">
        <v>40</v>
      </c>
      <c r="K121" t="s">
        <v>39</v>
      </c>
      <c r="L121">
        <v>112</v>
      </c>
      <c r="M121" s="5" t="s">
        <v>105</v>
      </c>
      <c r="P121">
        <v>0</v>
      </c>
      <c r="Q121" s="24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44</v>
      </c>
      <c r="AI121">
        <v>1</v>
      </c>
      <c r="AJ121" s="9"/>
    </row>
    <row r="122" spans="1:36" x14ac:dyDescent="0.3">
      <c r="A122">
        <v>1619</v>
      </c>
      <c r="B122" s="13">
        <v>2000000621</v>
      </c>
      <c r="C122" s="5" t="s">
        <v>143</v>
      </c>
      <c r="E122" s="3">
        <v>4</v>
      </c>
      <c r="F122" s="3">
        <v>2</v>
      </c>
      <c r="G122" t="s">
        <v>309</v>
      </c>
      <c r="H122" t="s">
        <v>313</v>
      </c>
      <c r="I122" s="8">
        <v>2000000601</v>
      </c>
      <c r="J122" s="5" t="s">
        <v>40</v>
      </c>
      <c r="K122" t="s">
        <v>39</v>
      </c>
      <c r="L122">
        <v>112</v>
      </c>
      <c r="M122" s="5" t="s">
        <v>105</v>
      </c>
      <c r="P122">
        <v>0</v>
      </c>
      <c r="Q122" s="24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44</v>
      </c>
      <c r="AI122">
        <v>1</v>
      </c>
      <c r="AJ122" s="9"/>
    </row>
    <row r="123" spans="1:36" x14ac:dyDescent="0.3">
      <c r="A123">
        <v>1620</v>
      </c>
      <c r="B123" s="13">
        <v>2000000622</v>
      </c>
      <c r="C123" s="5" t="s">
        <v>144</v>
      </c>
      <c r="E123" s="3">
        <v>5</v>
      </c>
      <c r="F123" s="3">
        <v>2</v>
      </c>
      <c r="G123" t="s">
        <v>309</v>
      </c>
      <c r="H123" t="s">
        <v>313</v>
      </c>
      <c r="I123" s="8">
        <v>2000000621</v>
      </c>
      <c r="J123" s="5" t="s">
        <v>40</v>
      </c>
      <c r="K123" t="s">
        <v>39</v>
      </c>
      <c r="L123">
        <v>112</v>
      </c>
      <c r="M123" s="5" t="s">
        <v>105</v>
      </c>
      <c r="P123">
        <v>0</v>
      </c>
      <c r="Q123" s="24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44</v>
      </c>
      <c r="AI123">
        <v>1</v>
      </c>
      <c r="AJ123" s="9"/>
    </row>
    <row r="124" spans="1:36" x14ac:dyDescent="0.3">
      <c r="A124">
        <v>1621</v>
      </c>
      <c r="B124" s="13">
        <v>2000000623</v>
      </c>
      <c r="C124" s="5" t="s">
        <v>145</v>
      </c>
      <c r="D124" s="11">
        <v>318.01</v>
      </c>
      <c r="E124" s="3">
        <v>6</v>
      </c>
      <c r="F124" s="3">
        <v>2</v>
      </c>
      <c r="G124" t="s">
        <v>309</v>
      </c>
      <c r="H124" t="s">
        <v>313</v>
      </c>
      <c r="I124" s="8">
        <v>2000000622</v>
      </c>
      <c r="J124" s="5" t="s">
        <v>44</v>
      </c>
      <c r="K124" t="s">
        <v>39</v>
      </c>
      <c r="L124">
        <v>112</v>
      </c>
      <c r="M124" s="5" t="s">
        <v>105</v>
      </c>
      <c r="P124">
        <v>0</v>
      </c>
      <c r="Q124" s="24">
        <v>157245313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Y</v>
      </c>
      <c r="AI124">
        <v>1</v>
      </c>
      <c r="AJ124" s="9"/>
    </row>
    <row r="125" spans="1:36" x14ac:dyDescent="0.3">
      <c r="A125">
        <v>1622</v>
      </c>
      <c r="B125" s="13">
        <v>2000000624</v>
      </c>
      <c r="C125" s="5" t="s">
        <v>146</v>
      </c>
      <c r="D125" s="11">
        <v>318.02</v>
      </c>
      <c r="E125" s="3">
        <v>6</v>
      </c>
      <c r="F125" s="3">
        <v>2</v>
      </c>
      <c r="G125" t="s">
        <v>309</v>
      </c>
      <c r="H125" t="s">
        <v>313</v>
      </c>
      <c r="I125" s="8">
        <v>2000000622</v>
      </c>
      <c r="J125" s="5" t="s">
        <v>44</v>
      </c>
      <c r="K125" t="s">
        <v>39</v>
      </c>
      <c r="L125">
        <v>112</v>
      </c>
      <c r="M125" s="5" t="s">
        <v>105</v>
      </c>
      <c r="P125">
        <v>0</v>
      </c>
      <c r="Q125" s="24">
        <v>1439305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9"/>
    </row>
    <row r="126" spans="1:36" x14ac:dyDescent="0.3">
      <c r="A126">
        <v>1623</v>
      </c>
      <c r="B126" s="13">
        <v>2000000625</v>
      </c>
      <c r="C126" s="5" t="s">
        <v>147</v>
      </c>
      <c r="E126" s="3">
        <v>5</v>
      </c>
      <c r="F126" s="3">
        <v>2</v>
      </c>
      <c r="G126" t="s">
        <v>309</v>
      </c>
      <c r="H126" t="s">
        <v>313</v>
      </c>
      <c r="I126" s="8">
        <v>2000000621</v>
      </c>
      <c r="J126" s="5" t="s">
        <v>40</v>
      </c>
      <c r="K126" t="s">
        <v>39</v>
      </c>
      <c r="L126">
        <v>112</v>
      </c>
      <c r="M126" s="5" t="s">
        <v>105</v>
      </c>
      <c r="P126">
        <v>0</v>
      </c>
      <c r="Q126" s="24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44</v>
      </c>
      <c r="AI126">
        <v>1</v>
      </c>
      <c r="AJ126" s="9"/>
    </row>
    <row r="127" spans="1:36" x14ac:dyDescent="0.3">
      <c r="A127">
        <v>1624</v>
      </c>
      <c r="B127" s="13">
        <v>2000000626</v>
      </c>
      <c r="C127" s="5" t="s">
        <v>148</v>
      </c>
      <c r="D127" s="11">
        <v>318.02999999999997</v>
      </c>
      <c r="E127" s="3">
        <v>6</v>
      </c>
      <c r="F127" s="3">
        <v>2</v>
      </c>
      <c r="G127" t="s">
        <v>309</v>
      </c>
      <c r="H127" t="s">
        <v>313</v>
      </c>
      <c r="I127" s="8">
        <v>2000000625</v>
      </c>
      <c r="J127" s="5" t="s">
        <v>44</v>
      </c>
      <c r="K127" t="s">
        <v>39</v>
      </c>
      <c r="L127">
        <v>112</v>
      </c>
      <c r="M127" s="5" t="s">
        <v>105</v>
      </c>
      <c r="P127">
        <v>0</v>
      </c>
      <c r="Q127" s="24">
        <v>249286972.10000002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Y</v>
      </c>
      <c r="AI127">
        <v>1</v>
      </c>
      <c r="AJ127" s="9"/>
    </row>
    <row r="128" spans="1:36" x14ac:dyDescent="0.3">
      <c r="A128">
        <v>1625</v>
      </c>
      <c r="B128" s="13">
        <v>2000000627</v>
      </c>
      <c r="C128" s="5" t="s">
        <v>149</v>
      </c>
      <c r="D128" s="11">
        <v>318.04000000000002</v>
      </c>
      <c r="E128" s="3">
        <v>6</v>
      </c>
      <c r="F128" s="3">
        <v>2</v>
      </c>
      <c r="G128" t="s">
        <v>309</v>
      </c>
      <c r="H128" t="s">
        <v>313</v>
      </c>
      <c r="I128" s="8">
        <v>2000000625</v>
      </c>
      <c r="J128" s="5" t="s">
        <v>44</v>
      </c>
      <c r="K128" t="s">
        <v>39</v>
      </c>
      <c r="L128">
        <v>112</v>
      </c>
      <c r="M128" s="5" t="s">
        <v>105</v>
      </c>
      <c r="P128">
        <v>0</v>
      </c>
      <c r="Q128" s="24">
        <v>1356587.71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Y</v>
      </c>
      <c r="AI128">
        <v>1</v>
      </c>
      <c r="AJ128" s="9"/>
    </row>
    <row r="129" spans="1:36" x14ac:dyDescent="0.3">
      <c r="A129">
        <v>1626</v>
      </c>
      <c r="B129" s="13">
        <v>2000000628</v>
      </c>
      <c r="C129" s="5" t="s">
        <v>150</v>
      </c>
      <c r="E129" s="3">
        <v>5</v>
      </c>
      <c r="F129" s="3">
        <v>2</v>
      </c>
      <c r="G129" t="s">
        <v>309</v>
      </c>
      <c r="H129" t="s">
        <v>313</v>
      </c>
      <c r="I129" s="8">
        <v>2000000621</v>
      </c>
      <c r="J129" s="5" t="s">
        <v>40</v>
      </c>
      <c r="K129" t="s">
        <v>39</v>
      </c>
      <c r="L129">
        <v>112</v>
      </c>
      <c r="M129" s="5" t="s">
        <v>105</v>
      </c>
      <c r="P129">
        <v>0</v>
      </c>
      <c r="Q129" s="24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44</v>
      </c>
      <c r="AI129">
        <v>1</v>
      </c>
      <c r="AJ129" s="9"/>
    </row>
    <row r="130" spans="1:36" x14ac:dyDescent="0.3">
      <c r="A130">
        <v>1627</v>
      </c>
      <c r="B130" s="13">
        <v>2000000629</v>
      </c>
      <c r="C130" s="5" t="s">
        <v>151</v>
      </c>
      <c r="D130" s="11">
        <v>318.05</v>
      </c>
      <c r="E130" s="3">
        <v>6</v>
      </c>
      <c r="F130" s="3">
        <v>2</v>
      </c>
      <c r="G130" t="s">
        <v>309</v>
      </c>
      <c r="H130" t="s">
        <v>313</v>
      </c>
      <c r="I130" s="8">
        <v>2000000628</v>
      </c>
      <c r="J130" s="5" t="s">
        <v>44</v>
      </c>
      <c r="K130" t="s">
        <v>39</v>
      </c>
      <c r="L130">
        <v>112</v>
      </c>
      <c r="M130" s="5" t="s">
        <v>105</v>
      </c>
      <c r="P130">
        <v>0</v>
      </c>
      <c r="Q130" s="24">
        <v>24462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Y</v>
      </c>
      <c r="AI130">
        <v>1</v>
      </c>
      <c r="AJ130" s="9"/>
    </row>
    <row r="131" spans="1:36" x14ac:dyDescent="0.3">
      <c r="A131">
        <v>1628</v>
      </c>
      <c r="B131" s="13">
        <v>2000000630</v>
      </c>
      <c r="C131" s="5" t="s">
        <v>152</v>
      </c>
      <c r="D131" s="11">
        <v>318.06</v>
      </c>
      <c r="E131" s="3">
        <v>6</v>
      </c>
      <c r="F131" s="3">
        <v>2</v>
      </c>
      <c r="G131" t="s">
        <v>309</v>
      </c>
      <c r="H131" t="s">
        <v>313</v>
      </c>
      <c r="I131" s="8">
        <v>2000000628</v>
      </c>
      <c r="J131" s="5" t="s">
        <v>44</v>
      </c>
      <c r="K131" t="s">
        <v>39</v>
      </c>
      <c r="L131">
        <v>112</v>
      </c>
      <c r="M131" s="5" t="s">
        <v>105</v>
      </c>
      <c r="P131">
        <v>0</v>
      </c>
      <c r="Q131" s="24">
        <v>15716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Y</v>
      </c>
      <c r="AI131">
        <v>1</v>
      </c>
      <c r="AJ131" s="9"/>
    </row>
    <row r="132" spans="1:36" x14ac:dyDescent="0.3">
      <c r="A132">
        <v>1629</v>
      </c>
      <c r="B132" s="13">
        <v>2000000631</v>
      </c>
      <c r="C132" s="5" t="s">
        <v>153</v>
      </c>
      <c r="E132" s="3">
        <v>5</v>
      </c>
      <c r="F132" s="3">
        <v>2</v>
      </c>
      <c r="G132" t="s">
        <v>309</v>
      </c>
      <c r="H132" t="s">
        <v>313</v>
      </c>
      <c r="I132" s="8">
        <v>2000000621</v>
      </c>
      <c r="J132" s="5" t="s">
        <v>40</v>
      </c>
      <c r="K132" t="s">
        <v>39</v>
      </c>
      <c r="L132">
        <v>112</v>
      </c>
      <c r="M132" s="5" t="s">
        <v>105</v>
      </c>
      <c r="P132">
        <v>0</v>
      </c>
      <c r="Q132" s="24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44</v>
      </c>
      <c r="AI132">
        <v>1</v>
      </c>
      <c r="AJ132" s="9"/>
    </row>
    <row r="133" spans="1:36" x14ac:dyDescent="0.3">
      <c r="A133">
        <v>1630</v>
      </c>
      <c r="B133" s="13">
        <v>2000000632</v>
      </c>
      <c r="C133" s="5" t="s">
        <v>154</v>
      </c>
      <c r="D133" s="11">
        <v>318.07</v>
      </c>
      <c r="E133" s="3">
        <v>6</v>
      </c>
      <c r="F133" s="3">
        <v>2</v>
      </c>
      <c r="G133" t="s">
        <v>309</v>
      </c>
      <c r="H133" t="s">
        <v>313</v>
      </c>
      <c r="I133" s="8">
        <v>2000000631</v>
      </c>
      <c r="J133" s="5" t="s">
        <v>44</v>
      </c>
      <c r="K133" t="s">
        <v>39</v>
      </c>
      <c r="L133">
        <v>112</v>
      </c>
      <c r="M133" s="5" t="s">
        <v>105</v>
      </c>
      <c r="P133">
        <v>0</v>
      </c>
      <c r="Q133" s="24">
        <v>19469502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9"/>
    </row>
    <row r="134" spans="1:36" x14ac:dyDescent="0.3">
      <c r="A134">
        <v>1631</v>
      </c>
      <c r="B134" s="13">
        <v>2000000633</v>
      </c>
      <c r="C134" s="5" t="s">
        <v>155</v>
      </c>
      <c r="D134" s="11">
        <v>318.08</v>
      </c>
      <c r="E134" s="3">
        <v>6</v>
      </c>
      <c r="F134" s="3">
        <v>2</v>
      </c>
      <c r="G134" t="s">
        <v>309</v>
      </c>
      <c r="H134" t="s">
        <v>313</v>
      </c>
      <c r="I134" s="8">
        <v>2000000631</v>
      </c>
      <c r="J134" s="5" t="s">
        <v>44</v>
      </c>
      <c r="K134" t="s">
        <v>39</v>
      </c>
      <c r="L134">
        <v>112</v>
      </c>
      <c r="M134" s="5" t="s">
        <v>105</v>
      </c>
      <c r="P134">
        <v>0</v>
      </c>
      <c r="Q134" s="24">
        <v>1894806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9"/>
    </row>
    <row r="135" spans="1:36" x14ac:dyDescent="0.3">
      <c r="A135">
        <v>1632</v>
      </c>
      <c r="B135" s="13">
        <v>2000000634</v>
      </c>
      <c r="C135" s="5" t="s">
        <v>325</v>
      </c>
      <c r="E135" s="3">
        <v>5</v>
      </c>
      <c r="F135" s="3">
        <v>2</v>
      </c>
      <c r="G135" t="s">
        <v>309</v>
      </c>
      <c r="H135" t="s">
        <v>313</v>
      </c>
      <c r="I135" s="8">
        <v>2000000621</v>
      </c>
      <c r="J135" s="5" t="s">
        <v>40</v>
      </c>
      <c r="K135" t="s">
        <v>39</v>
      </c>
      <c r="L135">
        <v>112</v>
      </c>
      <c r="M135" s="5" t="s">
        <v>105</v>
      </c>
      <c r="P135">
        <v>0</v>
      </c>
      <c r="Q135" s="24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44</v>
      </c>
      <c r="AI135">
        <v>1</v>
      </c>
      <c r="AJ135" s="9"/>
    </row>
    <row r="136" spans="1:36" x14ac:dyDescent="0.3">
      <c r="A136">
        <v>1633</v>
      </c>
      <c r="B136" s="13">
        <v>2000000635</v>
      </c>
      <c r="C136" s="5" t="s">
        <v>326</v>
      </c>
      <c r="D136" s="11">
        <v>318.08999999999997</v>
      </c>
      <c r="E136" s="3">
        <v>6</v>
      </c>
      <c r="F136" s="3">
        <v>2</v>
      </c>
      <c r="G136" t="s">
        <v>309</v>
      </c>
      <c r="H136" t="s">
        <v>313</v>
      </c>
      <c r="I136" s="8">
        <v>2000000634</v>
      </c>
      <c r="J136" s="5" t="s">
        <v>44</v>
      </c>
      <c r="K136" t="s">
        <v>39</v>
      </c>
      <c r="L136">
        <v>112</v>
      </c>
      <c r="M136" s="5" t="s">
        <v>105</v>
      </c>
      <c r="P136">
        <v>0</v>
      </c>
      <c r="Q136" s="24">
        <v>6547072.5199999996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Y</v>
      </c>
      <c r="AI136">
        <v>1</v>
      </c>
      <c r="AJ136" s="9"/>
    </row>
    <row r="137" spans="1:36" x14ac:dyDescent="0.3">
      <c r="A137">
        <v>1634</v>
      </c>
      <c r="B137" s="13">
        <v>2000000636</v>
      </c>
      <c r="C137" s="5" t="s">
        <v>327</v>
      </c>
      <c r="D137" s="11">
        <v>318.10000000000002</v>
      </c>
      <c r="E137" s="3">
        <v>6</v>
      </c>
      <c r="F137" s="3">
        <v>2</v>
      </c>
      <c r="G137" t="s">
        <v>309</v>
      </c>
      <c r="H137" t="s">
        <v>313</v>
      </c>
      <c r="I137" s="8">
        <v>2000000634</v>
      </c>
      <c r="J137" s="5" t="s">
        <v>44</v>
      </c>
      <c r="K137" t="s">
        <v>39</v>
      </c>
      <c r="L137">
        <v>112</v>
      </c>
      <c r="M137" s="5" t="s">
        <v>105</v>
      </c>
      <c r="P137">
        <v>0</v>
      </c>
      <c r="Q137" s="24">
        <v>272334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9"/>
    </row>
    <row r="138" spans="1:36" x14ac:dyDescent="0.3">
      <c r="A138">
        <v>1635</v>
      </c>
      <c r="B138" s="13">
        <v>2000000637</v>
      </c>
      <c r="C138" s="5" t="s">
        <v>328</v>
      </c>
      <c r="D138" s="35"/>
      <c r="E138" s="3">
        <v>5</v>
      </c>
      <c r="F138" s="3">
        <v>2</v>
      </c>
      <c r="G138" t="s">
        <v>309</v>
      </c>
      <c r="H138" t="s">
        <v>313</v>
      </c>
      <c r="I138" s="8">
        <v>2000000621</v>
      </c>
      <c r="J138" s="5" t="s">
        <v>40</v>
      </c>
      <c r="K138" t="s">
        <v>39</v>
      </c>
      <c r="L138">
        <v>112</v>
      </c>
      <c r="M138" s="5" t="s">
        <v>105</v>
      </c>
      <c r="P138">
        <v>0</v>
      </c>
      <c r="Q138" s="24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44</v>
      </c>
      <c r="AI138">
        <v>1</v>
      </c>
      <c r="AJ138" s="9"/>
    </row>
    <row r="139" spans="1:36" x14ac:dyDescent="0.3">
      <c r="A139">
        <v>1636</v>
      </c>
      <c r="B139" s="13">
        <v>2000000638</v>
      </c>
      <c r="C139" s="5" t="s">
        <v>329</v>
      </c>
      <c r="D139" s="11">
        <v>318.11</v>
      </c>
      <c r="E139" s="3">
        <v>6</v>
      </c>
      <c r="F139" s="3">
        <v>2</v>
      </c>
      <c r="G139" t="s">
        <v>309</v>
      </c>
      <c r="H139" t="s">
        <v>313</v>
      </c>
      <c r="I139" s="8">
        <v>2000000637</v>
      </c>
      <c r="J139" s="5" t="s">
        <v>44</v>
      </c>
      <c r="K139" t="s">
        <v>39</v>
      </c>
      <c r="L139">
        <v>112</v>
      </c>
      <c r="M139" s="5" t="s">
        <v>105</v>
      </c>
      <c r="P139">
        <v>0</v>
      </c>
      <c r="Q139" s="24">
        <v>61677619.689999998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9"/>
    </row>
    <row r="140" spans="1:36" x14ac:dyDescent="0.3">
      <c r="A140">
        <v>1637</v>
      </c>
      <c r="B140" s="13">
        <v>2000000639</v>
      </c>
      <c r="C140" s="5" t="s">
        <v>330</v>
      </c>
      <c r="D140" s="11">
        <v>318.12</v>
      </c>
      <c r="E140" s="3">
        <v>6</v>
      </c>
      <c r="F140" s="3">
        <v>2</v>
      </c>
      <c r="G140" t="s">
        <v>309</v>
      </c>
      <c r="H140" t="s">
        <v>313</v>
      </c>
      <c r="I140" s="8">
        <v>2000000637</v>
      </c>
      <c r="J140" s="5" t="s">
        <v>44</v>
      </c>
      <c r="K140" t="s">
        <v>39</v>
      </c>
      <c r="L140">
        <v>112</v>
      </c>
      <c r="M140" s="5" t="s">
        <v>105</v>
      </c>
      <c r="P140">
        <v>0</v>
      </c>
      <c r="Q140" s="24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9"/>
    </row>
    <row r="141" spans="1:36" x14ac:dyDescent="0.3">
      <c r="A141">
        <v>1638</v>
      </c>
      <c r="B141" s="13">
        <v>2000000640</v>
      </c>
      <c r="C141" s="5" t="s">
        <v>156</v>
      </c>
      <c r="E141" s="3">
        <v>5</v>
      </c>
      <c r="F141" s="3">
        <v>2</v>
      </c>
      <c r="G141" t="s">
        <v>309</v>
      </c>
      <c r="H141" t="s">
        <v>313</v>
      </c>
      <c r="I141" s="6">
        <v>2000000621</v>
      </c>
      <c r="J141" s="5" t="s">
        <v>40</v>
      </c>
      <c r="K141" t="s">
        <v>39</v>
      </c>
      <c r="L141">
        <v>112</v>
      </c>
      <c r="M141" s="5" t="s">
        <v>105</v>
      </c>
      <c r="P141">
        <v>0</v>
      </c>
      <c r="Q141" s="24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44</v>
      </c>
      <c r="AI141">
        <v>1</v>
      </c>
      <c r="AJ141" s="9"/>
    </row>
    <row r="142" spans="1:36" x14ac:dyDescent="0.3">
      <c r="A142">
        <v>1639</v>
      </c>
      <c r="B142" s="13">
        <v>2000000641</v>
      </c>
      <c r="C142" s="5" t="s">
        <v>157</v>
      </c>
      <c r="D142" s="11">
        <v>318.13</v>
      </c>
      <c r="E142" s="3">
        <v>6</v>
      </c>
      <c r="F142" s="3">
        <v>2</v>
      </c>
      <c r="G142" t="s">
        <v>309</v>
      </c>
      <c r="H142" t="s">
        <v>313</v>
      </c>
      <c r="I142" s="6">
        <v>2000000640</v>
      </c>
      <c r="J142" s="5" t="s">
        <v>44</v>
      </c>
      <c r="K142" t="s">
        <v>39</v>
      </c>
      <c r="L142">
        <v>112</v>
      </c>
      <c r="M142" s="5" t="s">
        <v>105</v>
      </c>
      <c r="P142">
        <v>0</v>
      </c>
      <c r="Q142" s="24">
        <v>985049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Y</v>
      </c>
      <c r="AI142">
        <v>1</v>
      </c>
      <c r="AJ142" s="9"/>
    </row>
    <row r="143" spans="1:36" x14ac:dyDescent="0.3">
      <c r="A143">
        <v>1640</v>
      </c>
      <c r="B143" s="13">
        <v>2000000642</v>
      </c>
      <c r="C143" s="5" t="s">
        <v>158</v>
      </c>
      <c r="D143" s="11">
        <v>318.14</v>
      </c>
      <c r="E143" s="3">
        <v>6</v>
      </c>
      <c r="F143" s="3">
        <v>2</v>
      </c>
      <c r="G143" t="s">
        <v>309</v>
      </c>
      <c r="H143" t="s">
        <v>313</v>
      </c>
      <c r="I143" s="8">
        <v>2000000640</v>
      </c>
      <c r="J143" s="5" t="s">
        <v>44</v>
      </c>
      <c r="K143" t="s">
        <v>39</v>
      </c>
      <c r="L143">
        <v>112</v>
      </c>
      <c r="M143" s="5" t="s">
        <v>105</v>
      </c>
      <c r="P143" s="31">
        <v>0</v>
      </c>
      <c r="Q143" s="32">
        <v>41876</v>
      </c>
      <c r="R143" s="31">
        <v>0</v>
      </c>
      <c r="S143" s="31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Y</v>
      </c>
      <c r="AI143">
        <v>1</v>
      </c>
      <c r="AJ143" s="9"/>
    </row>
    <row r="144" spans="1:36" x14ac:dyDescent="0.3">
      <c r="A144">
        <v>1641</v>
      </c>
      <c r="B144" s="13">
        <v>2000000643</v>
      </c>
      <c r="C144" s="5" t="s">
        <v>159</v>
      </c>
      <c r="E144" s="3">
        <v>5</v>
      </c>
      <c r="F144" s="3">
        <v>2</v>
      </c>
      <c r="G144" t="s">
        <v>309</v>
      </c>
      <c r="H144" t="s">
        <v>313</v>
      </c>
      <c r="I144" s="8">
        <v>2000000621</v>
      </c>
      <c r="J144" s="5" t="s">
        <v>40</v>
      </c>
      <c r="K144" t="s">
        <v>39</v>
      </c>
      <c r="L144">
        <v>112</v>
      </c>
      <c r="M144" s="5" t="s">
        <v>105</v>
      </c>
      <c r="P144">
        <v>0</v>
      </c>
      <c r="Q144" s="2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44</v>
      </c>
      <c r="AI144">
        <v>1</v>
      </c>
      <c r="AJ144" s="9"/>
    </row>
    <row r="145" spans="1:36" x14ac:dyDescent="0.3">
      <c r="A145">
        <v>1642</v>
      </c>
      <c r="B145" s="13">
        <v>2000000644</v>
      </c>
      <c r="C145" s="5" t="s">
        <v>360</v>
      </c>
      <c r="D145" s="34"/>
      <c r="E145" s="3">
        <v>6</v>
      </c>
      <c r="F145" s="3">
        <v>2</v>
      </c>
      <c r="G145" t="s">
        <v>309</v>
      </c>
      <c r="H145" t="s">
        <v>313</v>
      </c>
      <c r="I145" s="8">
        <v>2000000643</v>
      </c>
      <c r="J145" s="5" t="s">
        <v>44</v>
      </c>
      <c r="K145" t="s">
        <v>39</v>
      </c>
      <c r="L145">
        <v>112</v>
      </c>
      <c r="M145" s="5" t="s">
        <v>105</v>
      </c>
      <c r="P145" s="30">
        <v>0</v>
      </c>
      <c r="Q145" s="30">
        <v>0</v>
      </c>
      <c r="R145" s="30">
        <v>0</v>
      </c>
      <c r="S145" s="30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t="s">
        <v>44</v>
      </c>
      <c r="AI145">
        <v>1</v>
      </c>
      <c r="AJ145" s="9"/>
    </row>
    <row r="146" spans="1:36" x14ac:dyDescent="0.3">
      <c r="A146">
        <v>1643</v>
      </c>
      <c r="B146" s="13">
        <v>2000000645</v>
      </c>
      <c r="C146" s="5" t="s">
        <v>160</v>
      </c>
      <c r="D146" s="11">
        <v>318.14999999999998</v>
      </c>
      <c r="E146" s="3">
        <v>6</v>
      </c>
      <c r="F146" s="3">
        <v>2</v>
      </c>
      <c r="G146" t="s">
        <v>309</v>
      </c>
      <c r="H146" t="s">
        <v>313</v>
      </c>
      <c r="I146" s="8">
        <v>2000000643</v>
      </c>
      <c r="J146" s="5" t="s">
        <v>44</v>
      </c>
      <c r="K146" t="s">
        <v>39</v>
      </c>
      <c r="L146">
        <v>112</v>
      </c>
      <c r="M146" s="5" t="s">
        <v>105</v>
      </c>
      <c r="P146">
        <v>0</v>
      </c>
      <c r="Q146" s="24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Y</v>
      </c>
      <c r="AI146">
        <v>1</v>
      </c>
      <c r="AJ146" s="9"/>
    </row>
    <row r="147" spans="1:36" x14ac:dyDescent="0.3">
      <c r="A147">
        <v>1644</v>
      </c>
      <c r="B147" s="13">
        <v>2000000831</v>
      </c>
      <c r="C147" s="5" t="s">
        <v>161</v>
      </c>
      <c r="E147" s="3">
        <v>3</v>
      </c>
      <c r="F147" s="3">
        <v>2</v>
      </c>
      <c r="G147" t="s">
        <v>309</v>
      </c>
      <c r="H147" t="s">
        <v>313</v>
      </c>
      <c r="I147" s="8">
        <v>2000000161</v>
      </c>
      <c r="J147" s="5" t="s">
        <v>40</v>
      </c>
      <c r="K147" t="s">
        <v>39</v>
      </c>
      <c r="L147">
        <v>112</v>
      </c>
      <c r="M147" s="5" t="s">
        <v>105</v>
      </c>
      <c r="P147">
        <v>0</v>
      </c>
      <c r="Q147" s="24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44</v>
      </c>
      <c r="AI147">
        <v>1</v>
      </c>
      <c r="AJ147" s="9"/>
    </row>
    <row r="148" spans="1:36" x14ac:dyDescent="0.3">
      <c r="A148">
        <v>1645</v>
      </c>
      <c r="B148" s="13">
        <v>2000000834</v>
      </c>
      <c r="C148" s="5" t="s">
        <v>162</v>
      </c>
      <c r="D148" s="11">
        <v>318.16000000000003</v>
      </c>
      <c r="E148" s="3">
        <v>4</v>
      </c>
      <c r="F148" s="3">
        <v>2</v>
      </c>
      <c r="G148" t="s">
        <v>309</v>
      </c>
      <c r="H148" t="s">
        <v>313</v>
      </c>
      <c r="I148" s="8">
        <v>2000000831</v>
      </c>
      <c r="J148" s="5" t="s">
        <v>44</v>
      </c>
      <c r="K148" t="s">
        <v>39</v>
      </c>
      <c r="L148">
        <v>112</v>
      </c>
      <c r="M148" s="5" t="s">
        <v>105</v>
      </c>
      <c r="P148">
        <v>0</v>
      </c>
      <c r="Q148" s="24">
        <v>7920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Y</v>
      </c>
      <c r="AI148">
        <v>1</v>
      </c>
      <c r="AJ148" s="9"/>
    </row>
    <row r="149" spans="1:36" x14ac:dyDescent="0.3">
      <c r="A149">
        <v>1646</v>
      </c>
      <c r="B149" s="13">
        <v>2000000835</v>
      </c>
      <c r="C149" s="5" t="s">
        <v>163</v>
      </c>
      <c r="E149" s="3">
        <v>4</v>
      </c>
      <c r="F149" s="3">
        <v>2</v>
      </c>
      <c r="G149" t="s">
        <v>309</v>
      </c>
      <c r="H149" t="s">
        <v>313</v>
      </c>
      <c r="I149" s="8">
        <v>2000000831</v>
      </c>
      <c r="J149" s="5" t="s">
        <v>44</v>
      </c>
      <c r="K149" t="s">
        <v>39</v>
      </c>
      <c r="L149">
        <v>112</v>
      </c>
      <c r="M149" s="5" t="s">
        <v>105</v>
      </c>
      <c r="P149">
        <v>0</v>
      </c>
      <c r="Q149" s="24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44</v>
      </c>
      <c r="AI149">
        <v>1</v>
      </c>
      <c r="AJ149" s="9"/>
    </row>
    <row r="150" spans="1:36" x14ac:dyDescent="0.3">
      <c r="A150">
        <v>1647</v>
      </c>
      <c r="B150" s="13">
        <v>2000000836</v>
      </c>
      <c r="C150" s="5" t="s">
        <v>164</v>
      </c>
      <c r="E150" s="3">
        <v>4</v>
      </c>
      <c r="F150" s="3">
        <v>2</v>
      </c>
      <c r="G150" t="s">
        <v>309</v>
      </c>
      <c r="H150" t="s">
        <v>313</v>
      </c>
      <c r="I150" s="8">
        <v>2000000831</v>
      </c>
      <c r="J150" s="5" t="s">
        <v>44</v>
      </c>
      <c r="K150" t="s">
        <v>39</v>
      </c>
      <c r="L150">
        <v>112</v>
      </c>
      <c r="M150" s="5" t="s">
        <v>105</v>
      </c>
      <c r="P150">
        <v>0</v>
      </c>
      <c r="Q150" s="24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44</v>
      </c>
      <c r="AI150">
        <v>1</v>
      </c>
      <c r="AJ150" s="9"/>
    </row>
    <row r="151" spans="1:36" x14ac:dyDescent="0.3">
      <c r="A151">
        <v>1648</v>
      </c>
      <c r="B151" s="13">
        <v>2000000881</v>
      </c>
      <c r="C151" s="5" t="s">
        <v>165</v>
      </c>
      <c r="E151" s="3">
        <v>4</v>
      </c>
      <c r="F151" s="3">
        <v>2</v>
      </c>
      <c r="G151" t="s">
        <v>309</v>
      </c>
      <c r="H151" t="s">
        <v>313</v>
      </c>
      <c r="I151" s="6">
        <v>2000000831</v>
      </c>
      <c r="J151" s="5" t="s">
        <v>44</v>
      </c>
      <c r="K151" t="s">
        <v>39</v>
      </c>
      <c r="L151">
        <v>112</v>
      </c>
      <c r="M151" s="5" t="s">
        <v>105</v>
      </c>
      <c r="P151" s="38">
        <v>0</v>
      </c>
      <c r="Q151" s="39">
        <v>0</v>
      </c>
      <c r="R151" s="38">
        <v>0</v>
      </c>
      <c r="S151" s="38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44</v>
      </c>
      <c r="AI151">
        <v>1</v>
      </c>
      <c r="AJ151" s="9"/>
    </row>
    <row r="152" spans="1:36" x14ac:dyDescent="0.3">
      <c r="A152">
        <v>1649</v>
      </c>
      <c r="B152" s="13">
        <v>2000000882</v>
      </c>
      <c r="C152" s="5" t="s">
        <v>166</v>
      </c>
      <c r="E152" s="3">
        <v>4</v>
      </c>
      <c r="F152" s="3">
        <v>2</v>
      </c>
      <c r="G152" t="s">
        <v>309</v>
      </c>
      <c r="H152" t="s">
        <v>313</v>
      </c>
      <c r="I152" s="6">
        <v>2000000831</v>
      </c>
      <c r="J152" s="5" t="s">
        <v>44</v>
      </c>
      <c r="K152" t="s">
        <v>39</v>
      </c>
      <c r="L152">
        <v>112</v>
      </c>
      <c r="M152" s="5" t="s">
        <v>105</v>
      </c>
      <c r="P152">
        <v>0</v>
      </c>
      <c r="Q152" s="24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44</v>
      </c>
      <c r="AI152">
        <v>1</v>
      </c>
      <c r="AJ152" s="9"/>
    </row>
    <row r="153" spans="1:36" x14ac:dyDescent="0.3">
      <c r="A153">
        <v>1650</v>
      </c>
      <c r="B153" s="13">
        <v>2000000940</v>
      </c>
      <c r="C153" s="5" t="s">
        <v>167</v>
      </c>
      <c r="D153" s="11">
        <v>236</v>
      </c>
      <c r="E153" s="3">
        <v>3</v>
      </c>
      <c r="F153" s="3">
        <v>2</v>
      </c>
      <c r="G153" t="s">
        <v>309</v>
      </c>
      <c r="H153" t="s">
        <v>313</v>
      </c>
      <c r="I153" s="15">
        <v>2000000161</v>
      </c>
      <c r="J153" s="5" t="s">
        <v>44</v>
      </c>
      <c r="K153" t="s">
        <v>39</v>
      </c>
      <c r="L153">
        <v>112</v>
      </c>
      <c r="M153" s="5" t="s">
        <v>105</v>
      </c>
      <c r="P153">
        <v>0</v>
      </c>
      <c r="Q153" s="24">
        <v>1000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9"/>
    </row>
    <row r="154" spans="1:36" x14ac:dyDescent="0.3">
      <c r="A154">
        <v>1651</v>
      </c>
      <c r="B154" s="14">
        <v>3000000001</v>
      </c>
      <c r="C154" s="5" t="s">
        <v>168</v>
      </c>
      <c r="E154" s="3">
        <v>1</v>
      </c>
      <c r="F154" s="3">
        <v>3</v>
      </c>
      <c r="G154" t="s">
        <v>310</v>
      </c>
      <c r="H154" t="s">
        <v>313</v>
      </c>
      <c r="I154" s="15"/>
      <c r="J154" s="5" t="s">
        <v>40</v>
      </c>
      <c r="K154" t="s">
        <v>39</v>
      </c>
      <c r="L154">
        <v>112</v>
      </c>
      <c r="M154" s="5" t="s">
        <v>105</v>
      </c>
      <c r="P154">
        <v>0</v>
      </c>
      <c r="Q154" s="2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44</v>
      </c>
      <c r="AI154">
        <v>1</v>
      </c>
      <c r="AJ154" s="9"/>
    </row>
    <row r="155" spans="1:36" x14ac:dyDescent="0.3">
      <c r="A155">
        <v>1652</v>
      </c>
      <c r="B155" s="14">
        <v>3000000002</v>
      </c>
      <c r="C155" s="5" t="s">
        <v>169</v>
      </c>
      <c r="E155" s="3">
        <v>2</v>
      </c>
      <c r="F155" s="3">
        <v>3</v>
      </c>
      <c r="G155" t="s">
        <v>310</v>
      </c>
      <c r="H155" t="s">
        <v>313</v>
      </c>
      <c r="I155" s="15">
        <v>3000000001</v>
      </c>
      <c r="J155" s="5" t="s">
        <v>40</v>
      </c>
      <c r="K155" t="s">
        <v>39</v>
      </c>
      <c r="L155">
        <v>112</v>
      </c>
      <c r="M155" s="5" t="s">
        <v>105</v>
      </c>
      <c r="P155">
        <v>0</v>
      </c>
      <c r="Q155" s="24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44</v>
      </c>
      <c r="AI155">
        <v>1</v>
      </c>
      <c r="AJ155" s="9"/>
    </row>
    <row r="156" spans="1:36" x14ac:dyDescent="0.3">
      <c r="A156">
        <v>1653</v>
      </c>
      <c r="B156" s="14">
        <v>3000000011</v>
      </c>
      <c r="C156" s="5" t="s">
        <v>331</v>
      </c>
      <c r="E156" s="3">
        <v>3</v>
      </c>
      <c r="F156" s="3">
        <v>3</v>
      </c>
      <c r="G156" t="s">
        <v>310</v>
      </c>
      <c r="H156" t="s">
        <v>313</v>
      </c>
      <c r="I156" s="15">
        <v>3000000002</v>
      </c>
      <c r="J156" s="5" t="s">
        <v>40</v>
      </c>
      <c r="K156" t="s">
        <v>39</v>
      </c>
      <c r="L156">
        <v>112</v>
      </c>
      <c r="M156" s="5" t="s">
        <v>105</v>
      </c>
      <c r="P156">
        <v>0</v>
      </c>
      <c r="Q156" s="24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44</v>
      </c>
      <c r="AI156">
        <v>1</v>
      </c>
      <c r="AJ156" s="9"/>
    </row>
    <row r="157" spans="1:36" x14ac:dyDescent="0.3">
      <c r="A157">
        <v>1654</v>
      </c>
      <c r="B157" s="14">
        <v>3000000014</v>
      </c>
      <c r="C157" s="5" t="s">
        <v>170</v>
      </c>
      <c r="D157" s="11">
        <v>205</v>
      </c>
      <c r="E157" s="3">
        <v>4</v>
      </c>
      <c r="F157" s="3">
        <v>3</v>
      </c>
      <c r="G157" t="s">
        <v>310</v>
      </c>
      <c r="H157" t="s">
        <v>313</v>
      </c>
      <c r="I157" s="15">
        <v>3000000011</v>
      </c>
      <c r="J157" s="5" t="s">
        <v>44</v>
      </c>
      <c r="K157" t="s">
        <v>39</v>
      </c>
      <c r="L157">
        <v>112</v>
      </c>
      <c r="M157" s="5" t="s">
        <v>105</v>
      </c>
      <c r="P157">
        <v>0</v>
      </c>
      <c r="Q157" s="24">
        <v>14032211.27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Y</v>
      </c>
      <c r="AI157">
        <v>1</v>
      </c>
      <c r="AJ157" s="9"/>
    </row>
    <row r="158" spans="1:36" x14ac:dyDescent="0.3">
      <c r="A158">
        <v>1655</v>
      </c>
      <c r="B158" s="14">
        <v>3000000015</v>
      </c>
      <c r="C158" s="5" t="s">
        <v>171</v>
      </c>
      <c r="D158" s="11">
        <v>204</v>
      </c>
      <c r="E158" s="3">
        <v>4</v>
      </c>
      <c r="F158" s="3">
        <v>3</v>
      </c>
      <c r="G158" t="s">
        <v>310</v>
      </c>
      <c r="H158" t="s">
        <v>313</v>
      </c>
      <c r="I158" s="15">
        <v>3000000011</v>
      </c>
      <c r="J158" s="5" t="s">
        <v>44</v>
      </c>
      <c r="K158" t="s">
        <v>39</v>
      </c>
      <c r="L158">
        <v>112</v>
      </c>
      <c r="M158" s="5" t="s">
        <v>105</v>
      </c>
      <c r="P158">
        <v>0</v>
      </c>
      <c r="Q158" s="24">
        <v>171476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Y</v>
      </c>
      <c r="AI158">
        <v>1</v>
      </c>
      <c r="AJ158" s="9"/>
    </row>
    <row r="159" spans="1:36" x14ac:dyDescent="0.3">
      <c r="A159">
        <v>1656</v>
      </c>
      <c r="B159" s="14">
        <v>3000000101</v>
      </c>
      <c r="C159" s="5" t="s">
        <v>172</v>
      </c>
      <c r="E159" s="3">
        <v>2</v>
      </c>
      <c r="F159" s="3">
        <v>3</v>
      </c>
      <c r="G159" t="s">
        <v>310</v>
      </c>
      <c r="H159" t="s">
        <v>313</v>
      </c>
      <c r="I159" s="15">
        <v>3000000001</v>
      </c>
      <c r="J159" s="5" t="s">
        <v>40</v>
      </c>
      <c r="K159" t="s">
        <v>39</v>
      </c>
      <c r="L159">
        <v>112</v>
      </c>
      <c r="M159" s="5" t="s">
        <v>105</v>
      </c>
      <c r="P159" s="38">
        <v>0</v>
      </c>
      <c r="Q159" s="24">
        <v>0</v>
      </c>
      <c r="R159" s="38">
        <v>0</v>
      </c>
      <c r="S159" s="38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44</v>
      </c>
      <c r="AI159">
        <v>1</v>
      </c>
      <c r="AJ159" s="9"/>
    </row>
    <row r="160" spans="1:36" x14ac:dyDescent="0.3">
      <c r="A160">
        <v>1657</v>
      </c>
      <c r="B160" s="14">
        <v>3000000102</v>
      </c>
      <c r="C160" s="5" t="s">
        <v>173</v>
      </c>
      <c r="D160" s="11">
        <v>301</v>
      </c>
      <c r="E160" s="3">
        <v>3</v>
      </c>
      <c r="F160" s="3">
        <v>3</v>
      </c>
      <c r="G160" t="s">
        <v>310</v>
      </c>
      <c r="H160" t="s">
        <v>313</v>
      </c>
      <c r="I160" s="15">
        <v>3000000101</v>
      </c>
      <c r="J160" s="5" t="s">
        <v>44</v>
      </c>
      <c r="K160" t="s">
        <v>39</v>
      </c>
      <c r="L160">
        <v>112</v>
      </c>
      <c r="M160" s="5" t="s">
        <v>105</v>
      </c>
      <c r="P160" s="38">
        <v>0</v>
      </c>
      <c r="Q160" s="39">
        <v>11665</v>
      </c>
      <c r="R160" s="38">
        <v>0</v>
      </c>
      <c r="S160" s="38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9"/>
    </row>
    <row r="161" spans="1:36" x14ac:dyDescent="0.3">
      <c r="A161">
        <v>1658</v>
      </c>
      <c r="B161" s="14">
        <v>3000000121</v>
      </c>
      <c r="C161" s="5" t="s">
        <v>174</v>
      </c>
      <c r="D161" s="11">
        <v>214</v>
      </c>
      <c r="E161" s="3">
        <v>3</v>
      </c>
      <c r="F161" s="3">
        <v>3</v>
      </c>
      <c r="G161" t="s">
        <v>310</v>
      </c>
      <c r="H161" t="s">
        <v>313</v>
      </c>
      <c r="I161" s="15">
        <v>3000000101</v>
      </c>
      <c r="J161" s="5" t="s">
        <v>44</v>
      </c>
      <c r="K161" t="s">
        <v>39</v>
      </c>
      <c r="L161">
        <v>112</v>
      </c>
      <c r="M161" s="5" t="s">
        <v>105</v>
      </c>
      <c r="P161">
        <v>0</v>
      </c>
      <c r="Q161" s="24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Y</v>
      </c>
      <c r="AI161">
        <v>1</v>
      </c>
      <c r="AJ161" s="9"/>
    </row>
    <row r="162" spans="1:36" x14ac:dyDescent="0.3">
      <c r="A162">
        <v>1659</v>
      </c>
      <c r="B162" s="14">
        <v>3000000122</v>
      </c>
      <c r="C162" s="5" t="s">
        <v>175</v>
      </c>
      <c r="D162" s="11">
        <v>316</v>
      </c>
      <c r="E162" s="3">
        <v>3</v>
      </c>
      <c r="F162" s="3">
        <v>3</v>
      </c>
      <c r="G162" t="s">
        <v>310</v>
      </c>
      <c r="H162" t="s">
        <v>313</v>
      </c>
      <c r="I162" s="15">
        <v>3000000101</v>
      </c>
      <c r="J162" s="5" t="s">
        <v>44</v>
      </c>
      <c r="K162" t="s">
        <v>39</v>
      </c>
      <c r="L162">
        <v>112</v>
      </c>
      <c r="M162" s="5" t="s">
        <v>105</v>
      </c>
      <c r="P162">
        <v>0</v>
      </c>
      <c r="Q162" s="24">
        <v>79509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Y</v>
      </c>
      <c r="AI162">
        <v>1</v>
      </c>
      <c r="AJ162" s="9"/>
    </row>
    <row r="163" spans="1:36" x14ac:dyDescent="0.3">
      <c r="A163">
        <v>1660</v>
      </c>
      <c r="B163" s="14">
        <v>3000000123</v>
      </c>
      <c r="C163" s="5" t="s">
        <v>176</v>
      </c>
      <c r="D163" s="11">
        <v>256</v>
      </c>
      <c r="E163" s="3">
        <v>3</v>
      </c>
      <c r="F163" s="3">
        <v>3</v>
      </c>
      <c r="G163" t="s">
        <v>310</v>
      </c>
      <c r="H163" t="s">
        <v>313</v>
      </c>
      <c r="I163" s="15">
        <v>3000000101</v>
      </c>
      <c r="J163" s="5" t="s">
        <v>44</v>
      </c>
      <c r="K163" t="s">
        <v>39</v>
      </c>
      <c r="L163">
        <v>112</v>
      </c>
      <c r="M163" s="5" t="s">
        <v>105</v>
      </c>
      <c r="P163">
        <v>0</v>
      </c>
      <c r="Q163" s="24">
        <v>69225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Y</v>
      </c>
      <c r="AI163">
        <v>1</v>
      </c>
      <c r="AJ163" s="9"/>
    </row>
    <row r="164" spans="1:36" x14ac:dyDescent="0.3">
      <c r="A164">
        <v>1661</v>
      </c>
      <c r="B164" s="14">
        <v>3000000124</v>
      </c>
      <c r="C164" s="5" t="s">
        <v>177</v>
      </c>
      <c r="D164" s="11">
        <v>294</v>
      </c>
      <c r="E164" s="3">
        <v>3</v>
      </c>
      <c r="F164" s="3">
        <v>3</v>
      </c>
      <c r="G164" t="s">
        <v>310</v>
      </c>
      <c r="H164" t="s">
        <v>313</v>
      </c>
      <c r="I164" s="15">
        <v>3000000101</v>
      </c>
      <c r="J164" s="5" t="s">
        <v>44</v>
      </c>
      <c r="K164" t="s">
        <v>39</v>
      </c>
      <c r="L164">
        <v>112</v>
      </c>
      <c r="M164" s="5" t="s">
        <v>105</v>
      </c>
      <c r="P164">
        <v>0</v>
      </c>
      <c r="Q164" s="24">
        <v>303225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Y</v>
      </c>
      <c r="AI164">
        <v>1</v>
      </c>
      <c r="AJ164" s="9"/>
    </row>
    <row r="165" spans="1:36" x14ac:dyDescent="0.3">
      <c r="A165">
        <v>1662</v>
      </c>
      <c r="B165" s="14">
        <v>3000000125</v>
      </c>
      <c r="C165" t="s">
        <v>178</v>
      </c>
      <c r="D165" s="11">
        <v>241</v>
      </c>
      <c r="E165" s="3">
        <v>3</v>
      </c>
      <c r="F165" s="3">
        <v>3</v>
      </c>
      <c r="G165" t="s">
        <v>310</v>
      </c>
      <c r="H165" t="s">
        <v>313</v>
      </c>
      <c r="I165" s="15">
        <v>3000000101</v>
      </c>
      <c r="J165" s="5" t="s">
        <v>44</v>
      </c>
      <c r="K165" t="s">
        <v>39</v>
      </c>
      <c r="L165">
        <v>112</v>
      </c>
      <c r="M165" s="5" t="s">
        <v>105</v>
      </c>
      <c r="P165">
        <v>0</v>
      </c>
      <c r="Q165" s="24">
        <v>2714817.5999999996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Y</v>
      </c>
      <c r="AI165">
        <v>1</v>
      </c>
      <c r="AJ165" s="9"/>
    </row>
    <row r="166" spans="1:36" x14ac:dyDescent="0.3">
      <c r="A166">
        <v>1663</v>
      </c>
      <c r="B166" s="14">
        <v>3000000151</v>
      </c>
      <c r="C166" t="s">
        <v>179</v>
      </c>
      <c r="E166">
        <v>2</v>
      </c>
      <c r="F166" s="3">
        <v>3</v>
      </c>
      <c r="G166" t="s">
        <v>310</v>
      </c>
      <c r="H166" t="s">
        <v>313</v>
      </c>
      <c r="I166" s="16">
        <v>3000000001</v>
      </c>
      <c r="J166" t="s">
        <v>40</v>
      </c>
      <c r="K166" t="s">
        <v>39</v>
      </c>
      <c r="L166">
        <v>112</v>
      </c>
      <c r="M166" s="5" t="s">
        <v>105</v>
      </c>
      <c r="P166" s="38">
        <v>0</v>
      </c>
      <c r="Q166" s="39">
        <v>0</v>
      </c>
      <c r="R166" s="38">
        <v>0</v>
      </c>
      <c r="S166" s="38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44</v>
      </c>
      <c r="AI166">
        <v>1</v>
      </c>
      <c r="AJ166" s="9"/>
    </row>
    <row r="167" spans="1:36" x14ac:dyDescent="0.3">
      <c r="A167">
        <v>1664</v>
      </c>
      <c r="B167" s="14">
        <v>3000000152</v>
      </c>
      <c r="C167" t="s">
        <v>180</v>
      </c>
      <c r="E167">
        <v>3</v>
      </c>
      <c r="F167" s="3">
        <v>3</v>
      </c>
      <c r="G167" t="s">
        <v>310</v>
      </c>
      <c r="H167" t="s">
        <v>313</v>
      </c>
      <c r="I167" s="16">
        <v>3000000151</v>
      </c>
      <c r="J167" t="s">
        <v>40</v>
      </c>
      <c r="K167" t="s">
        <v>39</v>
      </c>
      <c r="L167">
        <v>112</v>
      </c>
      <c r="M167" s="5" t="s">
        <v>105</v>
      </c>
      <c r="P167">
        <v>0</v>
      </c>
      <c r="Q167" s="24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44</v>
      </c>
      <c r="AI167">
        <v>1</v>
      </c>
      <c r="AJ167" s="9"/>
    </row>
    <row r="168" spans="1:36" x14ac:dyDescent="0.3">
      <c r="A168">
        <v>1665</v>
      </c>
      <c r="B168" s="14">
        <v>3000000153</v>
      </c>
      <c r="C168" t="s">
        <v>181</v>
      </c>
      <c r="E168">
        <v>4</v>
      </c>
      <c r="F168" s="3">
        <v>3</v>
      </c>
      <c r="G168" t="s">
        <v>310</v>
      </c>
      <c r="H168" t="s">
        <v>313</v>
      </c>
      <c r="I168" s="16">
        <v>3000000152</v>
      </c>
      <c r="J168" t="s">
        <v>40</v>
      </c>
      <c r="K168" t="s">
        <v>39</v>
      </c>
      <c r="L168">
        <v>112</v>
      </c>
      <c r="M168" s="5" t="s">
        <v>105</v>
      </c>
      <c r="P168">
        <v>0</v>
      </c>
      <c r="Q168" s="24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44</v>
      </c>
      <c r="AI168">
        <v>1</v>
      </c>
      <c r="AJ168" s="9"/>
    </row>
    <row r="169" spans="1:36" x14ac:dyDescent="0.3">
      <c r="A169">
        <v>1666</v>
      </c>
      <c r="B169" s="14">
        <v>3000000154</v>
      </c>
      <c r="C169" t="s">
        <v>182</v>
      </c>
      <c r="D169" s="11">
        <v>136</v>
      </c>
      <c r="E169">
        <v>5</v>
      </c>
      <c r="F169" s="3">
        <v>3</v>
      </c>
      <c r="G169" t="s">
        <v>310</v>
      </c>
      <c r="H169" t="s">
        <v>313</v>
      </c>
      <c r="I169" s="16">
        <v>3000000153</v>
      </c>
      <c r="J169" t="s">
        <v>44</v>
      </c>
      <c r="K169" t="s">
        <v>39</v>
      </c>
      <c r="L169">
        <v>112</v>
      </c>
      <c r="M169" s="5" t="s">
        <v>105</v>
      </c>
      <c r="P169">
        <v>0</v>
      </c>
      <c r="Q169" s="24">
        <v>1077394193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Y</v>
      </c>
      <c r="AI169">
        <v>1</v>
      </c>
      <c r="AJ169" s="9"/>
    </row>
    <row r="170" spans="1:36" x14ac:dyDescent="0.3">
      <c r="A170">
        <v>1667</v>
      </c>
      <c r="B170" s="27">
        <v>3000000155</v>
      </c>
      <c r="C170" s="29" t="s">
        <v>183</v>
      </c>
      <c r="D170" s="11">
        <v>137</v>
      </c>
      <c r="E170">
        <v>5</v>
      </c>
      <c r="F170" s="3">
        <v>3</v>
      </c>
      <c r="G170" t="s">
        <v>310</v>
      </c>
      <c r="H170" t="s">
        <v>313</v>
      </c>
      <c r="I170" s="16">
        <v>3000000153</v>
      </c>
      <c r="J170" t="s">
        <v>44</v>
      </c>
      <c r="K170" t="s">
        <v>39</v>
      </c>
      <c r="L170">
        <v>112</v>
      </c>
      <c r="M170" s="5" t="s">
        <v>105</v>
      </c>
      <c r="P170">
        <v>0</v>
      </c>
      <c r="Q170" s="29">
        <v>20952183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Y</v>
      </c>
      <c r="AI170">
        <v>1</v>
      </c>
      <c r="AJ170" s="9"/>
    </row>
    <row r="171" spans="1:36" x14ac:dyDescent="0.3">
      <c r="A171">
        <v>1668</v>
      </c>
      <c r="B171" s="14">
        <v>3000000156</v>
      </c>
      <c r="C171" t="s">
        <v>184</v>
      </c>
      <c r="E171">
        <v>4</v>
      </c>
      <c r="F171" s="3">
        <v>3</v>
      </c>
      <c r="G171" t="s">
        <v>310</v>
      </c>
      <c r="H171" t="s">
        <v>313</v>
      </c>
      <c r="I171" s="16">
        <v>3000000152</v>
      </c>
      <c r="J171" t="s">
        <v>40</v>
      </c>
      <c r="K171" t="s">
        <v>39</v>
      </c>
      <c r="L171">
        <v>112</v>
      </c>
      <c r="M171" s="5" t="s">
        <v>105</v>
      </c>
      <c r="P171">
        <v>0</v>
      </c>
      <c r="Q171" s="24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44</v>
      </c>
      <c r="AI171">
        <v>1</v>
      </c>
      <c r="AJ171" s="9"/>
    </row>
    <row r="172" spans="1:36" x14ac:dyDescent="0.3">
      <c r="A172">
        <v>1669</v>
      </c>
      <c r="B172" s="14">
        <v>3000000157</v>
      </c>
      <c r="C172" t="s">
        <v>185</v>
      </c>
      <c r="D172" s="11">
        <v>138</v>
      </c>
      <c r="E172">
        <v>5</v>
      </c>
      <c r="F172" s="3">
        <v>3</v>
      </c>
      <c r="G172" t="s">
        <v>310</v>
      </c>
      <c r="H172" t="s">
        <v>313</v>
      </c>
      <c r="I172" s="16">
        <v>3000000156</v>
      </c>
      <c r="J172" t="s">
        <v>44</v>
      </c>
      <c r="K172" t="s">
        <v>39</v>
      </c>
      <c r="L172">
        <v>112</v>
      </c>
      <c r="M172" s="5" t="s">
        <v>105</v>
      </c>
      <c r="P172">
        <v>0</v>
      </c>
      <c r="Q172" s="24">
        <v>1721225586.29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Y</v>
      </c>
      <c r="AI172">
        <v>1</v>
      </c>
      <c r="AJ172" s="9"/>
    </row>
    <row r="173" spans="1:36" x14ac:dyDescent="0.3">
      <c r="A173">
        <v>1670</v>
      </c>
      <c r="B173" s="14">
        <v>3000000158</v>
      </c>
      <c r="C173" t="s">
        <v>186</v>
      </c>
      <c r="D173" s="11">
        <v>139</v>
      </c>
      <c r="E173">
        <v>5</v>
      </c>
      <c r="F173" s="3">
        <v>3</v>
      </c>
      <c r="G173" t="s">
        <v>310</v>
      </c>
      <c r="H173" t="s">
        <v>313</v>
      </c>
      <c r="I173" s="16">
        <v>3000000156</v>
      </c>
      <c r="J173" t="s">
        <v>44</v>
      </c>
      <c r="K173" t="s">
        <v>39</v>
      </c>
      <c r="L173">
        <v>112</v>
      </c>
      <c r="M173" s="5" t="s">
        <v>105</v>
      </c>
      <c r="P173">
        <v>0</v>
      </c>
      <c r="Q173" s="24">
        <v>10146568.08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Y</v>
      </c>
      <c r="AI173">
        <v>1</v>
      </c>
      <c r="AJ173" s="9"/>
    </row>
    <row r="174" spans="1:36" x14ac:dyDescent="0.3">
      <c r="A174">
        <v>1671</v>
      </c>
      <c r="B174" s="14">
        <v>3000000159</v>
      </c>
      <c r="C174" t="s">
        <v>187</v>
      </c>
      <c r="E174">
        <v>4</v>
      </c>
      <c r="F174" s="3">
        <v>3</v>
      </c>
      <c r="G174" t="s">
        <v>310</v>
      </c>
      <c r="H174" t="s">
        <v>313</v>
      </c>
      <c r="I174" s="16">
        <v>3000000152</v>
      </c>
      <c r="J174" t="s">
        <v>40</v>
      </c>
      <c r="K174" t="s">
        <v>39</v>
      </c>
      <c r="L174">
        <v>112</v>
      </c>
      <c r="M174" s="5" t="s">
        <v>105</v>
      </c>
      <c r="P174">
        <v>0</v>
      </c>
      <c r="Q174" s="2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44</v>
      </c>
      <c r="AI174">
        <v>1</v>
      </c>
      <c r="AJ174" s="9"/>
    </row>
    <row r="175" spans="1:36" x14ac:dyDescent="0.3">
      <c r="A175">
        <v>1672</v>
      </c>
      <c r="B175" s="14">
        <v>3000000160</v>
      </c>
      <c r="C175" t="s">
        <v>188</v>
      </c>
      <c r="D175" s="11">
        <v>140</v>
      </c>
      <c r="E175">
        <v>5</v>
      </c>
      <c r="F175" s="3">
        <v>3</v>
      </c>
      <c r="G175" t="s">
        <v>310</v>
      </c>
      <c r="H175" t="s">
        <v>313</v>
      </c>
      <c r="I175" s="16">
        <v>3000000159</v>
      </c>
      <c r="J175" t="s">
        <v>44</v>
      </c>
      <c r="K175" t="s">
        <v>39</v>
      </c>
      <c r="L175">
        <v>112</v>
      </c>
      <c r="M175" s="5" t="s">
        <v>105</v>
      </c>
      <c r="P175">
        <v>0</v>
      </c>
      <c r="Q175" s="24">
        <v>20492952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Y</v>
      </c>
      <c r="AI175">
        <v>1</v>
      </c>
      <c r="AJ175" s="9"/>
    </row>
    <row r="176" spans="1:36" x14ac:dyDescent="0.3">
      <c r="A176">
        <v>1673</v>
      </c>
      <c r="B176" s="14">
        <v>3000000161</v>
      </c>
      <c r="C176" t="s">
        <v>189</v>
      </c>
      <c r="D176" s="11">
        <v>141</v>
      </c>
      <c r="E176">
        <v>5</v>
      </c>
      <c r="F176" s="3">
        <v>3</v>
      </c>
      <c r="G176" t="s">
        <v>310</v>
      </c>
      <c r="H176" t="s">
        <v>313</v>
      </c>
      <c r="I176" s="16">
        <v>3000000159</v>
      </c>
      <c r="J176" t="s">
        <v>44</v>
      </c>
      <c r="K176" t="s">
        <v>39</v>
      </c>
      <c r="L176">
        <v>112</v>
      </c>
      <c r="M176" s="5" t="s">
        <v>105</v>
      </c>
      <c r="P176">
        <v>0</v>
      </c>
      <c r="Q176" s="24">
        <v>4959289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Y</v>
      </c>
      <c r="AI176">
        <v>1</v>
      </c>
      <c r="AJ176" s="9"/>
    </row>
    <row r="177" spans="1:36" x14ac:dyDescent="0.3">
      <c r="A177">
        <v>1674</v>
      </c>
      <c r="B177" s="14">
        <v>3000000162</v>
      </c>
      <c r="C177" t="s">
        <v>190</v>
      </c>
      <c r="E177">
        <v>4</v>
      </c>
      <c r="F177" s="3">
        <v>3</v>
      </c>
      <c r="G177" t="s">
        <v>310</v>
      </c>
      <c r="H177" t="s">
        <v>313</v>
      </c>
      <c r="I177" s="16">
        <v>3000000152</v>
      </c>
      <c r="J177" t="s">
        <v>40</v>
      </c>
      <c r="K177" t="s">
        <v>39</v>
      </c>
      <c r="L177">
        <v>112</v>
      </c>
      <c r="M177" s="5" t="s">
        <v>105</v>
      </c>
      <c r="P177">
        <v>0</v>
      </c>
      <c r="Q177" s="24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44</v>
      </c>
      <c r="AI177">
        <v>1</v>
      </c>
      <c r="AJ177" s="9"/>
    </row>
    <row r="178" spans="1:36" x14ac:dyDescent="0.3">
      <c r="A178">
        <v>1675</v>
      </c>
      <c r="B178" s="14">
        <v>3000000163</v>
      </c>
      <c r="C178" t="s">
        <v>191</v>
      </c>
      <c r="D178" s="11">
        <v>142</v>
      </c>
      <c r="E178">
        <v>5</v>
      </c>
      <c r="F178" s="3">
        <v>3</v>
      </c>
      <c r="G178" t="s">
        <v>310</v>
      </c>
      <c r="H178" t="s">
        <v>313</v>
      </c>
      <c r="I178" s="16">
        <v>3000000162</v>
      </c>
      <c r="J178" t="s">
        <v>44</v>
      </c>
      <c r="K178" t="s">
        <v>39</v>
      </c>
      <c r="L178">
        <v>112</v>
      </c>
      <c r="M178" s="5" t="s">
        <v>105</v>
      </c>
      <c r="P178" s="31">
        <v>0</v>
      </c>
      <c r="Q178" s="32">
        <v>130800854</v>
      </c>
      <c r="R178" s="31">
        <v>0</v>
      </c>
      <c r="S178" s="31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Y</v>
      </c>
      <c r="AI178">
        <v>1</v>
      </c>
      <c r="AJ178" s="9"/>
    </row>
    <row r="179" spans="1:36" x14ac:dyDescent="0.3">
      <c r="A179">
        <v>1676</v>
      </c>
      <c r="B179" s="14">
        <v>3000000164</v>
      </c>
      <c r="C179" t="s">
        <v>192</v>
      </c>
      <c r="D179" s="11">
        <v>143</v>
      </c>
      <c r="E179">
        <v>5</v>
      </c>
      <c r="F179" s="3">
        <v>3</v>
      </c>
      <c r="G179" t="s">
        <v>310</v>
      </c>
      <c r="H179" t="s">
        <v>313</v>
      </c>
      <c r="I179" s="16">
        <v>3000000162</v>
      </c>
      <c r="J179" t="s">
        <v>44</v>
      </c>
      <c r="K179" t="s">
        <v>39</v>
      </c>
      <c r="L179">
        <v>112</v>
      </c>
      <c r="M179" s="5" t="s">
        <v>105</v>
      </c>
      <c r="P179">
        <v>0</v>
      </c>
      <c r="Q179" s="24">
        <v>12629429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Y</v>
      </c>
      <c r="AI179">
        <v>1</v>
      </c>
      <c r="AJ179" s="9"/>
    </row>
    <row r="180" spans="1:36" x14ac:dyDescent="0.3">
      <c r="A180">
        <v>1677</v>
      </c>
      <c r="B180" s="14">
        <v>3000000171</v>
      </c>
      <c r="C180" t="s">
        <v>332</v>
      </c>
      <c r="E180">
        <v>4</v>
      </c>
      <c r="F180" s="3">
        <v>3</v>
      </c>
      <c r="G180" t="s">
        <v>310</v>
      </c>
      <c r="H180" t="s">
        <v>313</v>
      </c>
      <c r="I180" s="16">
        <v>3000000152</v>
      </c>
      <c r="J180" t="s">
        <v>40</v>
      </c>
      <c r="K180" t="s">
        <v>39</v>
      </c>
      <c r="L180">
        <v>112</v>
      </c>
      <c r="M180" s="5" t="s">
        <v>105</v>
      </c>
      <c r="P180">
        <v>0</v>
      </c>
      <c r="Q180" s="24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44</v>
      </c>
      <c r="AI180">
        <v>1</v>
      </c>
      <c r="AJ180" s="9"/>
    </row>
    <row r="181" spans="1:36" x14ac:dyDescent="0.3">
      <c r="A181">
        <v>1678</v>
      </c>
      <c r="B181" s="14">
        <v>3000000172</v>
      </c>
      <c r="C181" t="s">
        <v>361</v>
      </c>
      <c r="D181" s="34"/>
      <c r="E181">
        <v>5</v>
      </c>
      <c r="F181" s="3">
        <v>3</v>
      </c>
      <c r="G181" t="s">
        <v>310</v>
      </c>
      <c r="H181" t="s">
        <v>313</v>
      </c>
      <c r="I181" s="16">
        <v>3000000171</v>
      </c>
      <c r="J181" t="s">
        <v>44</v>
      </c>
      <c r="K181" t="s">
        <v>39</v>
      </c>
      <c r="L181">
        <v>112</v>
      </c>
      <c r="M181" s="5" t="s">
        <v>105</v>
      </c>
      <c r="P181" s="30">
        <v>0</v>
      </c>
      <c r="Q181" s="30">
        <v>0</v>
      </c>
      <c r="R181" s="30">
        <v>0</v>
      </c>
      <c r="S181" s="30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t="s">
        <v>44</v>
      </c>
      <c r="AI181">
        <v>1</v>
      </c>
      <c r="AJ181" s="9"/>
    </row>
    <row r="182" spans="1:36" x14ac:dyDescent="0.3">
      <c r="A182">
        <v>1679</v>
      </c>
      <c r="B182" s="14">
        <v>3000000173</v>
      </c>
      <c r="C182" t="s">
        <v>333</v>
      </c>
      <c r="D182" s="11">
        <v>147</v>
      </c>
      <c r="E182">
        <v>5</v>
      </c>
      <c r="F182" s="3">
        <v>3</v>
      </c>
      <c r="G182" t="s">
        <v>310</v>
      </c>
      <c r="H182" t="s">
        <v>313</v>
      </c>
      <c r="I182" s="16">
        <v>3000000171</v>
      </c>
      <c r="J182" t="s">
        <v>44</v>
      </c>
      <c r="K182" t="s">
        <v>39</v>
      </c>
      <c r="L182">
        <v>112</v>
      </c>
      <c r="M182" s="5" t="s">
        <v>105</v>
      </c>
      <c r="P182">
        <v>0</v>
      </c>
      <c r="Q182" s="24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Y</v>
      </c>
      <c r="AI182">
        <v>1</v>
      </c>
      <c r="AJ182" s="9"/>
    </row>
    <row r="183" spans="1:36" x14ac:dyDescent="0.3">
      <c r="A183">
        <v>1680</v>
      </c>
      <c r="B183" s="14">
        <v>3000000177</v>
      </c>
      <c r="C183" t="s">
        <v>193</v>
      </c>
      <c r="E183">
        <v>4</v>
      </c>
      <c r="F183" s="3">
        <v>3</v>
      </c>
      <c r="G183" t="s">
        <v>310</v>
      </c>
      <c r="H183" t="s">
        <v>313</v>
      </c>
      <c r="I183" s="16">
        <v>3000000152</v>
      </c>
      <c r="J183" t="s">
        <v>40</v>
      </c>
      <c r="K183" t="s">
        <v>39</v>
      </c>
      <c r="L183">
        <v>112</v>
      </c>
      <c r="M183" s="5" t="s">
        <v>105</v>
      </c>
      <c r="P183">
        <v>0</v>
      </c>
      <c r="Q183" s="24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44</v>
      </c>
      <c r="AI183">
        <v>1</v>
      </c>
      <c r="AJ183" s="9"/>
    </row>
    <row r="184" spans="1:36" x14ac:dyDescent="0.3">
      <c r="A184">
        <v>1681</v>
      </c>
      <c r="B184" s="14">
        <v>3000000178</v>
      </c>
      <c r="C184" t="s">
        <v>194</v>
      </c>
      <c r="D184" s="11">
        <v>144</v>
      </c>
      <c r="E184">
        <v>5</v>
      </c>
      <c r="F184" s="3">
        <v>3</v>
      </c>
      <c r="G184" t="s">
        <v>310</v>
      </c>
      <c r="H184" t="s">
        <v>313</v>
      </c>
      <c r="I184" s="16">
        <v>3000000177</v>
      </c>
      <c r="J184" t="s">
        <v>44</v>
      </c>
      <c r="K184" t="s">
        <v>39</v>
      </c>
      <c r="L184">
        <v>112</v>
      </c>
      <c r="M184" s="5" t="s">
        <v>105</v>
      </c>
      <c r="P184">
        <v>0</v>
      </c>
      <c r="Q184" s="24">
        <v>411183978.38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Y</v>
      </c>
      <c r="AI184">
        <v>1</v>
      </c>
      <c r="AJ184" s="9"/>
    </row>
    <row r="185" spans="1:36" x14ac:dyDescent="0.3">
      <c r="A185">
        <v>1682</v>
      </c>
      <c r="B185" s="14">
        <v>3000000179</v>
      </c>
      <c r="C185" t="s">
        <v>195</v>
      </c>
      <c r="D185" s="11">
        <v>145</v>
      </c>
      <c r="E185">
        <v>5</v>
      </c>
      <c r="F185" s="3">
        <v>3</v>
      </c>
      <c r="G185" t="s">
        <v>310</v>
      </c>
      <c r="H185" t="s">
        <v>313</v>
      </c>
      <c r="I185" s="16">
        <v>3000000177</v>
      </c>
      <c r="J185" t="s">
        <v>44</v>
      </c>
      <c r="K185" t="s">
        <v>39</v>
      </c>
      <c r="L185">
        <v>112</v>
      </c>
      <c r="M185" s="5" t="s">
        <v>105</v>
      </c>
      <c r="P185">
        <v>0</v>
      </c>
      <c r="Q185" s="24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Y</v>
      </c>
      <c r="AI185">
        <v>1</v>
      </c>
      <c r="AJ185" s="9"/>
    </row>
    <row r="186" spans="1:36" x14ac:dyDescent="0.3">
      <c r="A186">
        <v>1683</v>
      </c>
      <c r="B186" s="14">
        <v>3000000180</v>
      </c>
      <c r="C186" t="s">
        <v>334</v>
      </c>
      <c r="E186">
        <v>4</v>
      </c>
      <c r="F186" s="3">
        <v>3</v>
      </c>
      <c r="G186" t="s">
        <v>310</v>
      </c>
      <c r="H186" t="s">
        <v>313</v>
      </c>
      <c r="I186" s="16">
        <v>3000000152</v>
      </c>
      <c r="J186" t="s">
        <v>40</v>
      </c>
      <c r="K186" t="s">
        <v>39</v>
      </c>
      <c r="L186">
        <v>112</v>
      </c>
      <c r="M186" s="5" t="s">
        <v>105</v>
      </c>
      <c r="P186">
        <v>0</v>
      </c>
      <c r="Q186" s="24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44</v>
      </c>
      <c r="AI186">
        <v>1</v>
      </c>
      <c r="AJ186" s="9"/>
    </row>
    <row r="187" spans="1:36" x14ac:dyDescent="0.3">
      <c r="A187">
        <v>1684</v>
      </c>
      <c r="B187" s="14">
        <v>3000000181</v>
      </c>
      <c r="C187" t="s">
        <v>335</v>
      </c>
      <c r="D187" s="11">
        <v>150</v>
      </c>
      <c r="E187">
        <v>5</v>
      </c>
      <c r="F187" s="3">
        <v>3</v>
      </c>
      <c r="G187" t="s">
        <v>310</v>
      </c>
      <c r="H187" t="s">
        <v>313</v>
      </c>
      <c r="I187" s="16">
        <v>3000000180</v>
      </c>
      <c r="J187" t="s">
        <v>44</v>
      </c>
      <c r="K187" t="s">
        <v>39</v>
      </c>
      <c r="L187">
        <v>112</v>
      </c>
      <c r="M187" s="5" t="s">
        <v>105</v>
      </c>
      <c r="P187">
        <v>0</v>
      </c>
      <c r="Q187" s="24">
        <v>43646961.82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Y</v>
      </c>
      <c r="AI187">
        <v>1</v>
      </c>
      <c r="AJ187" s="9"/>
    </row>
    <row r="188" spans="1:36" x14ac:dyDescent="0.3">
      <c r="A188">
        <v>1685</v>
      </c>
      <c r="B188" s="14">
        <v>3000000182</v>
      </c>
      <c r="C188" t="s">
        <v>336</v>
      </c>
      <c r="D188" s="11">
        <v>151</v>
      </c>
      <c r="E188">
        <v>5</v>
      </c>
      <c r="F188" s="3">
        <v>3</v>
      </c>
      <c r="G188" t="s">
        <v>310</v>
      </c>
      <c r="H188" t="s">
        <v>313</v>
      </c>
      <c r="I188" s="16">
        <v>3000000180</v>
      </c>
      <c r="J188" t="s">
        <v>44</v>
      </c>
      <c r="K188" t="s">
        <v>39</v>
      </c>
      <c r="L188">
        <v>112</v>
      </c>
      <c r="M188" s="5" t="s">
        <v>105</v>
      </c>
      <c r="P188">
        <v>0</v>
      </c>
      <c r="Q188" s="24">
        <v>1814239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Y</v>
      </c>
      <c r="AI188">
        <v>1</v>
      </c>
      <c r="AJ188" s="9"/>
    </row>
    <row r="189" spans="1:36" x14ac:dyDescent="0.3">
      <c r="A189">
        <v>1686</v>
      </c>
      <c r="B189" s="14">
        <v>3000000183</v>
      </c>
      <c r="C189" t="s">
        <v>337</v>
      </c>
      <c r="E189">
        <v>4</v>
      </c>
      <c r="F189" s="3">
        <v>3</v>
      </c>
      <c r="G189" t="s">
        <v>310</v>
      </c>
      <c r="H189" t="s">
        <v>313</v>
      </c>
      <c r="I189" s="16">
        <v>3000000152</v>
      </c>
      <c r="J189" t="s">
        <v>40</v>
      </c>
      <c r="K189" t="s">
        <v>39</v>
      </c>
      <c r="L189">
        <v>112</v>
      </c>
      <c r="M189" s="5" t="s">
        <v>105</v>
      </c>
      <c r="P189">
        <v>0</v>
      </c>
      <c r="Q189" s="24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44</v>
      </c>
      <c r="AI189">
        <v>1</v>
      </c>
      <c r="AJ189" s="9"/>
    </row>
    <row r="190" spans="1:36" x14ac:dyDescent="0.3">
      <c r="A190">
        <v>1687</v>
      </c>
      <c r="B190" s="14">
        <v>3000000184</v>
      </c>
      <c r="C190" t="s">
        <v>338</v>
      </c>
      <c r="D190" s="11">
        <v>148</v>
      </c>
      <c r="E190">
        <v>5</v>
      </c>
      <c r="F190" s="3">
        <v>3</v>
      </c>
      <c r="G190" t="s">
        <v>310</v>
      </c>
      <c r="H190" t="s">
        <v>313</v>
      </c>
      <c r="I190" s="16">
        <v>3000000183</v>
      </c>
      <c r="J190" t="s">
        <v>44</v>
      </c>
      <c r="K190" t="s">
        <v>39</v>
      </c>
      <c r="L190">
        <v>112</v>
      </c>
      <c r="M190" s="5" t="s">
        <v>105</v>
      </c>
      <c r="P190">
        <v>0</v>
      </c>
      <c r="Q190" s="24">
        <v>6566968.2400000002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Y</v>
      </c>
      <c r="AI190">
        <v>1</v>
      </c>
      <c r="AJ190" s="9"/>
    </row>
    <row r="191" spans="1:36" x14ac:dyDescent="0.3">
      <c r="A191">
        <v>1688</v>
      </c>
      <c r="B191" s="14">
        <v>3000000185</v>
      </c>
      <c r="C191" t="s">
        <v>339</v>
      </c>
      <c r="D191" s="11">
        <v>149</v>
      </c>
      <c r="E191">
        <v>5</v>
      </c>
      <c r="F191" s="3">
        <v>3</v>
      </c>
      <c r="G191" t="s">
        <v>310</v>
      </c>
      <c r="H191" t="s">
        <v>313</v>
      </c>
      <c r="I191" s="16">
        <v>3000000183</v>
      </c>
      <c r="J191" t="s">
        <v>44</v>
      </c>
      <c r="K191" t="s">
        <v>39</v>
      </c>
      <c r="L191">
        <v>112</v>
      </c>
      <c r="M191" s="5" t="s">
        <v>105</v>
      </c>
      <c r="P191">
        <v>0</v>
      </c>
      <c r="Q191" s="24">
        <v>279150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Y</v>
      </c>
      <c r="AI191">
        <v>1</v>
      </c>
      <c r="AJ191" s="9"/>
    </row>
    <row r="192" spans="1:36" x14ac:dyDescent="0.3">
      <c r="A192">
        <v>1689</v>
      </c>
      <c r="B192" s="14">
        <v>3000000195</v>
      </c>
      <c r="C192" t="s">
        <v>196</v>
      </c>
      <c r="D192" s="11">
        <v>386</v>
      </c>
      <c r="E192">
        <v>4</v>
      </c>
      <c r="F192" s="3">
        <v>3</v>
      </c>
      <c r="G192" t="s">
        <v>310</v>
      </c>
      <c r="H192" t="s">
        <v>313</v>
      </c>
      <c r="I192" s="16">
        <v>3000000152</v>
      </c>
      <c r="J192" t="s">
        <v>40</v>
      </c>
      <c r="K192" t="s">
        <v>39</v>
      </c>
      <c r="L192">
        <v>112</v>
      </c>
      <c r="M192" s="5" t="s">
        <v>105</v>
      </c>
      <c r="P192">
        <v>0</v>
      </c>
      <c r="Q192" s="24">
        <v>52800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Y</v>
      </c>
      <c r="AI192">
        <v>1</v>
      </c>
      <c r="AJ192" s="9"/>
    </row>
    <row r="193" spans="1:36" x14ac:dyDescent="0.3">
      <c r="A193">
        <v>1690</v>
      </c>
      <c r="B193" s="14">
        <v>3000000231</v>
      </c>
      <c r="C193" t="s">
        <v>197</v>
      </c>
      <c r="E193">
        <v>3</v>
      </c>
      <c r="F193" s="3">
        <v>3</v>
      </c>
      <c r="G193" t="s">
        <v>310</v>
      </c>
      <c r="H193" t="s">
        <v>313</v>
      </c>
      <c r="I193" s="16">
        <v>3000000151</v>
      </c>
      <c r="J193" t="s">
        <v>40</v>
      </c>
      <c r="K193" t="s">
        <v>39</v>
      </c>
      <c r="L193">
        <v>112</v>
      </c>
      <c r="M193" s="5" t="s">
        <v>105</v>
      </c>
      <c r="P193" s="31">
        <v>0</v>
      </c>
      <c r="Q193" s="32">
        <v>0</v>
      </c>
      <c r="R193" s="31">
        <v>0</v>
      </c>
      <c r="S193" s="31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44</v>
      </c>
      <c r="AI193">
        <v>1</v>
      </c>
      <c r="AJ193" s="9"/>
    </row>
    <row r="194" spans="1:36" x14ac:dyDescent="0.3">
      <c r="A194">
        <v>1691</v>
      </c>
      <c r="B194" s="44">
        <v>3000000232</v>
      </c>
      <c r="C194" s="47" t="s">
        <v>198</v>
      </c>
      <c r="E194">
        <v>4</v>
      </c>
      <c r="F194" s="3">
        <v>3</v>
      </c>
      <c r="G194" t="s">
        <v>310</v>
      </c>
      <c r="H194" t="s">
        <v>313</v>
      </c>
      <c r="I194" s="16">
        <v>3000000231</v>
      </c>
      <c r="J194" t="s">
        <v>40</v>
      </c>
      <c r="K194" t="s">
        <v>39</v>
      </c>
      <c r="L194">
        <v>112</v>
      </c>
      <c r="M194" s="5" t="s">
        <v>105</v>
      </c>
      <c r="P194">
        <v>0</v>
      </c>
      <c r="Q194" s="2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44</v>
      </c>
      <c r="AI194">
        <v>1</v>
      </c>
      <c r="AJ194" s="9"/>
    </row>
    <row r="195" spans="1:36" x14ac:dyDescent="0.3">
      <c r="A195">
        <v>1692</v>
      </c>
      <c r="B195" s="14">
        <v>3000000233</v>
      </c>
      <c r="C195" t="s">
        <v>199</v>
      </c>
      <c r="D195" s="11">
        <v>160</v>
      </c>
      <c r="E195">
        <v>5</v>
      </c>
      <c r="F195" s="3">
        <v>3</v>
      </c>
      <c r="G195" t="s">
        <v>310</v>
      </c>
      <c r="H195" t="s">
        <v>313</v>
      </c>
      <c r="I195" s="16">
        <v>3000000232</v>
      </c>
      <c r="J195" t="s">
        <v>44</v>
      </c>
      <c r="K195" t="s">
        <v>39</v>
      </c>
      <c r="L195">
        <v>112</v>
      </c>
      <c r="M195" s="5" t="s">
        <v>105</v>
      </c>
      <c r="P195">
        <v>0</v>
      </c>
      <c r="Q195" s="24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Y</v>
      </c>
      <c r="AI195">
        <v>1</v>
      </c>
      <c r="AJ195" s="9"/>
    </row>
    <row r="196" spans="1:36" x14ac:dyDescent="0.3">
      <c r="A196">
        <v>1693</v>
      </c>
      <c r="B196" s="14">
        <v>3000000234</v>
      </c>
      <c r="C196" t="s">
        <v>362</v>
      </c>
      <c r="D196" s="34"/>
      <c r="E196">
        <v>5</v>
      </c>
      <c r="F196" s="3">
        <v>3</v>
      </c>
      <c r="G196" t="s">
        <v>310</v>
      </c>
      <c r="H196" t="s">
        <v>313</v>
      </c>
      <c r="I196" s="16">
        <v>3000000232</v>
      </c>
      <c r="J196" t="s">
        <v>44</v>
      </c>
      <c r="K196" t="s">
        <v>39</v>
      </c>
      <c r="L196">
        <v>112</v>
      </c>
      <c r="M196" s="5" t="s">
        <v>105</v>
      </c>
      <c r="P196" s="25">
        <v>0</v>
      </c>
      <c r="Q196" s="30">
        <v>0</v>
      </c>
      <c r="R196" s="25">
        <v>0</v>
      </c>
      <c r="S196" s="25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>
        <v>0</v>
      </c>
      <c r="AH196" t="s">
        <v>44</v>
      </c>
      <c r="AI196">
        <v>1</v>
      </c>
      <c r="AJ196" s="9"/>
    </row>
    <row r="197" spans="1:36" x14ac:dyDescent="0.3">
      <c r="A197">
        <v>1694</v>
      </c>
      <c r="B197" s="14">
        <v>3000000235</v>
      </c>
      <c r="C197" t="s">
        <v>379</v>
      </c>
      <c r="E197">
        <v>3</v>
      </c>
      <c r="F197" s="3">
        <v>3</v>
      </c>
      <c r="G197" t="s">
        <v>310</v>
      </c>
      <c r="H197" t="s">
        <v>313</v>
      </c>
      <c r="I197" s="8">
        <v>3000000231</v>
      </c>
      <c r="J197" t="s">
        <v>40</v>
      </c>
      <c r="K197" t="s">
        <v>39</v>
      </c>
      <c r="L197">
        <v>112</v>
      </c>
      <c r="M197" s="5" t="s">
        <v>105</v>
      </c>
      <c r="P197">
        <v>0</v>
      </c>
      <c r="Q197" s="24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44</v>
      </c>
      <c r="AI197">
        <v>1</v>
      </c>
      <c r="AJ197" s="9"/>
    </row>
    <row r="198" spans="1:36" x14ac:dyDescent="0.3">
      <c r="A198">
        <v>1695</v>
      </c>
      <c r="B198" s="14">
        <v>3000000236</v>
      </c>
      <c r="C198" t="s">
        <v>378</v>
      </c>
      <c r="E198">
        <v>4</v>
      </c>
      <c r="F198" s="3">
        <v>3</v>
      </c>
      <c r="G198" t="s">
        <v>310</v>
      </c>
      <c r="H198" t="s">
        <v>313</v>
      </c>
      <c r="I198" s="8">
        <v>3000000235</v>
      </c>
      <c r="J198" t="s">
        <v>44</v>
      </c>
      <c r="K198" t="s">
        <v>39</v>
      </c>
      <c r="L198">
        <v>112</v>
      </c>
      <c r="M198" s="5" t="s">
        <v>105</v>
      </c>
      <c r="P198">
        <v>0</v>
      </c>
      <c r="Q198" s="24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44</v>
      </c>
      <c r="AI198">
        <v>1</v>
      </c>
      <c r="AJ198" s="9"/>
    </row>
    <row r="199" spans="1:36" x14ac:dyDescent="0.3">
      <c r="A199">
        <v>1696</v>
      </c>
      <c r="B199" s="14">
        <v>3000000259</v>
      </c>
      <c r="C199" t="s">
        <v>200</v>
      </c>
      <c r="E199">
        <v>4</v>
      </c>
      <c r="F199" s="3">
        <v>3</v>
      </c>
      <c r="G199" t="s">
        <v>310</v>
      </c>
      <c r="H199" t="s">
        <v>313</v>
      </c>
      <c r="I199" s="16">
        <v>3000000231</v>
      </c>
      <c r="J199" t="s">
        <v>40</v>
      </c>
      <c r="K199" t="s">
        <v>39</v>
      </c>
      <c r="L199">
        <v>112</v>
      </c>
      <c r="M199" s="5" t="s">
        <v>105</v>
      </c>
      <c r="P199">
        <v>0</v>
      </c>
      <c r="Q199" s="24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44</v>
      </c>
      <c r="AI199">
        <v>1</v>
      </c>
      <c r="AJ199" s="9"/>
    </row>
    <row r="200" spans="1:36" x14ac:dyDescent="0.3">
      <c r="A200">
        <v>1697</v>
      </c>
      <c r="B200" s="14">
        <v>3000000260</v>
      </c>
      <c r="C200" t="s">
        <v>363</v>
      </c>
      <c r="D200" s="34"/>
      <c r="E200">
        <v>5</v>
      </c>
      <c r="F200" s="3">
        <v>3</v>
      </c>
      <c r="G200" t="s">
        <v>310</v>
      </c>
      <c r="H200" t="s">
        <v>313</v>
      </c>
      <c r="I200" s="16">
        <v>3000000259</v>
      </c>
      <c r="J200" t="s">
        <v>44</v>
      </c>
      <c r="K200" t="s">
        <v>39</v>
      </c>
      <c r="L200">
        <v>112</v>
      </c>
      <c r="M200" s="5" t="s">
        <v>105</v>
      </c>
      <c r="P200" s="30">
        <v>0</v>
      </c>
      <c r="Q200" s="24">
        <v>0</v>
      </c>
      <c r="R200" s="30">
        <v>0</v>
      </c>
      <c r="S200" s="30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t="s">
        <v>44</v>
      </c>
      <c r="AI200">
        <v>1</v>
      </c>
      <c r="AJ200" s="9"/>
    </row>
    <row r="201" spans="1:36" x14ac:dyDescent="0.3">
      <c r="A201">
        <v>1698</v>
      </c>
      <c r="B201" s="14">
        <v>3000000261</v>
      </c>
      <c r="C201" t="s">
        <v>201</v>
      </c>
      <c r="D201" s="11">
        <v>167</v>
      </c>
      <c r="E201">
        <v>5</v>
      </c>
      <c r="F201" s="3">
        <v>3</v>
      </c>
      <c r="G201" t="s">
        <v>310</v>
      </c>
      <c r="H201" t="s">
        <v>313</v>
      </c>
      <c r="I201" s="16">
        <v>3000000259</v>
      </c>
      <c r="J201" t="s">
        <v>44</v>
      </c>
      <c r="K201" t="s">
        <v>39</v>
      </c>
      <c r="L201">
        <v>112</v>
      </c>
      <c r="M201" s="5" t="s">
        <v>105</v>
      </c>
      <c r="P201">
        <v>0</v>
      </c>
      <c r="Q201" s="24">
        <v>-5124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Y</v>
      </c>
      <c r="AI201">
        <v>1</v>
      </c>
      <c r="AJ201" s="9"/>
    </row>
    <row r="202" spans="1:36" x14ac:dyDescent="0.3">
      <c r="A202">
        <v>1699</v>
      </c>
      <c r="B202" s="14">
        <v>4000000001</v>
      </c>
      <c r="C202" t="s">
        <v>202</v>
      </c>
      <c r="E202">
        <v>1</v>
      </c>
      <c r="F202" s="4">
        <v>4</v>
      </c>
      <c r="G202" t="s">
        <v>311</v>
      </c>
      <c r="H202" t="s">
        <v>312</v>
      </c>
      <c r="I202" s="6"/>
      <c r="J202" t="s">
        <v>40</v>
      </c>
      <c r="K202" t="s">
        <v>39</v>
      </c>
      <c r="L202">
        <v>112</v>
      </c>
      <c r="M202" s="5" t="s">
        <v>105</v>
      </c>
      <c r="P202">
        <v>0</v>
      </c>
      <c r="Q202" s="24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44</v>
      </c>
      <c r="AI202">
        <v>1</v>
      </c>
      <c r="AJ202" s="9"/>
    </row>
    <row r="203" spans="1:36" x14ac:dyDescent="0.3">
      <c r="A203">
        <v>1700</v>
      </c>
      <c r="B203" s="14">
        <v>4000000010</v>
      </c>
      <c r="C203" t="s">
        <v>203</v>
      </c>
      <c r="E203">
        <v>2</v>
      </c>
      <c r="F203" s="4">
        <v>4</v>
      </c>
      <c r="G203" t="s">
        <v>311</v>
      </c>
      <c r="H203" t="s">
        <v>312</v>
      </c>
      <c r="I203" s="8">
        <v>4000000001</v>
      </c>
      <c r="J203" t="s">
        <v>40</v>
      </c>
      <c r="K203" t="s">
        <v>39</v>
      </c>
      <c r="L203">
        <v>112</v>
      </c>
      <c r="M203" s="5" t="s">
        <v>105</v>
      </c>
      <c r="P203" s="31">
        <v>0</v>
      </c>
      <c r="Q203" s="24">
        <v>0</v>
      </c>
      <c r="R203" s="31">
        <v>0</v>
      </c>
      <c r="S203" s="31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44</v>
      </c>
      <c r="AI203">
        <v>1</v>
      </c>
      <c r="AJ203" s="9"/>
    </row>
    <row r="204" spans="1:36" x14ac:dyDescent="0.3">
      <c r="A204">
        <v>1701</v>
      </c>
      <c r="B204" s="14">
        <v>4000000021</v>
      </c>
      <c r="C204" t="s">
        <v>204</v>
      </c>
      <c r="E204">
        <v>3</v>
      </c>
      <c r="F204" s="4">
        <v>4</v>
      </c>
      <c r="G204" t="s">
        <v>311</v>
      </c>
      <c r="H204" t="s">
        <v>312</v>
      </c>
      <c r="I204" s="6">
        <v>4000000010</v>
      </c>
      <c r="J204" t="s">
        <v>40</v>
      </c>
      <c r="K204" t="s">
        <v>39</v>
      </c>
      <c r="L204">
        <v>112</v>
      </c>
      <c r="M204" s="5" t="s">
        <v>105</v>
      </c>
      <c r="P204">
        <v>0</v>
      </c>
      <c r="Q204" s="2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44</v>
      </c>
      <c r="AI204">
        <v>1</v>
      </c>
      <c r="AJ204" s="9"/>
    </row>
    <row r="205" spans="1:36" x14ac:dyDescent="0.3">
      <c r="A205">
        <v>1702</v>
      </c>
      <c r="B205" s="14">
        <v>4000000022</v>
      </c>
      <c r="C205" t="s">
        <v>205</v>
      </c>
      <c r="E205">
        <v>4</v>
      </c>
      <c r="F205" s="4">
        <v>4</v>
      </c>
      <c r="G205" t="s">
        <v>311</v>
      </c>
      <c r="H205" t="s">
        <v>312</v>
      </c>
      <c r="I205" s="6">
        <v>4000000021</v>
      </c>
      <c r="J205" t="s">
        <v>40</v>
      </c>
      <c r="K205" t="s">
        <v>39</v>
      </c>
      <c r="L205">
        <v>112</v>
      </c>
      <c r="M205" s="5" t="s">
        <v>105</v>
      </c>
      <c r="P205">
        <v>0</v>
      </c>
      <c r="Q205" s="24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44</v>
      </c>
      <c r="AI205">
        <v>1</v>
      </c>
      <c r="AJ205" s="9"/>
    </row>
    <row r="206" spans="1:36" x14ac:dyDescent="0.3">
      <c r="A206">
        <v>1703</v>
      </c>
      <c r="B206" s="14">
        <v>4000000023</v>
      </c>
      <c r="C206" t="s">
        <v>206</v>
      </c>
      <c r="D206" s="11">
        <v>1</v>
      </c>
      <c r="E206">
        <v>5</v>
      </c>
      <c r="F206" s="4">
        <v>4</v>
      </c>
      <c r="G206" t="s">
        <v>311</v>
      </c>
      <c r="H206" t="s">
        <v>312</v>
      </c>
      <c r="I206" s="8">
        <v>4000000022</v>
      </c>
      <c r="J206" t="s">
        <v>44</v>
      </c>
      <c r="K206" t="s">
        <v>39</v>
      </c>
      <c r="L206">
        <v>112</v>
      </c>
      <c r="M206" s="5" t="s">
        <v>105</v>
      </c>
      <c r="P206" s="31">
        <v>0</v>
      </c>
      <c r="Q206" s="32">
        <v>-60160537.5</v>
      </c>
      <c r="R206" s="31">
        <v>0</v>
      </c>
      <c r="S206" s="31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Y</v>
      </c>
      <c r="AI206">
        <v>1</v>
      </c>
      <c r="AJ206" s="9"/>
    </row>
    <row r="207" spans="1:36" x14ac:dyDescent="0.3">
      <c r="A207">
        <v>1704</v>
      </c>
      <c r="B207" s="14">
        <v>4000000027</v>
      </c>
      <c r="C207" t="s">
        <v>364</v>
      </c>
      <c r="D207" s="34"/>
      <c r="E207">
        <v>5</v>
      </c>
      <c r="F207" s="4">
        <v>4</v>
      </c>
      <c r="G207" t="s">
        <v>311</v>
      </c>
      <c r="H207" t="s">
        <v>312</v>
      </c>
      <c r="I207" s="6">
        <v>4000000022</v>
      </c>
      <c r="J207" t="s">
        <v>44</v>
      </c>
      <c r="K207" t="s">
        <v>39</v>
      </c>
      <c r="L207">
        <v>112</v>
      </c>
      <c r="M207" s="5" t="s">
        <v>105</v>
      </c>
      <c r="P207" s="30">
        <v>0</v>
      </c>
      <c r="Q207" s="24">
        <v>0</v>
      </c>
      <c r="R207" s="30">
        <v>0</v>
      </c>
      <c r="S207" s="30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t="s">
        <v>44</v>
      </c>
      <c r="AI207">
        <v>1</v>
      </c>
      <c r="AJ207" s="9"/>
    </row>
    <row r="208" spans="1:36" x14ac:dyDescent="0.3">
      <c r="A208">
        <v>1705</v>
      </c>
      <c r="B208" s="14">
        <v>4000000061</v>
      </c>
      <c r="C208" t="s">
        <v>207</v>
      </c>
      <c r="E208">
        <v>4</v>
      </c>
      <c r="F208" s="4">
        <v>4</v>
      </c>
      <c r="G208" t="s">
        <v>311</v>
      </c>
      <c r="H208" t="s">
        <v>312</v>
      </c>
      <c r="I208" s="6">
        <v>4000000021</v>
      </c>
      <c r="J208" t="s">
        <v>40</v>
      </c>
      <c r="K208" t="s">
        <v>39</v>
      </c>
      <c r="L208">
        <v>112</v>
      </c>
      <c r="M208" s="5" t="s">
        <v>105</v>
      </c>
      <c r="P208">
        <v>0</v>
      </c>
      <c r="Q208" s="24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44</v>
      </c>
      <c r="AI208">
        <v>1</v>
      </c>
      <c r="AJ208" s="9"/>
    </row>
    <row r="209" spans="1:36" x14ac:dyDescent="0.3">
      <c r="A209">
        <v>1706</v>
      </c>
      <c r="B209" s="14">
        <v>4000000062</v>
      </c>
      <c r="C209" t="s">
        <v>208</v>
      </c>
      <c r="D209" s="11">
        <v>2</v>
      </c>
      <c r="E209">
        <v>5</v>
      </c>
      <c r="F209" s="4">
        <v>4</v>
      </c>
      <c r="G209" t="s">
        <v>311</v>
      </c>
      <c r="H209" t="s">
        <v>312</v>
      </c>
      <c r="I209" s="8">
        <v>4000000061</v>
      </c>
      <c r="J209" t="s">
        <v>44</v>
      </c>
      <c r="K209" t="s">
        <v>39</v>
      </c>
      <c r="L209">
        <v>112</v>
      </c>
      <c r="M209" s="5" t="s">
        <v>105</v>
      </c>
      <c r="P209">
        <v>0</v>
      </c>
      <c r="Q209" s="24">
        <v>-17567114.449999999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Y</v>
      </c>
      <c r="AI209">
        <v>1</v>
      </c>
      <c r="AJ209" s="9"/>
    </row>
    <row r="210" spans="1:36" x14ac:dyDescent="0.3">
      <c r="A210">
        <v>1707</v>
      </c>
      <c r="B210" s="14">
        <v>4000000064</v>
      </c>
      <c r="C210" t="s">
        <v>365</v>
      </c>
      <c r="D210" s="34"/>
      <c r="E210">
        <v>5</v>
      </c>
      <c r="F210" s="4">
        <v>4</v>
      </c>
      <c r="G210" t="s">
        <v>311</v>
      </c>
      <c r="H210" t="s">
        <v>312</v>
      </c>
      <c r="I210" s="8">
        <v>4000000061</v>
      </c>
      <c r="J210" t="s">
        <v>44</v>
      </c>
      <c r="K210" t="s">
        <v>39</v>
      </c>
      <c r="L210">
        <v>112</v>
      </c>
      <c r="M210" s="5" t="s">
        <v>105</v>
      </c>
      <c r="P210" s="30">
        <v>0</v>
      </c>
      <c r="Q210" s="30">
        <v>0</v>
      </c>
      <c r="R210" s="30">
        <v>0</v>
      </c>
      <c r="S210" s="30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6">
        <v>0</v>
      </c>
      <c r="AE210" s="26">
        <v>0</v>
      </c>
      <c r="AF210" s="26">
        <v>0</v>
      </c>
      <c r="AG210" s="26">
        <v>0</v>
      </c>
      <c r="AH210" t="s">
        <v>44</v>
      </c>
      <c r="AI210">
        <v>1</v>
      </c>
      <c r="AJ210" s="9"/>
    </row>
    <row r="211" spans="1:36" x14ac:dyDescent="0.3">
      <c r="A211">
        <v>1708</v>
      </c>
      <c r="B211" s="14">
        <v>4000000081</v>
      </c>
      <c r="C211" t="s">
        <v>209</v>
      </c>
      <c r="E211">
        <v>4</v>
      </c>
      <c r="F211" s="4">
        <v>4</v>
      </c>
      <c r="G211" t="s">
        <v>311</v>
      </c>
      <c r="H211" t="s">
        <v>312</v>
      </c>
      <c r="I211" s="8">
        <v>4000000021</v>
      </c>
      <c r="J211" t="s">
        <v>40</v>
      </c>
      <c r="K211" t="s">
        <v>39</v>
      </c>
      <c r="L211">
        <v>112</v>
      </c>
      <c r="M211" s="5" t="s">
        <v>105</v>
      </c>
      <c r="P211">
        <v>0</v>
      </c>
      <c r="Q211" s="24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44</v>
      </c>
      <c r="AI211">
        <v>1</v>
      </c>
      <c r="AJ211" s="9"/>
    </row>
    <row r="212" spans="1:36" x14ac:dyDescent="0.3">
      <c r="A212">
        <v>1709</v>
      </c>
      <c r="B212" s="14">
        <v>4000000082</v>
      </c>
      <c r="C212" t="s">
        <v>210</v>
      </c>
      <c r="D212" s="11">
        <v>3</v>
      </c>
      <c r="E212">
        <v>5</v>
      </c>
      <c r="F212" s="4">
        <v>4</v>
      </c>
      <c r="G212" t="s">
        <v>311</v>
      </c>
      <c r="H212" t="s">
        <v>312</v>
      </c>
      <c r="I212" s="49">
        <v>4000000081</v>
      </c>
      <c r="J212" t="s">
        <v>44</v>
      </c>
      <c r="K212" t="s">
        <v>39</v>
      </c>
      <c r="L212">
        <v>112</v>
      </c>
      <c r="M212" s="5" t="s">
        <v>105</v>
      </c>
      <c r="P212">
        <v>0</v>
      </c>
      <c r="Q212" s="24">
        <v>-2320500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Y</v>
      </c>
      <c r="AI212">
        <v>1</v>
      </c>
      <c r="AJ212" s="9"/>
    </row>
    <row r="213" spans="1:36" x14ac:dyDescent="0.3">
      <c r="A213">
        <v>1710</v>
      </c>
      <c r="B213" s="14">
        <v>4000000083</v>
      </c>
      <c r="C213" t="s">
        <v>211</v>
      </c>
      <c r="D213" s="48">
        <v>4</v>
      </c>
      <c r="E213">
        <v>5</v>
      </c>
      <c r="F213" s="4">
        <v>4</v>
      </c>
      <c r="G213" t="s">
        <v>311</v>
      </c>
      <c r="H213" t="s">
        <v>312</v>
      </c>
      <c r="I213" s="8">
        <v>4000000081</v>
      </c>
      <c r="J213" t="s">
        <v>44</v>
      </c>
      <c r="K213" t="s">
        <v>39</v>
      </c>
      <c r="L213">
        <v>112</v>
      </c>
      <c r="M213" s="5" t="s">
        <v>105</v>
      </c>
      <c r="P213" s="38">
        <v>0</v>
      </c>
      <c r="Q213" s="24">
        <v>-1900999.41</v>
      </c>
      <c r="R213" s="38">
        <v>0</v>
      </c>
      <c r="S213" s="38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Y</v>
      </c>
      <c r="AI213">
        <v>1</v>
      </c>
      <c r="AJ213" s="9"/>
    </row>
    <row r="214" spans="1:36" x14ac:dyDescent="0.3">
      <c r="A214">
        <v>1711</v>
      </c>
      <c r="B214" s="14">
        <v>4000000101</v>
      </c>
      <c r="C214" t="s">
        <v>212</v>
      </c>
      <c r="E214">
        <v>4</v>
      </c>
      <c r="F214" s="4">
        <v>4</v>
      </c>
      <c r="G214" t="s">
        <v>311</v>
      </c>
      <c r="H214" t="s">
        <v>312</v>
      </c>
      <c r="I214" s="8">
        <v>4000000021</v>
      </c>
      <c r="J214" t="s">
        <v>40</v>
      </c>
      <c r="K214" t="s">
        <v>39</v>
      </c>
      <c r="L214">
        <v>112</v>
      </c>
      <c r="M214" s="5" t="s">
        <v>105</v>
      </c>
      <c r="P214" s="31">
        <v>0</v>
      </c>
      <c r="Q214" s="24">
        <v>0</v>
      </c>
      <c r="R214" s="31">
        <v>0</v>
      </c>
      <c r="S214" s="31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44</v>
      </c>
      <c r="AI214">
        <v>1</v>
      </c>
      <c r="AJ214" s="9"/>
    </row>
    <row r="215" spans="1:36" x14ac:dyDescent="0.3">
      <c r="A215">
        <v>1712</v>
      </c>
      <c r="B215" s="14">
        <v>4000000102</v>
      </c>
      <c r="C215" t="s">
        <v>213</v>
      </c>
      <c r="D215" s="11">
        <v>5</v>
      </c>
      <c r="E215">
        <v>5</v>
      </c>
      <c r="F215" s="4">
        <v>4</v>
      </c>
      <c r="G215" t="s">
        <v>311</v>
      </c>
      <c r="H215" t="s">
        <v>312</v>
      </c>
      <c r="I215" s="49">
        <v>4000000101</v>
      </c>
      <c r="J215" t="s">
        <v>44</v>
      </c>
      <c r="K215" t="s">
        <v>39</v>
      </c>
      <c r="L215">
        <v>112</v>
      </c>
      <c r="M215" s="5" t="s">
        <v>105</v>
      </c>
      <c r="P215" s="31">
        <v>0</v>
      </c>
      <c r="Q215" s="32">
        <v>-31270731.399999999</v>
      </c>
      <c r="R215" s="31">
        <v>0</v>
      </c>
      <c r="S215" s="31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Y</v>
      </c>
      <c r="AI215">
        <v>1</v>
      </c>
      <c r="AJ215" s="9"/>
    </row>
    <row r="216" spans="1:36" x14ac:dyDescent="0.3">
      <c r="A216">
        <v>1713</v>
      </c>
      <c r="B216" s="14">
        <v>4000000103</v>
      </c>
      <c r="C216" t="s">
        <v>214</v>
      </c>
      <c r="D216" s="11">
        <v>6</v>
      </c>
      <c r="E216">
        <v>5</v>
      </c>
      <c r="F216" s="4">
        <v>4</v>
      </c>
      <c r="G216" t="s">
        <v>311</v>
      </c>
      <c r="H216" t="s">
        <v>312</v>
      </c>
      <c r="I216" s="8">
        <v>4000000101</v>
      </c>
      <c r="J216" t="s">
        <v>44</v>
      </c>
      <c r="K216" t="s">
        <v>39</v>
      </c>
      <c r="L216">
        <v>112</v>
      </c>
      <c r="M216" s="5" t="s">
        <v>105</v>
      </c>
      <c r="P216">
        <v>0</v>
      </c>
      <c r="Q216" s="24">
        <v>-10192919.950000003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Y</v>
      </c>
      <c r="AI216">
        <v>1</v>
      </c>
      <c r="AJ216" s="9"/>
    </row>
    <row r="217" spans="1:36" x14ac:dyDescent="0.3">
      <c r="A217">
        <v>1714</v>
      </c>
      <c r="B217" s="14">
        <v>4000000121</v>
      </c>
      <c r="C217" t="s">
        <v>215</v>
      </c>
      <c r="E217">
        <v>4</v>
      </c>
      <c r="F217" s="4">
        <v>4</v>
      </c>
      <c r="G217" t="s">
        <v>311</v>
      </c>
      <c r="H217" t="s">
        <v>312</v>
      </c>
      <c r="I217" s="8">
        <v>4000000021</v>
      </c>
      <c r="J217" t="s">
        <v>40</v>
      </c>
      <c r="K217" t="s">
        <v>39</v>
      </c>
      <c r="L217">
        <v>112</v>
      </c>
      <c r="M217" s="5" t="s">
        <v>105</v>
      </c>
      <c r="P217">
        <v>0</v>
      </c>
      <c r="Q217" s="24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44</v>
      </c>
      <c r="AI217">
        <v>1</v>
      </c>
      <c r="AJ217" s="9"/>
    </row>
    <row r="218" spans="1:36" x14ac:dyDescent="0.3">
      <c r="A218">
        <v>1715</v>
      </c>
      <c r="B218" s="14">
        <v>4000000122</v>
      </c>
      <c r="C218" t="s">
        <v>366</v>
      </c>
      <c r="D218" s="34">
        <v>19</v>
      </c>
      <c r="E218">
        <v>5</v>
      </c>
      <c r="F218" s="4">
        <v>4</v>
      </c>
      <c r="G218" t="s">
        <v>311</v>
      </c>
      <c r="H218" t="s">
        <v>312</v>
      </c>
      <c r="I218" s="8">
        <v>4000000121</v>
      </c>
      <c r="J218" t="s">
        <v>44</v>
      </c>
      <c r="K218" t="s">
        <v>39</v>
      </c>
      <c r="L218">
        <v>112</v>
      </c>
      <c r="M218" s="5" t="s">
        <v>105</v>
      </c>
      <c r="P218" s="30">
        <v>0</v>
      </c>
      <c r="Q218" s="24">
        <v>-1268161</v>
      </c>
      <c r="R218" s="30">
        <v>0</v>
      </c>
      <c r="S218" s="30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  <c r="AE218" s="26">
        <v>0</v>
      </c>
      <c r="AF218" s="26">
        <v>0</v>
      </c>
      <c r="AG218" s="26">
        <v>0</v>
      </c>
      <c r="AH218" t="str">
        <f>IF(ISBLANK(D218), "N", "Y")</f>
        <v>Y</v>
      </c>
      <c r="AI218">
        <v>1</v>
      </c>
      <c r="AJ218" s="9"/>
    </row>
    <row r="219" spans="1:36" x14ac:dyDescent="0.3">
      <c r="A219">
        <v>1716</v>
      </c>
      <c r="B219" s="14">
        <v>4000000123</v>
      </c>
      <c r="C219" t="s">
        <v>367</v>
      </c>
      <c r="D219" s="34"/>
      <c r="E219">
        <v>5</v>
      </c>
      <c r="F219" s="4">
        <v>4</v>
      </c>
      <c r="G219" t="s">
        <v>311</v>
      </c>
      <c r="H219" t="s">
        <v>312</v>
      </c>
      <c r="I219" s="8">
        <v>4000000121</v>
      </c>
      <c r="J219" t="s">
        <v>44</v>
      </c>
      <c r="K219" t="s">
        <v>39</v>
      </c>
      <c r="L219">
        <v>112</v>
      </c>
      <c r="M219" s="5" t="s">
        <v>105</v>
      </c>
      <c r="P219" s="30">
        <v>0</v>
      </c>
      <c r="Q219" s="30">
        <v>0</v>
      </c>
      <c r="R219" s="30">
        <v>0</v>
      </c>
      <c r="S219" s="30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>
        <v>0</v>
      </c>
      <c r="AA219" s="26">
        <v>0</v>
      </c>
      <c r="AB219" s="26">
        <v>0</v>
      </c>
      <c r="AC219" s="26">
        <v>0</v>
      </c>
      <c r="AD219" s="26">
        <v>0</v>
      </c>
      <c r="AE219" s="26">
        <v>0</v>
      </c>
      <c r="AF219" s="26">
        <v>0</v>
      </c>
      <c r="AG219" s="26">
        <v>0</v>
      </c>
      <c r="AH219" t="s">
        <v>44</v>
      </c>
      <c r="AI219">
        <v>1</v>
      </c>
      <c r="AJ219" s="9"/>
    </row>
    <row r="220" spans="1:36" x14ac:dyDescent="0.3">
      <c r="A220">
        <v>1717</v>
      </c>
      <c r="B220" s="14">
        <v>4000000131</v>
      </c>
      <c r="C220" t="s">
        <v>216</v>
      </c>
      <c r="E220">
        <v>4</v>
      </c>
      <c r="F220" s="4">
        <v>4</v>
      </c>
      <c r="G220" t="s">
        <v>311</v>
      </c>
      <c r="H220" t="s">
        <v>312</v>
      </c>
      <c r="I220" s="8">
        <v>4000000021</v>
      </c>
      <c r="J220" t="s">
        <v>40</v>
      </c>
      <c r="K220" t="s">
        <v>39</v>
      </c>
      <c r="L220">
        <v>112</v>
      </c>
      <c r="M220" s="5" t="s">
        <v>105</v>
      </c>
      <c r="P220" s="31">
        <v>0</v>
      </c>
      <c r="Q220" s="24">
        <v>0</v>
      </c>
      <c r="R220" s="31">
        <v>0</v>
      </c>
      <c r="S220" s="31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44</v>
      </c>
      <c r="AI220">
        <v>1</v>
      </c>
      <c r="AJ220" s="9"/>
    </row>
    <row r="221" spans="1:36" x14ac:dyDescent="0.3">
      <c r="A221">
        <v>1718</v>
      </c>
      <c r="B221" s="14">
        <v>4000000132</v>
      </c>
      <c r="C221" t="s">
        <v>217</v>
      </c>
      <c r="D221" s="11">
        <v>11</v>
      </c>
      <c r="E221">
        <v>5</v>
      </c>
      <c r="F221" s="4">
        <v>4</v>
      </c>
      <c r="G221" t="s">
        <v>311</v>
      </c>
      <c r="H221" t="s">
        <v>312</v>
      </c>
      <c r="I221" s="8">
        <v>4000000131</v>
      </c>
      <c r="J221" t="s">
        <v>44</v>
      </c>
      <c r="K221" t="s">
        <v>39</v>
      </c>
      <c r="L221">
        <v>112</v>
      </c>
      <c r="M221" s="5" t="s">
        <v>105</v>
      </c>
      <c r="P221" s="31">
        <v>0</v>
      </c>
      <c r="Q221" s="32">
        <v>-9696200</v>
      </c>
      <c r="R221" s="31">
        <v>0</v>
      </c>
      <c r="S221" s="3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Y</v>
      </c>
      <c r="AI221">
        <v>1</v>
      </c>
      <c r="AJ221" s="9"/>
    </row>
    <row r="222" spans="1:36" x14ac:dyDescent="0.3">
      <c r="A222">
        <v>1719</v>
      </c>
      <c r="B222" s="14">
        <v>4000000133</v>
      </c>
      <c r="C222" t="s">
        <v>218</v>
      </c>
      <c r="D222" s="11">
        <v>12</v>
      </c>
      <c r="E222">
        <v>5</v>
      </c>
      <c r="F222" s="4">
        <v>4</v>
      </c>
      <c r="G222" t="s">
        <v>311</v>
      </c>
      <c r="H222" t="s">
        <v>312</v>
      </c>
      <c r="I222" s="8">
        <v>4000000131</v>
      </c>
      <c r="J222" t="s">
        <v>44</v>
      </c>
      <c r="K222" t="s">
        <v>39</v>
      </c>
      <c r="L222">
        <v>112</v>
      </c>
      <c r="M222" s="5" t="s">
        <v>105</v>
      </c>
      <c r="P222">
        <v>0</v>
      </c>
      <c r="Q222" s="24">
        <v>-2854080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Y</v>
      </c>
      <c r="AI222">
        <v>1</v>
      </c>
      <c r="AJ222" s="9"/>
    </row>
    <row r="223" spans="1:36" x14ac:dyDescent="0.3">
      <c r="A223">
        <v>1720</v>
      </c>
      <c r="B223" s="14">
        <v>4000000141</v>
      </c>
      <c r="C223" t="s">
        <v>219</v>
      </c>
      <c r="E223">
        <v>4</v>
      </c>
      <c r="F223" s="4">
        <v>4</v>
      </c>
      <c r="G223" t="s">
        <v>311</v>
      </c>
      <c r="H223" t="s">
        <v>312</v>
      </c>
      <c r="I223" s="8">
        <v>4000000021</v>
      </c>
      <c r="J223" t="s">
        <v>40</v>
      </c>
      <c r="K223" t="s">
        <v>39</v>
      </c>
      <c r="L223">
        <v>112</v>
      </c>
      <c r="M223" s="5" t="s">
        <v>105</v>
      </c>
      <c r="P223">
        <v>0</v>
      </c>
      <c r="Q223" s="24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44</v>
      </c>
      <c r="AI223">
        <v>1</v>
      </c>
      <c r="AJ223" s="9"/>
    </row>
    <row r="224" spans="1:36" x14ac:dyDescent="0.3">
      <c r="A224">
        <v>1721</v>
      </c>
      <c r="B224" s="14">
        <v>4000000142</v>
      </c>
      <c r="C224" t="s">
        <v>368</v>
      </c>
      <c r="D224" s="34">
        <v>129</v>
      </c>
      <c r="E224">
        <v>5</v>
      </c>
      <c r="F224" s="4">
        <v>4</v>
      </c>
      <c r="G224" t="s">
        <v>311</v>
      </c>
      <c r="H224" t="s">
        <v>312</v>
      </c>
      <c r="I224" s="8">
        <v>4000000141</v>
      </c>
      <c r="J224" t="s">
        <v>44</v>
      </c>
      <c r="K224" t="s">
        <v>39</v>
      </c>
      <c r="L224">
        <v>112</v>
      </c>
      <c r="M224" s="5" t="s">
        <v>105</v>
      </c>
      <c r="P224" s="30">
        <v>0</v>
      </c>
      <c r="Q224" s="24">
        <v>-4199</v>
      </c>
      <c r="R224" s="30">
        <v>0</v>
      </c>
      <c r="S224" s="30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>
        <v>0</v>
      </c>
      <c r="AB224" s="26">
        <v>0</v>
      </c>
      <c r="AC224" s="26">
        <v>0</v>
      </c>
      <c r="AD224" s="26">
        <v>0</v>
      </c>
      <c r="AE224" s="26">
        <v>0</v>
      </c>
      <c r="AF224" s="26">
        <v>0</v>
      </c>
      <c r="AG224" s="26">
        <v>0</v>
      </c>
      <c r="AH224" t="str">
        <f>IF(ISBLANK(D224), "N", "Y")</f>
        <v>Y</v>
      </c>
      <c r="AI224">
        <v>1</v>
      </c>
      <c r="AJ224" s="9"/>
    </row>
    <row r="225" spans="1:36" x14ac:dyDescent="0.3">
      <c r="A225">
        <v>1722</v>
      </c>
      <c r="B225" s="14">
        <v>4000000143</v>
      </c>
      <c r="C225" t="s">
        <v>369</v>
      </c>
      <c r="D225" s="34"/>
      <c r="E225">
        <v>5</v>
      </c>
      <c r="F225" s="4">
        <v>4</v>
      </c>
      <c r="G225" t="s">
        <v>311</v>
      </c>
      <c r="H225" t="s">
        <v>312</v>
      </c>
      <c r="I225" s="8">
        <v>4000000141</v>
      </c>
      <c r="J225" t="s">
        <v>44</v>
      </c>
      <c r="K225" t="s">
        <v>39</v>
      </c>
      <c r="L225">
        <v>112</v>
      </c>
      <c r="M225" s="5" t="s">
        <v>105</v>
      </c>
      <c r="P225" s="30">
        <v>0</v>
      </c>
      <c r="Q225" s="30">
        <v>0</v>
      </c>
      <c r="R225" s="30">
        <v>0</v>
      </c>
      <c r="S225" s="30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>
        <v>0</v>
      </c>
      <c r="AC225" s="26">
        <v>0</v>
      </c>
      <c r="AD225" s="26">
        <v>0</v>
      </c>
      <c r="AE225" s="26">
        <v>0</v>
      </c>
      <c r="AF225" s="26">
        <v>0</v>
      </c>
      <c r="AG225" s="26">
        <v>0</v>
      </c>
      <c r="AH225" t="s">
        <v>44</v>
      </c>
      <c r="AI225">
        <v>1</v>
      </c>
      <c r="AJ225" s="9"/>
    </row>
    <row r="226" spans="1:36" x14ac:dyDescent="0.3">
      <c r="A226">
        <v>1723</v>
      </c>
      <c r="B226" s="14">
        <v>4000000161</v>
      </c>
      <c r="C226" t="s">
        <v>220</v>
      </c>
      <c r="D226" s="11">
        <v>20</v>
      </c>
      <c r="E226">
        <v>4</v>
      </c>
      <c r="F226" s="4">
        <v>4</v>
      </c>
      <c r="G226" t="s">
        <v>311</v>
      </c>
      <c r="H226" t="s">
        <v>312</v>
      </c>
      <c r="I226" s="8">
        <v>4000000021</v>
      </c>
      <c r="J226" t="s">
        <v>44</v>
      </c>
      <c r="K226" t="s">
        <v>39</v>
      </c>
      <c r="L226">
        <v>112</v>
      </c>
      <c r="M226" s="5" t="s">
        <v>105</v>
      </c>
      <c r="P226" s="38">
        <v>0</v>
      </c>
      <c r="Q226" s="39">
        <v>-360832</v>
      </c>
      <c r="R226" s="38">
        <v>0</v>
      </c>
      <c r="S226" s="38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Y</v>
      </c>
      <c r="AI226">
        <v>1</v>
      </c>
      <c r="AJ226" s="9"/>
    </row>
    <row r="227" spans="1:36" x14ac:dyDescent="0.3">
      <c r="A227">
        <v>1724</v>
      </c>
      <c r="B227" s="14">
        <v>4000000162</v>
      </c>
      <c r="C227" t="s">
        <v>221</v>
      </c>
      <c r="D227" s="11">
        <v>33</v>
      </c>
      <c r="E227">
        <v>4</v>
      </c>
      <c r="F227" s="4">
        <v>4</v>
      </c>
      <c r="G227" t="s">
        <v>311</v>
      </c>
      <c r="H227" t="s">
        <v>312</v>
      </c>
      <c r="I227" s="8">
        <v>4000000021</v>
      </c>
      <c r="J227" t="s">
        <v>44</v>
      </c>
      <c r="K227" t="s">
        <v>39</v>
      </c>
      <c r="L227">
        <v>112</v>
      </c>
      <c r="M227" s="5" t="s">
        <v>105</v>
      </c>
      <c r="P227">
        <v>0</v>
      </c>
      <c r="Q227" s="24">
        <v>-75204.36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Y</v>
      </c>
      <c r="AI227">
        <v>1</v>
      </c>
      <c r="AJ227" s="9"/>
    </row>
    <row r="228" spans="1:36" x14ac:dyDescent="0.3">
      <c r="A228">
        <v>1725</v>
      </c>
      <c r="B228" s="14">
        <v>4000000211</v>
      </c>
      <c r="C228" t="s">
        <v>222</v>
      </c>
      <c r="D228" s="11">
        <v>331</v>
      </c>
      <c r="E228">
        <v>4</v>
      </c>
      <c r="F228" s="4">
        <v>4</v>
      </c>
      <c r="G228" t="s">
        <v>311</v>
      </c>
      <c r="H228" t="s">
        <v>312</v>
      </c>
      <c r="I228" s="8">
        <v>4000000021</v>
      </c>
      <c r="J228" t="s">
        <v>44</v>
      </c>
      <c r="K228" t="s">
        <v>39</v>
      </c>
      <c r="L228">
        <v>112</v>
      </c>
      <c r="M228" s="5" t="s">
        <v>105</v>
      </c>
      <c r="P228">
        <v>0</v>
      </c>
      <c r="Q228" s="24">
        <v>-314400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Y</v>
      </c>
      <c r="AI228">
        <v>1</v>
      </c>
      <c r="AJ228" s="9"/>
    </row>
    <row r="229" spans="1:36" x14ac:dyDescent="0.3">
      <c r="A229">
        <v>1726</v>
      </c>
      <c r="B229" s="14">
        <v>4000000212</v>
      </c>
      <c r="C229" t="s">
        <v>223</v>
      </c>
      <c r="D229" s="11">
        <v>24.02</v>
      </c>
      <c r="E229">
        <v>4</v>
      </c>
      <c r="F229" s="4">
        <v>4</v>
      </c>
      <c r="G229" t="s">
        <v>311</v>
      </c>
      <c r="H229" t="s">
        <v>312</v>
      </c>
      <c r="I229" s="8">
        <v>4000000021</v>
      </c>
      <c r="J229" t="s">
        <v>44</v>
      </c>
      <c r="K229" t="s">
        <v>39</v>
      </c>
      <c r="L229">
        <v>112</v>
      </c>
      <c r="M229" s="5" t="s">
        <v>105</v>
      </c>
      <c r="P229">
        <v>0</v>
      </c>
      <c r="Q229" s="24">
        <v>-292800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Y</v>
      </c>
      <c r="AI229">
        <v>1</v>
      </c>
      <c r="AJ229" s="9"/>
    </row>
    <row r="230" spans="1:36" x14ac:dyDescent="0.3">
      <c r="A230">
        <v>1727</v>
      </c>
      <c r="B230" s="14">
        <v>4000000231</v>
      </c>
      <c r="C230" t="s">
        <v>224</v>
      </c>
      <c r="E230">
        <v>4</v>
      </c>
      <c r="F230" s="4">
        <v>4</v>
      </c>
      <c r="G230" t="s">
        <v>311</v>
      </c>
      <c r="H230" t="s">
        <v>312</v>
      </c>
      <c r="I230" s="8">
        <v>4000000021</v>
      </c>
      <c r="J230" t="s">
        <v>40</v>
      </c>
      <c r="K230" t="s">
        <v>39</v>
      </c>
      <c r="L230">
        <v>112</v>
      </c>
      <c r="M230" s="5" t="s">
        <v>105</v>
      </c>
      <c r="P230">
        <v>0</v>
      </c>
      <c r="Q230" s="24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">
        <v>44</v>
      </c>
      <c r="AI230">
        <v>1</v>
      </c>
      <c r="AJ230" s="9"/>
    </row>
    <row r="231" spans="1:36" x14ac:dyDescent="0.3">
      <c r="A231">
        <v>1728</v>
      </c>
      <c r="B231" s="14">
        <v>4000000232</v>
      </c>
      <c r="C231" t="s">
        <v>225</v>
      </c>
      <c r="D231" s="11">
        <v>17</v>
      </c>
      <c r="E231">
        <v>5</v>
      </c>
      <c r="F231" s="4">
        <v>4</v>
      </c>
      <c r="G231" t="s">
        <v>311</v>
      </c>
      <c r="H231" t="s">
        <v>312</v>
      </c>
      <c r="I231" s="8">
        <v>4000000231</v>
      </c>
      <c r="J231" t="s">
        <v>44</v>
      </c>
      <c r="K231" t="s">
        <v>39</v>
      </c>
      <c r="L231">
        <v>112</v>
      </c>
      <c r="M231" s="5" t="s">
        <v>105</v>
      </c>
      <c r="P231">
        <v>0</v>
      </c>
      <c r="Q231" s="24">
        <v>-89360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Y</v>
      </c>
      <c r="AI231">
        <v>1</v>
      </c>
      <c r="AJ231" s="9"/>
    </row>
    <row r="232" spans="1:36" x14ac:dyDescent="0.3">
      <c r="A232">
        <v>1729</v>
      </c>
      <c r="B232" s="14">
        <v>4000000233</v>
      </c>
      <c r="C232" t="s">
        <v>226</v>
      </c>
      <c r="D232" s="11">
        <v>18</v>
      </c>
      <c r="E232">
        <v>5</v>
      </c>
      <c r="F232" s="4">
        <v>4</v>
      </c>
      <c r="G232" t="s">
        <v>311</v>
      </c>
      <c r="H232" t="s">
        <v>312</v>
      </c>
      <c r="I232" s="8">
        <v>4000000231</v>
      </c>
      <c r="J232" t="s">
        <v>44</v>
      </c>
      <c r="K232" t="s">
        <v>39</v>
      </c>
      <c r="L232">
        <v>112</v>
      </c>
      <c r="M232" s="5" t="s">
        <v>105</v>
      </c>
      <c r="P232">
        <v>0</v>
      </c>
      <c r="Q232" s="24">
        <v>-575470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Y</v>
      </c>
      <c r="AI232">
        <v>1</v>
      </c>
      <c r="AJ232" s="9"/>
    </row>
    <row r="233" spans="1:36" x14ac:dyDescent="0.3">
      <c r="A233">
        <v>1730</v>
      </c>
      <c r="B233" s="14">
        <v>4000000267</v>
      </c>
      <c r="C233" t="s">
        <v>227</v>
      </c>
      <c r="E233">
        <v>4</v>
      </c>
      <c r="F233" s="4">
        <v>4</v>
      </c>
      <c r="G233" t="s">
        <v>311</v>
      </c>
      <c r="H233" t="s">
        <v>312</v>
      </c>
      <c r="I233" s="8">
        <v>4000000021</v>
      </c>
      <c r="J233" t="s">
        <v>40</v>
      </c>
      <c r="K233" t="s">
        <v>39</v>
      </c>
      <c r="L233">
        <v>112</v>
      </c>
      <c r="M233" s="5" t="s">
        <v>105</v>
      </c>
      <c r="P233">
        <v>0</v>
      </c>
      <c r="Q233" s="24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44</v>
      </c>
      <c r="AI233">
        <v>1</v>
      </c>
      <c r="AJ233" s="9"/>
    </row>
    <row r="234" spans="1:36" x14ac:dyDescent="0.3">
      <c r="A234">
        <v>1731</v>
      </c>
      <c r="B234" s="14">
        <v>4000000268</v>
      </c>
      <c r="C234" t="s">
        <v>228</v>
      </c>
      <c r="D234" s="11">
        <v>7</v>
      </c>
      <c r="E234">
        <v>5</v>
      </c>
      <c r="F234" s="4">
        <v>4</v>
      </c>
      <c r="G234" t="s">
        <v>311</v>
      </c>
      <c r="H234" t="s">
        <v>312</v>
      </c>
      <c r="I234" s="8">
        <v>4000000267</v>
      </c>
      <c r="J234" t="s">
        <v>44</v>
      </c>
      <c r="K234" t="s">
        <v>39</v>
      </c>
      <c r="L234">
        <v>112</v>
      </c>
      <c r="M234" s="5" t="s">
        <v>105</v>
      </c>
      <c r="P234">
        <v>0</v>
      </c>
      <c r="Q234" s="24">
        <v>-27150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Y</v>
      </c>
      <c r="AI234">
        <v>1</v>
      </c>
      <c r="AJ234" s="9"/>
    </row>
    <row r="235" spans="1:36" x14ac:dyDescent="0.3">
      <c r="A235">
        <v>1732</v>
      </c>
      <c r="B235" s="14">
        <v>4000000291</v>
      </c>
      <c r="C235" t="s">
        <v>229</v>
      </c>
      <c r="D235" s="11">
        <v>21</v>
      </c>
      <c r="E235">
        <v>4</v>
      </c>
      <c r="F235" s="4">
        <v>4</v>
      </c>
      <c r="G235" t="s">
        <v>311</v>
      </c>
      <c r="H235" t="s">
        <v>312</v>
      </c>
      <c r="I235" s="8">
        <v>4000000021</v>
      </c>
      <c r="J235" t="s">
        <v>44</v>
      </c>
      <c r="K235" t="s">
        <v>39</v>
      </c>
      <c r="L235">
        <v>112</v>
      </c>
      <c r="M235" s="5" t="s">
        <v>105</v>
      </c>
      <c r="P235">
        <v>0</v>
      </c>
      <c r="Q235" s="24">
        <v>-1160000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Y</v>
      </c>
      <c r="AI235">
        <v>1</v>
      </c>
      <c r="AJ235" s="9"/>
    </row>
    <row r="236" spans="1:36" x14ac:dyDescent="0.3">
      <c r="A236">
        <v>1733</v>
      </c>
      <c r="B236" s="14">
        <v>4000000341</v>
      </c>
      <c r="C236" t="s">
        <v>230</v>
      </c>
      <c r="E236">
        <v>3</v>
      </c>
      <c r="F236" s="4">
        <v>4</v>
      </c>
      <c r="G236" t="s">
        <v>311</v>
      </c>
      <c r="H236" t="s">
        <v>312</v>
      </c>
      <c r="I236" s="8">
        <v>4000000010</v>
      </c>
      <c r="J236" t="s">
        <v>40</v>
      </c>
      <c r="K236" t="s">
        <v>39</v>
      </c>
      <c r="L236">
        <v>112</v>
      </c>
      <c r="M236" s="5" t="s">
        <v>105</v>
      </c>
      <c r="P236">
        <v>0</v>
      </c>
      <c r="Q236" s="24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44</v>
      </c>
      <c r="AI236">
        <v>1</v>
      </c>
      <c r="AJ236" s="9"/>
    </row>
    <row r="237" spans="1:36" x14ac:dyDescent="0.3">
      <c r="A237">
        <v>1734</v>
      </c>
      <c r="B237" s="14">
        <v>4000000342</v>
      </c>
      <c r="C237" t="s">
        <v>231</v>
      </c>
      <c r="E237">
        <v>4</v>
      </c>
      <c r="F237" s="4">
        <v>4</v>
      </c>
      <c r="G237" t="s">
        <v>311</v>
      </c>
      <c r="H237" t="s">
        <v>312</v>
      </c>
      <c r="I237" s="8">
        <v>4000000341</v>
      </c>
      <c r="J237" t="s">
        <v>40</v>
      </c>
      <c r="K237" t="s">
        <v>39</v>
      </c>
      <c r="L237">
        <v>112</v>
      </c>
      <c r="M237" s="5" t="s">
        <v>105</v>
      </c>
      <c r="P237">
        <v>0</v>
      </c>
      <c r="Q237" s="24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44</v>
      </c>
      <c r="AI237">
        <v>1</v>
      </c>
      <c r="AJ237" s="9"/>
    </row>
    <row r="238" spans="1:36" x14ac:dyDescent="0.3">
      <c r="A238">
        <v>1735</v>
      </c>
      <c r="B238" s="14">
        <v>4000000343</v>
      </c>
      <c r="C238" t="s">
        <v>232</v>
      </c>
      <c r="D238" s="11">
        <v>49</v>
      </c>
      <c r="E238">
        <v>5</v>
      </c>
      <c r="F238" s="4">
        <v>4</v>
      </c>
      <c r="G238" t="s">
        <v>311</v>
      </c>
      <c r="H238" t="s">
        <v>312</v>
      </c>
      <c r="I238" s="8">
        <v>4000000342</v>
      </c>
      <c r="J238" t="s">
        <v>44</v>
      </c>
      <c r="K238" t="s">
        <v>39</v>
      </c>
      <c r="L238">
        <v>112</v>
      </c>
      <c r="M238" s="5" t="s">
        <v>105</v>
      </c>
      <c r="P238">
        <v>0</v>
      </c>
      <c r="Q238" s="24">
        <v>-225075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Y</v>
      </c>
      <c r="AI238">
        <v>1</v>
      </c>
      <c r="AJ238" s="9"/>
    </row>
    <row r="239" spans="1:36" x14ac:dyDescent="0.3">
      <c r="A239">
        <v>1736</v>
      </c>
      <c r="B239" s="14">
        <v>4000000344</v>
      </c>
      <c r="C239" t="s">
        <v>233</v>
      </c>
      <c r="D239" s="11">
        <v>42</v>
      </c>
      <c r="E239">
        <v>5</v>
      </c>
      <c r="F239" s="4">
        <v>4</v>
      </c>
      <c r="G239" t="s">
        <v>311</v>
      </c>
      <c r="H239" t="s">
        <v>312</v>
      </c>
      <c r="I239" s="8">
        <v>4000000342</v>
      </c>
      <c r="J239" t="s">
        <v>44</v>
      </c>
      <c r="K239" t="s">
        <v>39</v>
      </c>
      <c r="L239">
        <v>112</v>
      </c>
      <c r="M239" s="5" t="s">
        <v>105</v>
      </c>
      <c r="P239">
        <v>0</v>
      </c>
      <c r="Q239" s="24">
        <v>-2000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Y</v>
      </c>
      <c r="AI239">
        <v>1</v>
      </c>
      <c r="AJ239" s="9"/>
    </row>
    <row r="240" spans="1:36" x14ac:dyDescent="0.3">
      <c r="A240">
        <v>1737</v>
      </c>
      <c r="B240" s="14">
        <v>4000000345</v>
      </c>
      <c r="C240" t="s">
        <v>234</v>
      </c>
      <c r="D240" s="11">
        <v>30</v>
      </c>
      <c r="E240">
        <v>5</v>
      </c>
      <c r="F240" s="4">
        <v>4</v>
      </c>
      <c r="G240" t="s">
        <v>311</v>
      </c>
      <c r="H240" t="s">
        <v>312</v>
      </c>
      <c r="I240" s="8">
        <v>4000000342</v>
      </c>
      <c r="J240" t="s">
        <v>44</v>
      </c>
      <c r="K240" t="s">
        <v>39</v>
      </c>
      <c r="L240">
        <v>112</v>
      </c>
      <c r="M240" s="5" t="s">
        <v>105</v>
      </c>
      <c r="P240">
        <v>0</v>
      </c>
      <c r="Q240" s="24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Y</v>
      </c>
      <c r="AI240">
        <v>1</v>
      </c>
      <c r="AJ240" s="9"/>
    </row>
    <row r="241" spans="1:36" x14ac:dyDescent="0.3">
      <c r="A241">
        <v>1738</v>
      </c>
      <c r="B241" s="14">
        <v>4000000381</v>
      </c>
      <c r="C241" t="s">
        <v>235</v>
      </c>
      <c r="E241">
        <v>4</v>
      </c>
      <c r="F241" s="4">
        <v>4</v>
      </c>
      <c r="G241" t="s">
        <v>311</v>
      </c>
      <c r="H241" t="s">
        <v>312</v>
      </c>
      <c r="I241" s="8">
        <v>4000000341</v>
      </c>
      <c r="J241" t="s">
        <v>40</v>
      </c>
      <c r="K241" t="s">
        <v>39</v>
      </c>
      <c r="L241">
        <v>112</v>
      </c>
      <c r="M241" s="5" t="s">
        <v>105</v>
      </c>
      <c r="P241" s="38">
        <v>0</v>
      </c>
      <c r="Q241" s="39">
        <v>0</v>
      </c>
      <c r="R241" s="38">
        <v>0</v>
      </c>
      <c r="S241" s="38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44</v>
      </c>
      <c r="AI241">
        <v>1</v>
      </c>
      <c r="AJ241" s="9"/>
    </row>
    <row r="242" spans="1:36" x14ac:dyDescent="0.3">
      <c r="A242">
        <v>1739</v>
      </c>
      <c r="B242" s="14">
        <v>4000000384</v>
      </c>
      <c r="C242" t="s">
        <v>236</v>
      </c>
      <c r="D242" s="11">
        <v>50</v>
      </c>
      <c r="E242">
        <v>5</v>
      </c>
      <c r="F242" s="4">
        <v>4</v>
      </c>
      <c r="G242" t="s">
        <v>311</v>
      </c>
      <c r="H242" t="s">
        <v>312</v>
      </c>
      <c r="I242" s="8">
        <v>4000000381</v>
      </c>
      <c r="J242" t="s">
        <v>44</v>
      </c>
      <c r="K242" t="s">
        <v>39</v>
      </c>
      <c r="L242">
        <v>112</v>
      </c>
      <c r="M242" s="5" t="s">
        <v>105</v>
      </c>
      <c r="P242">
        <v>0</v>
      </c>
      <c r="Q242" s="24">
        <v>-824205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Y</v>
      </c>
      <c r="AI242">
        <v>1</v>
      </c>
      <c r="AJ242" s="9"/>
    </row>
    <row r="243" spans="1:36" x14ac:dyDescent="0.3">
      <c r="A243">
        <v>1740</v>
      </c>
      <c r="B243" s="14">
        <v>4000000385</v>
      </c>
      <c r="C243" t="s">
        <v>340</v>
      </c>
      <c r="D243" s="11">
        <v>375</v>
      </c>
      <c r="E243">
        <v>5</v>
      </c>
      <c r="F243" s="4">
        <v>4</v>
      </c>
      <c r="G243" t="s">
        <v>311</v>
      </c>
      <c r="H243" t="s">
        <v>312</v>
      </c>
      <c r="I243" s="8">
        <v>4000000381</v>
      </c>
      <c r="J243" t="s">
        <v>44</v>
      </c>
      <c r="K243" t="s">
        <v>39</v>
      </c>
      <c r="L243">
        <v>112</v>
      </c>
      <c r="M243" s="5" t="s">
        <v>105</v>
      </c>
      <c r="P243">
        <v>0</v>
      </c>
      <c r="Q243" s="24">
        <v>-749700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Y</v>
      </c>
      <c r="AI243">
        <v>1</v>
      </c>
      <c r="AJ243" s="9"/>
    </row>
    <row r="244" spans="1:36" x14ac:dyDescent="0.3">
      <c r="A244">
        <v>1741</v>
      </c>
      <c r="B244" s="14">
        <v>4000000386</v>
      </c>
      <c r="C244" t="s">
        <v>237</v>
      </c>
      <c r="D244" s="11">
        <v>52</v>
      </c>
      <c r="E244">
        <v>5</v>
      </c>
      <c r="F244" s="4">
        <v>4</v>
      </c>
      <c r="G244" t="s">
        <v>311</v>
      </c>
      <c r="H244" t="s">
        <v>312</v>
      </c>
      <c r="I244" s="8">
        <v>4000000381</v>
      </c>
      <c r="J244" t="s">
        <v>44</v>
      </c>
      <c r="K244" t="s">
        <v>39</v>
      </c>
      <c r="L244">
        <v>112</v>
      </c>
      <c r="M244" s="5" t="s">
        <v>105</v>
      </c>
      <c r="P244">
        <v>0</v>
      </c>
      <c r="Q244" s="24">
        <v>-9749514.8599999994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Y</v>
      </c>
      <c r="AI244">
        <v>1</v>
      </c>
      <c r="AJ244" s="9"/>
    </row>
    <row r="245" spans="1:36" x14ac:dyDescent="0.3">
      <c r="A245">
        <v>1742</v>
      </c>
      <c r="B245" s="14">
        <v>4000000387</v>
      </c>
      <c r="C245" t="s">
        <v>238</v>
      </c>
      <c r="D245" s="11">
        <v>53</v>
      </c>
      <c r="E245">
        <v>5</v>
      </c>
      <c r="F245" s="4">
        <v>4</v>
      </c>
      <c r="G245" t="s">
        <v>311</v>
      </c>
      <c r="H245" t="s">
        <v>312</v>
      </c>
      <c r="I245" s="8">
        <v>4000000381</v>
      </c>
      <c r="J245" t="s">
        <v>44</v>
      </c>
      <c r="K245" t="s">
        <v>39</v>
      </c>
      <c r="L245">
        <v>112</v>
      </c>
      <c r="M245" s="5" t="s">
        <v>105</v>
      </c>
      <c r="P245">
        <v>0</v>
      </c>
      <c r="Q245" s="24">
        <v>-3938004.06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Y</v>
      </c>
      <c r="AI245">
        <v>1</v>
      </c>
      <c r="AJ245" s="9"/>
    </row>
    <row r="246" spans="1:36" x14ac:dyDescent="0.3">
      <c r="A246">
        <v>1743</v>
      </c>
      <c r="B246" s="14">
        <v>4000000388</v>
      </c>
      <c r="C246" t="s">
        <v>239</v>
      </c>
      <c r="D246" s="11">
        <v>32</v>
      </c>
      <c r="E246">
        <v>5</v>
      </c>
      <c r="F246" s="4">
        <v>4</v>
      </c>
      <c r="G246" t="s">
        <v>311</v>
      </c>
      <c r="H246" t="s">
        <v>312</v>
      </c>
      <c r="I246" s="8">
        <v>4000000381</v>
      </c>
      <c r="J246" t="s">
        <v>44</v>
      </c>
      <c r="K246" t="s">
        <v>39</v>
      </c>
      <c r="L246">
        <v>112</v>
      </c>
      <c r="M246" s="5" t="s">
        <v>105</v>
      </c>
      <c r="P246">
        <v>0</v>
      </c>
      <c r="Q246" s="24">
        <v>-2154472.5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Y</v>
      </c>
      <c r="AI246">
        <v>1</v>
      </c>
      <c r="AJ246" s="9"/>
    </row>
    <row r="247" spans="1:36" x14ac:dyDescent="0.3">
      <c r="A247">
        <v>1744</v>
      </c>
      <c r="B247" s="14">
        <v>4000000415</v>
      </c>
      <c r="C247" t="s">
        <v>240</v>
      </c>
      <c r="E247">
        <v>5</v>
      </c>
      <c r="F247" s="4">
        <v>4</v>
      </c>
      <c r="G247" t="s">
        <v>311</v>
      </c>
      <c r="H247" t="s">
        <v>312</v>
      </c>
      <c r="I247" s="8">
        <v>4000000381</v>
      </c>
      <c r="J247" t="s">
        <v>40</v>
      </c>
      <c r="K247" t="s">
        <v>39</v>
      </c>
      <c r="L247">
        <v>112</v>
      </c>
      <c r="M247" s="5" t="s">
        <v>105</v>
      </c>
      <c r="P247">
        <v>0</v>
      </c>
      <c r="Q247" s="24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44</v>
      </c>
      <c r="AI247">
        <v>1</v>
      </c>
      <c r="AJ247" s="9"/>
    </row>
    <row r="248" spans="1:36" x14ac:dyDescent="0.3">
      <c r="A248">
        <v>1745</v>
      </c>
      <c r="B248" s="14">
        <v>4000000416</v>
      </c>
      <c r="C248" t="s">
        <v>241</v>
      </c>
      <c r="D248" s="11">
        <v>23</v>
      </c>
      <c r="E248">
        <v>6</v>
      </c>
      <c r="F248" s="4">
        <v>4</v>
      </c>
      <c r="G248" t="s">
        <v>311</v>
      </c>
      <c r="H248" t="s">
        <v>312</v>
      </c>
      <c r="I248" s="8">
        <v>4000000415</v>
      </c>
      <c r="J248" t="s">
        <v>44</v>
      </c>
      <c r="K248" t="s">
        <v>39</v>
      </c>
      <c r="L248">
        <v>112</v>
      </c>
      <c r="M248" s="5" t="s">
        <v>105</v>
      </c>
      <c r="P248" s="38">
        <v>0</v>
      </c>
      <c r="Q248" s="39">
        <v>-189628</v>
      </c>
      <c r="R248" s="38">
        <v>0</v>
      </c>
      <c r="S248" s="3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Y</v>
      </c>
      <c r="AI248">
        <v>1</v>
      </c>
      <c r="AJ248" s="9"/>
    </row>
    <row r="249" spans="1:36" x14ac:dyDescent="0.3">
      <c r="A249">
        <v>1746</v>
      </c>
      <c r="B249" s="14">
        <v>4000000417</v>
      </c>
      <c r="C249" t="s">
        <v>242</v>
      </c>
      <c r="D249" s="11">
        <v>24.01</v>
      </c>
      <c r="E249">
        <v>6</v>
      </c>
      <c r="F249" s="4">
        <v>4</v>
      </c>
      <c r="G249" t="s">
        <v>311</v>
      </c>
      <c r="H249" t="s">
        <v>312</v>
      </c>
      <c r="I249" s="8">
        <v>4000000415</v>
      </c>
      <c r="J249" t="s">
        <v>44</v>
      </c>
      <c r="K249" t="s">
        <v>39</v>
      </c>
      <c r="L249">
        <v>112</v>
      </c>
      <c r="M249" s="5" t="s">
        <v>105</v>
      </c>
      <c r="P249">
        <v>0</v>
      </c>
      <c r="Q249" s="24">
        <v>-4176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Y</v>
      </c>
      <c r="AI249">
        <v>1</v>
      </c>
      <c r="AJ249" s="9"/>
    </row>
    <row r="250" spans="1:36" x14ac:dyDescent="0.3">
      <c r="A250">
        <v>1747</v>
      </c>
      <c r="B250" s="14">
        <v>4000000441</v>
      </c>
      <c r="C250" t="s">
        <v>243</v>
      </c>
      <c r="D250" s="11">
        <v>26</v>
      </c>
      <c r="E250">
        <v>5</v>
      </c>
      <c r="F250" s="4">
        <v>4</v>
      </c>
      <c r="G250" t="s">
        <v>311</v>
      </c>
      <c r="H250" t="s">
        <v>312</v>
      </c>
      <c r="I250" s="8">
        <v>4000000381</v>
      </c>
      <c r="J250" t="s">
        <v>44</v>
      </c>
      <c r="K250" t="s">
        <v>39</v>
      </c>
      <c r="L250">
        <v>112</v>
      </c>
      <c r="M250" s="5" t="s">
        <v>105</v>
      </c>
      <c r="P250">
        <v>0</v>
      </c>
      <c r="Q250" s="24">
        <v>-13522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Y</v>
      </c>
      <c r="AI250">
        <v>1</v>
      </c>
      <c r="AJ250" s="9"/>
    </row>
    <row r="251" spans="1:36" x14ac:dyDescent="0.3">
      <c r="A251">
        <v>1748</v>
      </c>
      <c r="B251" s="14">
        <v>4000000471</v>
      </c>
      <c r="C251" t="s">
        <v>244</v>
      </c>
      <c r="E251">
        <v>5</v>
      </c>
      <c r="F251" s="4">
        <v>4</v>
      </c>
      <c r="G251" t="s">
        <v>311</v>
      </c>
      <c r="H251" t="s">
        <v>312</v>
      </c>
      <c r="I251" s="8">
        <v>4000000381</v>
      </c>
      <c r="J251" t="s">
        <v>40</v>
      </c>
      <c r="K251" t="s">
        <v>39</v>
      </c>
      <c r="L251">
        <v>112</v>
      </c>
      <c r="M251" s="5" t="s">
        <v>105</v>
      </c>
      <c r="P251">
        <v>0</v>
      </c>
      <c r="Q251" s="24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44</v>
      </c>
      <c r="AI251">
        <v>1</v>
      </c>
      <c r="AJ251" s="9"/>
    </row>
    <row r="252" spans="1:36" x14ac:dyDescent="0.3">
      <c r="A252">
        <v>1749</v>
      </c>
      <c r="B252" s="14">
        <v>4000000472</v>
      </c>
      <c r="C252" t="s">
        <v>245</v>
      </c>
      <c r="E252">
        <v>6</v>
      </c>
      <c r="F252" s="4">
        <v>4</v>
      </c>
      <c r="G252" t="s">
        <v>311</v>
      </c>
      <c r="H252" t="s">
        <v>312</v>
      </c>
      <c r="I252" s="8">
        <v>4000000471</v>
      </c>
      <c r="J252" t="s">
        <v>40</v>
      </c>
      <c r="K252" t="s">
        <v>39</v>
      </c>
      <c r="L252">
        <v>112</v>
      </c>
      <c r="M252" s="5" t="s">
        <v>105</v>
      </c>
      <c r="P252">
        <v>0</v>
      </c>
      <c r="Q252" s="24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44</v>
      </c>
      <c r="AI252">
        <v>1</v>
      </c>
      <c r="AJ252" s="9"/>
    </row>
    <row r="253" spans="1:36" x14ac:dyDescent="0.3">
      <c r="A253">
        <v>1750</v>
      </c>
      <c r="B253" s="14">
        <v>4000000473</v>
      </c>
      <c r="C253" t="s">
        <v>246</v>
      </c>
      <c r="D253" s="11">
        <v>93</v>
      </c>
      <c r="E253">
        <v>7</v>
      </c>
      <c r="F253" s="4">
        <v>4</v>
      </c>
      <c r="G253" t="s">
        <v>311</v>
      </c>
      <c r="H253" t="s">
        <v>312</v>
      </c>
      <c r="I253" s="8">
        <v>4000000472</v>
      </c>
      <c r="J253" t="s">
        <v>44</v>
      </c>
      <c r="K253" t="s">
        <v>39</v>
      </c>
      <c r="L253">
        <v>112</v>
      </c>
      <c r="M253" s="5" t="s">
        <v>105</v>
      </c>
      <c r="P253">
        <v>0</v>
      </c>
      <c r="Q253" s="24">
        <v>-6950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Y</v>
      </c>
      <c r="AI253">
        <v>1</v>
      </c>
      <c r="AJ253" s="9"/>
    </row>
    <row r="254" spans="1:36" x14ac:dyDescent="0.3">
      <c r="A254">
        <v>1751</v>
      </c>
      <c r="B254" s="14">
        <v>4000000474</v>
      </c>
      <c r="C254" t="s">
        <v>247</v>
      </c>
      <c r="D254" s="11">
        <v>94</v>
      </c>
      <c r="E254">
        <v>7</v>
      </c>
      <c r="F254" s="4">
        <v>4</v>
      </c>
      <c r="G254" t="s">
        <v>311</v>
      </c>
      <c r="H254" t="s">
        <v>312</v>
      </c>
      <c r="I254" s="8">
        <v>4000000472</v>
      </c>
      <c r="J254" t="s">
        <v>44</v>
      </c>
      <c r="K254" t="s">
        <v>39</v>
      </c>
      <c r="L254">
        <v>112</v>
      </c>
      <c r="M254" s="5" t="s">
        <v>105</v>
      </c>
      <c r="P254">
        <v>0</v>
      </c>
      <c r="Q254" s="24">
        <v>-3400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Y</v>
      </c>
      <c r="AI254">
        <v>1</v>
      </c>
      <c r="AJ254" s="9"/>
    </row>
    <row r="255" spans="1:36" x14ac:dyDescent="0.3">
      <c r="A255">
        <v>1752</v>
      </c>
      <c r="B255" s="14">
        <v>4000000481</v>
      </c>
      <c r="C255" t="s">
        <v>248</v>
      </c>
      <c r="E255">
        <v>6</v>
      </c>
      <c r="F255" s="4">
        <v>4</v>
      </c>
      <c r="G255" t="s">
        <v>311</v>
      </c>
      <c r="H255" t="s">
        <v>312</v>
      </c>
      <c r="I255" s="8">
        <v>4000000471</v>
      </c>
      <c r="J255" t="s">
        <v>40</v>
      </c>
      <c r="K255" t="s">
        <v>39</v>
      </c>
      <c r="L255">
        <v>112</v>
      </c>
      <c r="M255" s="5" t="s">
        <v>105</v>
      </c>
      <c r="P255">
        <v>0</v>
      </c>
      <c r="Q255" s="24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44</v>
      </c>
      <c r="AI255">
        <v>1</v>
      </c>
      <c r="AJ255" s="9"/>
    </row>
    <row r="256" spans="1:36" x14ac:dyDescent="0.3">
      <c r="A256">
        <v>1753</v>
      </c>
      <c r="B256" s="14">
        <v>4000000482</v>
      </c>
      <c r="C256" t="s">
        <v>249</v>
      </c>
      <c r="D256" s="11">
        <v>101</v>
      </c>
      <c r="E256">
        <v>7</v>
      </c>
      <c r="F256" s="4">
        <v>4</v>
      </c>
      <c r="G256" t="s">
        <v>311</v>
      </c>
      <c r="H256" t="s">
        <v>312</v>
      </c>
      <c r="I256" s="8">
        <v>4000000481</v>
      </c>
      <c r="J256" t="s">
        <v>44</v>
      </c>
      <c r="K256" t="s">
        <v>39</v>
      </c>
      <c r="L256">
        <v>112</v>
      </c>
      <c r="M256" s="5" t="s">
        <v>105</v>
      </c>
      <c r="P256">
        <v>0</v>
      </c>
      <c r="Q256" s="24">
        <v>-111305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Y</v>
      </c>
      <c r="AI256">
        <v>1</v>
      </c>
      <c r="AJ256" s="9"/>
    </row>
    <row r="257" spans="1:36" x14ac:dyDescent="0.3">
      <c r="A257">
        <v>1754</v>
      </c>
      <c r="B257" s="14">
        <v>4000000483</v>
      </c>
      <c r="C257" t="s">
        <v>250</v>
      </c>
      <c r="D257" s="11">
        <v>102</v>
      </c>
      <c r="E257">
        <v>7</v>
      </c>
      <c r="F257" s="4">
        <v>4</v>
      </c>
      <c r="G257" t="s">
        <v>311</v>
      </c>
      <c r="H257" t="s">
        <v>312</v>
      </c>
      <c r="I257" s="8">
        <v>4000000481</v>
      </c>
      <c r="J257" t="s">
        <v>44</v>
      </c>
      <c r="K257" t="s">
        <v>39</v>
      </c>
      <c r="L257">
        <v>112</v>
      </c>
      <c r="M257" s="5" t="s">
        <v>105</v>
      </c>
      <c r="P257">
        <v>0</v>
      </c>
      <c r="Q257" s="24">
        <v>-17680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Y</v>
      </c>
      <c r="AI257">
        <v>1</v>
      </c>
      <c r="AJ257" s="9"/>
    </row>
    <row r="258" spans="1:36" x14ac:dyDescent="0.3">
      <c r="A258">
        <v>1755</v>
      </c>
      <c r="B258" s="14">
        <v>4000000484</v>
      </c>
      <c r="C258" t="s">
        <v>251</v>
      </c>
      <c r="E258">
        <v>6</v>
      </c>
      <c r="F258" s="4">
        <v>4</v>
      </c>
      <c r="G258" t="s">
        <v>311</v>
      </c>
      <c r="H258" t="s">
        <v>312</v>
      </c>
      <c r="I258" s="8">
        <v>4000000471</v>
      </c>
      <c r="J258" t="s">
        <v>40</v>
      </c>
      <c r="K258" t="s">
        <v>39</v>
      </c>
      <c r="L258">
        <v>112</v>
      </c>
      <c r="M258" s="5" t="s">
        <v>105</v>
      </c>
      <c r="P258">
        <v>0</v>
      </c>
      <c r="Q258" s="24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44</v>
      </c>
      <c r="AI258">
        <v>1</v>
      </c>
      <c r="AJ258" s="9"/>
    </row>
    <row r="259" spans="1:36" x14ac:dyDescent="0.3">
      <c r="A259">
        <v>1756</v>
      </c>
      <c r="B259" s="14">
        <v>4000000485</v>
      </c>
      <c r="C259" t="s">
        <v>252</v>
      </c>
      <c r="D259" s="11">
        <v>103</v>
      </c>
      <c r="E259">
        <v>7</v>
      </c>
      <c r="F259" s="4">
        <v>4</v>
      </c>
      <c r="G259" t="s">
        <v>311</v>
      </c>
      <c r="H259" t="s">
        <v>312</v>
      </c>
      <c r="I259" s="8">
        <v>4000000484</v>
      </c>
      <c r="J259" t="s">
        <v>44</v>
      </c>
      <c r="K259" t="s">
        <v>39</v>
      </c>
      <c r="L259">
        <v>112</v>
      </c>
      <c r="M259" s="5" t="s">
        <v>105</v>
      </c>
      <c r="P259">
        <v>0</v>
      </c>
      <c r="Q259" s="24">
        <v>-14470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Y</v>
      </c>
      <c r="AI259">
        <v>1</v>
      </c>
      <c r="AJ259" s="9"/>
    </row>
    <row r="260" spans="1:36" x14ac:dyDescent="0.3">
      <c r="A260">
        <v>1757</v>
      </c>
      <c r="B260" s="14">
        <v>4000000486</v>
      </c>
      <c r="C260" t="s">
        <v>253</v>
      </c>
      <c r="D260" s="11">
        <v>104</v>
      </c>
      <c r="E260">
        <v>7</v>
      </c>
      <c r="F260" s="4">
        <v>4</v>
      </c>
      <c r="G260" t="s">
        <v>311</v>
      </c>
      <c r="H260" t="s">
        <v>312</v>
      </c>
      <c r="I260" s="8">
        <v>4000000484</v>
      </c>
      <c r="J260" t="s">
        <v>44</v>
      </c>
      <c r="K260" t="s">
        <v>39</v>
      </c>
      <c r="L260">
        <v>112</v>
      </c>
      <c r="M260" s="5" t="s">
        <v>105</v>
      </c>
      <c r="P260">
        <v>0</v>
      </c>
      <c r="Q260" s="24">
        <v>-26700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Y</v>
      </c>
      <c r="AI260">
        <v>1</v>
      </c>
      <c r="AJ260" s="9"/>
    </row>
    <row r="261" spans="1:36" x14ac:dyDescent="0.3">
      <c r="A261">
        <v>1758</v>
      </c>
      <c r="B261" s="14">
        <v>4000000487</v>
      </c>
      <c r="C261" t="s">
        <v>254</v>
      </c>
      <c r="E261">
        <v>6</v>
      </c>
      <c r="F261" s="4">
        <v>4</v>
      </c>
      <c r="G261" t="s">
        <v>311</v>
      </c>
      <c r="H261" t="s">
        <v>312</v>
      </c>
      <c r="I261" s="8">
        <v>4000000471</v>
      </c>
      <c r="J261" t="s">
        <v>40</v>
      </c>
      <c r="K261" t="s">
        <v>39</v>
      </c>
      <c r="L261">
        <v>112</v>
      </c>
      <c r="M261" s="5" t="s">
        <v>105</v>
      </c>
      <c r="P261" s="31">
        <v>0</v>
      </c>
      <c r="Q261" s="32">
        <v>0</v>
      </c>
      <c r="R261" s="31">
        <v>0</v>
      </c>
      <c r="S261" s="3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">
        <v>44</v>
      </c>
      <c r="AI261">
        <v>1</v>
      </c>
      <c r="AJ261" s="9"/>
    </row>
    <row r="262" spans="1:36" x14ac:dyDescent="0.3">
      <c r="A262">
        <v>1759</v>
      </c>
      <c r="B262" s="14">
        <v>4000000488</v>
      </c>
      <c r="C262" t="s">
        <v>255</v>
      </c>
      <c r="D262" s="11">
        <v>99</v>
      </c>
      <c r="E262">
        <v>7</v>
      </c>
      <c r="F262" s="4">
        <v>4</v>
      </c>
      <c r="G262" t="s">
        <v>311</v>
      </c>
      <c r="H262" t="s">
        <v>312</v>
      </c>
      <c r="I262" s="8">
        <v>4000000487</v>
      </c>
      <c r="J262" t="s">
        <v>44</v>
      </c>
      <c r="K262" t="s">
        <v>39</v>
      </c>
      <c r="L262">
        <v>112</v>
      </c>
      <c r="M262" s="5" t="s">
        <v>105</v>
      </c>
      <c r="P262">
        <v>0</v>
      </c>
      <c r="Q262" s="24">
        <v>-4200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Y</v>
      </c>
      <c r="AI262">
        <v>1</v>
      </c>
      <c r="AJ262" s="9"/>
    </row>
    <row r="263" spans="1:36" x14ac:dyDescent="0.3">
      <c r="A263">
        <v>1760</v>
      </c>
      <c r="B263" s="14">
        <v>4000000489</v>
      </c>
      <c r="C263" t="s">
        <v>256</v>
      </c>
      <c r="D263" s="11">
        <v>100</v>
      </c>
      <c r="E263">
        <v>7</v>
      </c>
      <c r="F263" s="4">
        <v>4</v>
      </c>
      <c r="G263" t="s">
        <v>311</v>
      </c>
      <c r="H263" t="s">
        <v>312</v>
      </c>
      <c r="I263" s="8">
        <v>4000000487</v>
      </c>
      <c r="J263" t="s">
        <v>44</v>
      </c>
      <c r="K263" t="s">
        <v>39</v>
      </c>
      <c r="L263">
        <v>112</v>
      </c>
      <c r="M263" s="5" t="s">
        <v>105</v>
      </c>
      <c r="P263">
        <v>0</v>
      </c>
      <c r="Q263" s="24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Y</v>
      </c>
      <c r="AI263">
        <v>1</v>
      </c>
      <c r="AJ263" s="9"/>
    </row>
    <row r="264" spans="1:36" x14ac:dyDescent="0.3">
      <c r="A264">
        <v>1761</v>
      </c>
      <c r="B264" s="14">
        <v>4000000490</v>
      </c>
      <c r="C264" t="s">
        <v>341</v>
      </c>
      <c r="E264">
        <v>6</v>
      </c>
      <c r="F264" s="4">
        <v>4</v>
      </c>
      <c r="G264" t="s">
        <v>311</v>
      </c>
      <c r="H264" t="s">
        <v>312</v>
      </c>
      <c r="I264" s="8">
        <v>4000000471</v>
      </c>
      <c r="J264" t="s">
        <v>40</v>
      </c>
      <c r="K264" t="s">
        <v>39</v>
      </c>
      <c r="L264">
        <v>112</v>
      </c>
      <c r="M264" s="5" t="s">
        <v>105</v>
      </c>
      <c r="P264">
        <v>0</v>
      </c>
      <c r="Q264" s="2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44</v>
      </c>
      <c r="AI264">
        <v>1</v>
      </c>
      <c r="AJ264" s="9"/>
    </row>
    <row r="265" spans="1:36" x14ac:dyDescent="0.3">
      <c r="A265">
        <v>1762</v>
      </c>
      <c r="B265" s="14">
        <v>4000000491</v>
      </c>
      <c r="C265" t="s">
        <v>370</v>
      </c>
      <c r="D265" s="34"/>
      <c r="E265">
        <v>7</v>
      </c>
      <c r="F265" s="4">
        <v>4</v>
      </c>
      <c r="G265" t="s">
        <v>311</v>
      </c>
      <c r="H265" t="s">
        <v>312</v>
      </c>
      <c r="I265" s="8">
        <v>4000000490</v>
      </c>
      <c r="J265" t="s">
        <v>44</v>
      </c>
      <c r="K265" t="s">
        <v>39</v>
      </c>
      <c r="L265">
        <v>112</v>
      </c>
      <c r="M265" s="5" t="s">
        <v>105</v>
      </c>
      <c r="P265" s="30">
        <v>0</v>
      </c>
      <c r="Q265" s="30">
        <v>0</v>
      </c>
      <c r="R265" s="30">
        <v>0</v>
      </c>
      <c r="S265" s="30">
        <v>0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0</v>
      </c>
      <c r="Z265" s="26">
        <v>0</v>
      </c>
      <c r="AA265" s="26">
        <v>0</v>
      </c>
      <c r="AB265" s="26">
        <v>0</v>
      </c>
      <c r="AC265" s="26">
        <v>0</v>
      </c>
      <c r="AD265" s="26">
        <v>0</v>
      </c>
      <c r="AE265" s="26">
        <v>0</v>
      </c>
      <c r="AF265" s="26">
        <v>0</v>
      </c>
      <c r="AG265" s="26">
        <v>0</v>
      </c>
      <c r="AH265" t="s">
        <v>44</v>
      </c>
      <c r="AI265">
        <v>1</v>
      </c>
      <c r="AJ265" s="9"/>
    </row>
    <row r="266" spans="1:36" x14ac:dyDescent="0.3">
      <c r="A266">
        <v>1763</v>
      </c>
      <c r="B266" s="14">
        <v>4000000492</v>
      </c>
      <c r="C266" t="s">
        <v>342</v>
      </c>
      <c r="D266" s="11">
        <v>106</v>
      </c>
      <c r="E266">
        <v>7</v>
      </c>
      <c r="F266" s="4">
        <v>4</v>
      </c>
      <c r="G266" t="s">
        <v>311</v>
      </c>
      <c r="H266" t="s">
        <v>312</v>
      </c>
      <c r="I266" s="8">
        <v>4000000490</v>
      </c>
      <c r="J266" t="s">
        <v>44</v>
      </c>
      <c r="K266" t="s">
        <v>39</v>
      </c>
      <c r="L266">
        <v>112</v>
      </c>
      <c r="M266" s="5" t="s">
        <v>105</v>
      </c>
      <c r="P266" s="31">
        <v>0</v>
      </c>
      <c r="Q266" s="24">
        <v>0</v>
      </c>
      <c r="R266" s="31">
        <v>0</v>
      </c>
      <c r="S266" s="31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Y</v>
      </c>
      <c r="AI266">
        <v>1</v>
      </c>
      <c r="AJ266" s="9"/>
    </row>
    <row r="267" spans="1:36" x14ac:dyDescent="0.3">
      <c r="A267">
        <v>1764</v>
      </c>
      <c r="B267" s="14">
        <v>4000000531</v>
      </c>
      <c r="C267" t="s">
        <v>257</v>
      </c>
      <c r="D267" s="11">
        <v>27</v>
      </c>
      <c r="E267">
        <v>5</v>
      </c>
      <c r="F267" s="4">
        <v>4</v>
      </c>
      <c r="G267" t="s">
        <v>311</v>
      </c>
      <c r="H267" t="s">
        <v>312</v>
      </c>
      <c r="I267" s="8">
        <v>4000000381</v>
      </c>
      <c r="J267" t="s">
        <v>44</v>
      </c>
      <c r="K267" t="s">
        <v>39</v>
      </c>
      <c r="L267">
        <v>112</v>
      </c>
      <c r="M267" s="5" t="s">
        <v>105</v>
      </c>
      <c r="P267" s="31">
        <v>0</v>
      </c>
      <c r="Q267" s="32">
        <v>-47120</v>
      </c>
      <c r="R267" s="31">
        <v>0</v>
      </c>
      <c r="S267" s="31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Y</v>
      </c>
      <c r="AI267">
        <v>1</v>
      </c>
      <c r="AJ267" s="9"/>
    </row>
    <row r="268" spans="1:36" x14ac:dyDescent="0.3">
      <c r="A268">
        <v>1765</v>
      </c>
      <c r="B268" s="14">
        <v>4000000541</v>
      </c>
      <c r="C268" t="s">
        <v>258</v>
      </c>
      <c r="D268" s="11">
        <v>282</v>
      </c>
      <c r="E268">
        <v>5</v>
      </c>
      <c r="F268" s="4">
        <v>4</v>
      </c>
      <c r="G268" t="s">
        <v>311</v>
      </c>
      <c r="H268" t="s">
        <v>312</v>
      </c>
      <c r="I268" s="8">
        <v>4000000381</v>
      </c>
      <c r="J268" t="s">
        <v>44</v>
      </c>
      <c r="K268" t="s">
        <v>39</v>
      </c>
      <c r="L268">
        <v>112</v>
      </c>
      <c r="M268" s="5" t="s">
        <v>105</v>
      </c>
      <c r="P268">
        <v>0</v>
      </c>
      <c r="Q268" s="24">
        <v>-5280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44</v>
      </c>
      <c r="AI268">
        <v>1</v>
      </c>
      <c r="AJ268" s="9"/>
    </row>
    <row r="269" spans="1:36" x14ac:dyDescent="0.3">
      <c r="A269">
        <v>1766</v>
      </c>
      <c r="B269" s="14">
        <v>4000000551</v>
      </c>
      <c r="C269" t="s">
        <v>259</v>
      </c>
      <c r="E269">
        <v>5</v>
      </c>
      <c r="F269" s="4">
        <v>4</v>
      </c>
      <c r="G269" t="s">
        <v>311</v>
      </c>
      <c r="H269" t="s">
        <v>312</v>
      </c>
      <c r="I269" s="8">
        <v>4000000381</v>
      </c>
      <c r="J269" t="s">
        <v>40</v>
      </c>
      <c r="K269" t="s">
        <v>39</v>
      </c>
      <c r="L269">
        <v>112</v>
      </c>
      <c r="M269" s="5" t="s">
        <v>105</v>
      </c>
      <c r="P269">
        <v>0</v>
      </c>
      <c r="Q269" s="24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44</v>
      </c>
      <c r="AI269">
        <v>1</v>
      </c>
      <c r="AJ269" s="9"/>
    </row>
    <row r="270" spans="1:36" x14ac:dyDescent="0.3">
      <c r="A270">
        <v>1767</v>
      </c>
      <c r="B270" s="14">
        <v>4000000552</v>
      </c>
      <c r="C270" t="s">
        <v>371</v>
      </c>
      <c r="D270" s="34">
        <v>28</v>
      </c>
      <c r="E270">
        <v>6</v>
      </c>
      <c r="F270" s="4">
        <v>4</v>
      </c>
      <c r="G270" t="s">
        <v>311</v>
      </c>
      <c r="H270" t="s">
        <v>312</v>
      </c>
      <c r="I270" s="8">
        <v>4000000551</v>
      </c>
      <c r="J270" t="s">
        <v>44</v>
      </c>
      <c r="K270" t="s">
        <v>39</v>
      </c>
      <c r="L270">
        <v>112</v>
      </c>
      <c r="M270" s="5" t="s">
        <v>105</v>
      </c>
      <c r="P270" s="30">
        <v>0</v>
      </c>
      <c r="Q270" s="24">
        <v>-1699635</v>
      </c>
      <c r="R270" s="30">
        <v>0</v>
      </c>
      <c r="S270" s="30">
        <v>0</v>
      </c>
      <c r="T270" s="26">
        <v>0</v>
      </c>
      <c r="U270" s="26">
        <v>0</v>
      </c>
      <c r="V270" s="26">
        <v>0</v>
      </c>
      <c r="W270" s="26">
        <v>0</v>
      </c>
      <c r="X270" s="26">
        <v>0</v>
      </c>
      <c r="Y270" s="26">
        <v>0</v>
      </c>
      <c r="Z270" s="26">
        <v>0</v>
      </c>
      <c r="AA270" s="26">
        <v>0</v>
      </c>
      <c r="AB270" s="26">
        <v>0</v>
      </c>
      <c r="AC270" s="26">
        <v>0</v>
      </c>
      <c r="AD270" s="26">
        <v>0</v>
      </c>
      <c r="AE270" s="26">
        <v>0</v>
      </c>
      <c r="AF270" s="26">
        <v>0</v>
      </c>
      <c r="AG270" s="26">
        <v>0</v>
      </c>
      <c r="AH270" t="str">
        <f>IF(ISBLANK(D270), "N", "Y")</f>
        <v>Y</v>
      </c>
      <c r="AI270">
        <v>1</v>
      </c>
      <c r="AJ270" s="9"/>
    </row>
    <row r="271" spans="1:36" x14ac:dyDescent="0.3">
      <c r="A271">
        <v>1768</v>
      </c>
      <c r="B271" s="14">
        <v>4000000571</v>
      </c>
      <c r="C271" t="s">
        <v>260</v>
      </c>
      <c r="D271" s="11">
        <v>29</v>
      </c>
      <c r="E271">
        <v>5</v>
      </c>
      <c r="F271" s="4">
        <v>4</v>
      </c>
      <c r="G271" t="s">
        <v>311</v>
      </c>
      <c r="H271" t="s">
        <v>312</v>
      </c>
      <c r="I271" s="8">
        <v>4000000381</v>
      </c>
      <c r="J271" t="s">
        <v>44</v>
      </c>
      <c r="K271" t="s">
        <v>39</v>
      </c>
      <c r="L271">
        <v>112</v>
      </c>
      <c r="M271" s="5" t="s">
        <v>105</v>
      </c>
      <c r="P271">
        <v>0</v>
      </c>
      <c r="Q271" s="24">
        <v>-809884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Y</v>
      </c>
      <c r="AI271">
        <v>1</v>
      </c>
      <c r="AJ271" s="9"/>
    </row>
    <row r="272" spans="1:36" x14ac:dyDescent="0.3">
      <c r="A272">
        <v>1769</v>
      </c>
      <c r="B272" s="14">
        <v>4000000582</v>
      </c>
      <c r="C272" t="s">
        <v>261</v>
      </c>
      <c r="D272" s="11">
        <v>78</v>
      </c>
      <c r="E272">
        <v>5</v>
      </c>
      <c r="F272" s="4">
        <v>4</v>
      </c>
      <c r="G272" t="s">
        <v>311</v>
      </c>
      <c r="H272" t="s">
        <v>312</v>
      </c>
      <c r="I272" s="8">
        <v>4000000381</v>
      </c>
      <c r="J272" t="s">
        <v>44</v>
      </c>
      <c r="K272" t="s">
        <v>39</v>
      </c>
      <c r="L272">
        <v>112</v>
      </c>
      <c r="M272" s="5" t="s">
        <v>105</v>
      </c>
      <c r="P272">
        <v>0</v>
      </c>
      <c r="Q272" s="24">
        <v>-49825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Y</v>
      </c>
      <c r="AI272">
        <v>1</v>
      </c>
      <c r="AJ272" s="9"/>
    </row>
    <row r="273" spans="1:36" x14ac:dyDescent="0.3">
      <c r="A273">
        <v>1770</v>
      </c>
      <c r="B273" s="14">
        <v>4000000583</v>
      </c>
      <c r="C273" t="s">
        <v>262</v>
      </c>
      <c r="D273" s="11">
        <v>25</v>
      </c>
      <c r="E273">
        <v>5</v>
      </c>
      <c r="F273" s="4">
        <v>4</v>
      </c>
      <c r="G273" t="s">
        <v>311</v>
      </c>
      <c r="H273" t="s">
        <v>312</v>
      </c>
      <c r="I273" s="8">
        <v>4000000381</v>
      </c>
      <c r="J273" t="s">
        <v>44</v>
      </c>
      <c r="K273" t="s">
        <v>39</v>
      </c>
      <c r="L273">
        <v>112</v>
      </c>
      <c r="M273" s="5" t="s">
        <v>105</v>
      </c>
      <c r="P273">
        <v>0</v>
      </c>
      <c r="Q273" s="24">
        <v>-41400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Y</v>
      </c>
      <c r="AI273">
        <v>1</v>
      </c>
      <c r="AJ273" s="9"/>
    </row>
    <row r="274" spans="1:36" x14ac:dyDescent="0.3">
      <c r="A274">
        <v>1771</v>
      </c>
      <c r="B274" s="14">
        <v>4000000591</v>
      </c>
      <c r="C274" t="s">
        <v>263</v>
      </c>
      <c r="D274" s="11">
        <v>57</v>
      </c>
      <c r="E274">
        <v>5</v>
      </c>
      <c r="F274" s="4">
        <v>4</v>
      </c>
      <c r="G274" t="s">
        <v>311</v>
      </c>
      <c r="H274" t="s">
        <v>312</v>
      </c>
      <c r="I274" s="8">
        <v>4000000381</v>
      </c>
      <c r="J274" t="s">
        <v>44</v>
      </c>
      <c r="K274" t="s">
        <v>39</v>
      </c>
      <c r="L274">
        <v>112</v>
      </c>
      <c r="M274" s="5" t="s">
        <v>105</v>
      </c>
      <c r="P274">
        <v>0</v>
      </c>
      <c r="Q274" s="24">
        <v>-163512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Y</v>
      </c>
      <c r="AI274">
        <v>1</v>
      </c>
      <c r="AJ274" s="9"/>
    </row>
    <row r="275" spans="1:36" x14ac:dyDescent="0.3">
      <c r="A275">
        <v>1772</v>
      </c>
      <c r="B275" s="14">
        <v>4000000601</v>
      </c>
      <c r="C275" t="s">
        <v>264</v>
      </c>
      <c r="D275" s="11">
        <v>51</v>
      </c>
      <c r="E275">
        <v>5</v>
      </c>
      <c r="F275" s="4">
        <v>4</v>
      </c>
      <c r="G275" t="s">
        <v>311</v>
      </c>
      <c r="H275" t="s">
        <v>312</v>
      </c>
      <c r="I275" s="8">
        <v>4000000381</v>
      </c>
      <c r="J275" t="s">
        <v>44</v>
      </c>
      <c r="K275" t="s">
        <v>39</v>
      </c>
      <c r="L275">
        <v>112</v>
      </c>
      <c r="M275" s="5" t="s">
        <v>105</v>
      </c>
      <c r="P275">
        <v>0</v>
      </c>
      <c r="Q275" s="24">
        <v>-317635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Y</v>
      </c>
      <c r="AI275">
        <v>1</v>
      </c>
      <c r="AJ275" s="9"/>
    </row>
    <row r="276" spans="1:36" x14ac:dyDescent="0.3">
      <c r="A276">
        <v>1773</v>
      </c>
      <c r="B276" s="14">
        <v>4000000611</v>
      </c>
      <c r="C276" t="s">
        <v>265</v>
      </c>
      <c r="D276" s="11">
        <v>63.02</v>
      </c>
      <c r="E276">
        <v>5</v>
      </c>
      <c r="F276" s="4">
        <v>4</v>
      </c>
      <c r="G276" t="s">
        <v>311</v>
      </c>
      <c r="H276" t="s">
        <v>312</v>
      </c>
      <c r="I276" s="8">
        <v>4000000381</v>
      </c>
      <c r="J276" t="s">
        <v>44</v>
      </c>
      <c r="K276" t="s">
        <v>39</v>
      </c>
      <c r="L276">
        <v>112</v>
      </c>
      <c r="M276" s="5" t="s">
        <v>105</v>
      </c>
      <c r="P276">
        <v>0</v>
      </c>
      <c r="Q276" s="24">
        <v>-23400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Y</v>
      </c>
      <c r="AI276">
        <v>1</v>
      </c>
      <c r="AJ276" s="9"/>
    </row>
    <row r="277" spans="1:36" x14ac:dyDescent="0.3">
      <c r="A277">
        <v>1774</v>
      </c>
      <c r="B277" s="14">
        <v>4000000621</v>
      </c>
      <c r="C277" t="s">
        <v>266</v>
      </c>
      <c r="E277">
        <v>5</v>
      </c>
      <c r="F277" s="4">
        <v>4</v>
      </c>
      <c r="G277" t="s">
        <v>311</v>
      </c>
      <c r="H277" t="s">
        <v>312</v>
      </c>
      <c r="I277" s="8">
        <v>4000000381</v>
      </c>
      <c r="J277" t="s">
        <v>40</v>
      </c>
      <c r="K277" t="s">
        <v>39</v>
      </c>
      <c r="L277">
        <v>112</v>
      </c>
      <c r="M277" s="5" t="s">
        <v>105</v>
      </c>
      <c r="P277">
        <v>0</v>
      </c>
      <c r="Q277" s="24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44</v>
      </c>
      <c r="AI277">
        <v>1</v>
      </c>
      <c r="AJ277" s="9"/>
    </row>
    <row r="278" spans="1:36" x14ac:dyDescent="0.3">
      <c r="A278">
        <v>1775</v>
      </c>
      <c r="B278" s="14">
        <v>4000000622</v>
      </c>
      <c r="C278" t="s">
        <v>343</v>
      </c>
      <c r="D278" s="11">
        <v>135</v>
      </c>
      <c r="E278">
        <v>6</v>
      </c>
      <c r="F278" s="4">
        <v>4</v>
      </c>
      <c r="G278" t="s">
        <v>311</v>
      </c>
      <c r="H278" t="s">
        <v>312</v>
      </c>
      <c r="I278" s="8">
        <v>4000000621</v>
      </c>
      <c r="J278" t="s">
        <v>44</v>
      </c>
      <c r="K278" t="s">
        <v>39</v>
      </c>
      <c r="L278">
        <v>112</v>
      </c>
      <c r="M278" s="5" t="s">
        <v>105</v>
      </c>
      <c r="P278">
        <v>0</v>
      </c>
      <c r="Q278" s="24">
        <v>-96887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Y</v>
      </c>
      <c r="AI278">
        <v>1</v>
      </c>
      <c r="AJ278" s="9"/>
    </row>
    <row r="279" spans="1:36" x14ac:dyDescent="0.3">
      <c r="A279">
        <v>1776</v>
      </c>
      <c r="B279" s="14">
        <v>4000000635</v>
      </c>
      <c r="C279" t="s">
        <v>267</v>
      </c>
      <c r="D279" s="11">
        <v>258</v>
      </c>
      <c r="E279">
        <v>5</v>
      </c>
      <c r="F279" s="4">
        <v>4</v>
      </c>
      <c r="G279" t="s">
        <v>311</v>
      </c>
      <c r="H279" t="s">
        <v>312</v>
      </c>
      <c r="I279" s="8">
        <v>4000000381</v>
      </c>
      <c r="J279" t="s">
        <v>44</v>
      </c>
      <c r="K279" t="s">
        <v>39</v>
      </c>
      <c r="L279">
        <v>112</v>
      </c>
      <c r="M279" s="5" t="s">
        <v>105</v>
      </c>
      <c r="P279">
        <v>0</v>
      </c>
      <c r="Q279" s="24">
        <v>-6300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Y</v>
      </c>
      <c r="AI279">
        <v>1</v>
      </c>
      <c r="AJ279" s="9"/>
    </row>
    <row r="280" spans="1:36" x14ac:dyDescent="0.3">
      <c r="A280">
        <v>1777</v>
      </c>
      <c r="B280" s="14">
        <v>4000000641</v>
      </c>
      <c r="C280" t="s">
        <v>268</v>
      </c>
      <c r="D280" s="11">
        <v>63.01</v>
      </c>
      <c r="E280">
        <v>5</v>
      </c>
      <c r="F280" s="4">
        <v>4</v>
      </c>
      <c r="G280" t="s">
        <v>311</v>
      </c>
      <c r="H280" t="s">
        <v>312</v>
      </c>
      <c r="I280" s="8">
        <v>4000000381</v>
      </c>
      <c r="J280" t="s">
        <v>44</v>
      </c>
      <c r="K280" t="s">
        <v>39</v>
      </c>
      <c r="L280">
        <v>112</v>
      </c>
      <c r="M280" s="5" t="s">
        <v>105</v>
      </c>
      <c r="P280">
        <v>0</v>
      </c>
      <c r="Q280" s="24">
        <v>-89175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Y</v>
      </c>
      <c r="AI280">
        <v>1</v>
      </c>
      <c r="AJ280" s="9"/>
    </row>
    <row r="281" spans="1:36" x14ac:dyDescent="0.3">
      <c r="A281">
        <v>1778</v>
      </c>
      <c r="B281" s="14">
        <v>4000000691</v>
      </c>
      <c r="C281" t="s">
        <v>344</v>
      </c>
      <c r="D281" s="11">
        <v>65</v>
      </c>
      <c r="E281">
        <v>5</v>
      </c>
      <c r="F281" s="4">
        <v>4</v>
      </c>
      <c r="G281" t="s">
        <v>311</v>
      </c>
      <c r="H281" t="s">
        <v>312</v>
      </c>
      <c r="I281" s="8">
        <v>4000000381</v>
      </c>
      <c r="J281" t="s">
        <v>44</v>
      </c>
      <c r="K281" t="s">
        <v>39</v>
      </c>
      <c r="L281">
        <v>112</v>
      </c>
      <c r="M281" s="5" t="s">
        <v>105</v>
      </c>
      <c r="P281">
        <v>0</v>
      </c>
      <c r="Q281" s="24">
        <v>-272670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Y</v>
      </c>
      <c r="AI281">
        <v>1</v>
      </c>
      <c r="AJ281" s="9"/>
    </row>
    <row r="282" spans="1:36" x14ac:dyDescent="0.3">
      <c r="A282">
        <v>1779</v>
      </c>
      <c r="B282" s="14">
        <v>4000000694</v>
      </c>
      <c r="C282" t="s">
        <v>269</v>
      </c>
      <c r="D282" s="11">
        <v>34</v>
      </c>
      <c r="E282">
        <v>5</v>
      </c>
      <c r="F282" s="4">
        <v>4</v>
      </c>
      <c r="G282" t="s">
        <v>311</v>
      </c>
      <c r="H282" t="s">
        <v>312</v>
      </c>
      <c r="I282" s="8">
        <v>4000000381</v>
      </c>
      <c r="J282" t="s">
        <v>44</v>
      </c>
      <c r="K282" t="s">
        <v>39</v>
      </c>
      <c r="L282">
        <v>112</v>
      </c>
      <c r="M282" s="5" t="s">
        <v>105</v>
      </c>
      <c r="P282">
        <v>0</v>
      </c>
      <c r="Q282" s="24">
        <v>-8845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Y</v>
      </c>
      <c r="AI282">
        <v>1</v>
      </c>
      <c r="AJ282" s="9"/>
    </row>
    <row r="283" spans="1:36" x14ac:dyDescent="0.3">
      <c r="A283">
        <v>1780</v>
      </c>
      <c r="B283" s="14">
        <v>4000000701</v>
      </c>
      <c r="C283" t="s">
        <v>270</v>
      </c>
      <c r="D283" s="11">
        <v>251</v>
      </c>
      <c r="E283">
        <v>5</v>
      </c>
      <c r="F283" s="4">
        <v>4</v>
      </c>
      <c r="G283" t="s">
        <v>311</v>
      </c>
      <c r="H283" t="s">
        <v>312</v>
      </c>
      <c r="I283" s="8">
        <v>4000000381</v>
      </c>
      <c r="J283" t="s">
        <v>44</v>
      </c>
      <c r="K283" t="s">
        <v>39</v>
      </c>
      <c r="L283">
        <v>112</v>
      </c>
      <c r="M283" s="5" t="s">
        <v>105</v>
      </c>
      <c r="P283">
        <v>0</v>
      </c>
      <c r="Q283" s="24">
        <v>-202396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Y</v>
      </c>
      <c r="AI283">
        <v>1</v>
      </c>
      <c r="AJ283" s="9"/>
    </row>
    <row r="284" spans="1:36" x14ac:dyDescent="0.3">
      <c r="A284">
        <v>1781</v>
      </c>
      <c r="B284" s="14">
        <v>4000000711</v>
      </c>
      <c r="C284" t="s">
        <v>271</v>
      </c>
      <c r="D284" s="11">
        <v>72</v>
      </c>
      <c r="E284">
        <v>5</v>
      </c>
      <c r="F284" s="4">
        <v>4</v>
      </c>
      <c r="G284" t="s">
        <v>311</v>
      </c>
      <c r="H284" t="s">
        <v>312</v>
      </c>
      <c r="I284" s="8">
        <v>4000000381</v>
      </c>
      <c r="J284" t="s">
        <v>44</v>
      </c>
      <c r="K284" t="s">
        <v>39</v>
      </c>
      <c r="L284">
        <v>112</v>
      </c>
      <c r="M284" s="5" t="s">
        <v>105</v>
      </c>
      <c r="P284">
        <v>0</v>
      </c>
      <c r="Q284" s="24">
        <v>-103899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Y</v>
      </c>
      <c r="AI284">
        <v>1</v>
      </c>
      <c r="AJ284" s="9"/>
    </row>
    <row r="285" spans="1:36" x14ac:dyDescent="0.3">
      <c r="A285">
        <v>1782</v>
      </c>
      <c r="B285" s="14">
        <v>4000000721</v>
      </c>
      <c r="C285" t="s">
        <v>272</v>
      </c>
      <c r="D285" s="11">
        <v>22</v>
      </c>
      <c r="E285">
        <v>5</v>
      </c>
      <c r="F285" s="4">
        <v>4</v>
      </c>
      <c r="G285" t="s">
        <v>311</v>
      </c>
      <c r="H285" t="s">
        <v>312</v>
      </c>
      <c r="I285" s="8">
        <v>4000000381</v>
      </c>
      <c r="J285" t="s">
        <v>44</v>
      </c>
      <c r="K285" t="s">
        <v>39</v>
      </c>
      <c r="L285">
        <v>112</v>
      </c>
      <c r="M285" s="5" t="s">
        <v>105</v>
      </c>
      <c r="P285">
        <v>0</v>
      </c>
      <c r="Q285" s="24">
        <v>-475848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Y</v>
      </c>
      <c r="AI285">
        <v>1</v>
      </c>
      <c r="AJ285" s="9"/>
    </row>
    <row r="286" spans="1:36" x14ac:dyDescent="0.3">
      <c r="A286">
        <v>1783</v>
      </c>
      <c r="B286" s="14">
        <v>4000000731</v>
      </c>
      <c r="C286" t="s">
        <v>273</v>
      </c>
      <c r="D286" s="11">
        <v>73</v>
      </c>
      <c r="E286">
        <v>5</v>
      </c>
      <c r="F286" s="4">
        <v>4</v>
      </c>
      <c r="G286" t="s">
        <v>311</v>
      </c>
      <c r="H286" t="s">
        <v>312</v>
      </c>
      <c r="I286" s="8">
        <v>4000000381</v>
      </c>
      <c r="J286" t="s">
        <v>44</v>
      </c>
      <c r="K286" t="s">
        <v>39</v>
      </c>
      <c r="L286">
        <v>112</v>
      </c>
      <c r="M286" s="5" t="s">
        <v>105</v>
      </c>
      <c r="P286">
        <v>0</v>
      </c>
      <c r="Q286" s="24">
        <v>-1368798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Y</v>
      </c>
      <c r="AI286">
        <v>1</v>
      </c>
      <c r="AJ286" s="9"/>
    </row>
    <row r="287" spans="1:36" x14ac:dyDescent="0.3">
      <c r="A287">
        <v>1784</v>
      </c>
      <c r="B287" s="14">
        <v>4000000735</v>
      </c>
      <c r="C287" t="s">
        <v>345</v>
      </c>
      <c r="D287" s="11">
        <v>74</v>
      </c>
      <c r="E287">
        <v>5</v>
      </c>
      <c r="F287" s="4">
        <v>4</v>
      </c>
      <c r="G287" t="s">
        <v>311</v>
      </c>
      <c r="H287" t="s">
        <v>312</v>
      </c>
      <c r="I287" s="8">
        <v>4000000381</v>
      </c>
      <c r="J287" t="s">
        <v>44</v>
      </c>
      <c r="K287" t="s">
        <v>39</v>
      </c>
      <c r="L287">
        <v>112</v>
      </c>
      <c r="M287" s="5" t="s">
        <v>105</v>
      </c>
      <c r="P287">
        <v>0</v>
      </c>
      <c r="Q287" s="24">
        <v>-1500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Y</v>
      </c>
      <c r="AI287">
        <v>1</v>
      </c>
      <c r="AJ287" s="9"/>
    </row>
    <row r="288" spans="1:36" x14ac:dyDescent="0.3">
      <c r="A288">
        <v>1785</v>
      </c>
      <c r="B288" s="14">
        <v>4000000741</v>
      </c>
      <c r="C288" t="s">
        <v>274</v>
      </c>
      <c r="D288" s="11">
        <v>130</v>
      </c>
      <c r="E288">
        <v>5</v>
      </c>
      <c r="F288" s="4">
        <v>4</v>
      </c>
      <c r="G288" t="s">
        <v>311</v>
      </c>
      <c r="H288" t="s">
        <v>312</v>
      </c>
      <c r="I288" s="8">
        <v>4000000381</v>
      </c>
      <c r="J288" t="s">
        <v>44</v>
      </c>
      <c r="K288" t="s">
        <v>39</v>
      </c>
      <c r="L288">
        <v>112</v>
      </c>
      <c r="M288" s="5" t="s">
        <v>105</v>
      </c>
      <c r="P288">
        <v>0</v>
      </c>
      <c r="Q288" s="24">
        <v>-442237.11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Y</v>
      </c>
      <c r="AI288">
        <v>1</v>
      </c>
      <c r="AJ288" s="9"/>
    </row>
    <row r="289" spans="1:36" x14ac:dyDescent="0.3">
      <c r="A289">
        <v>1786</v>
      </c>
      <c r="B289" s="14">
        <v>4000000746</v>
      </c>
      <c r="C289" t="s">
        <v>275</v>
      </c>
      <c r="D289" s="11">
        <v>133</v>
      </c>
      <c r="E289">
        <v>5</v>
      </c>
      <c r="F289" s="4">
        <v>4</v>
      </c>
      <c r="G289" t="s">
        <v>311</v>
      </c>
      <c r="H289" t="s">
        <v>312</v>
      </c>
      <c r="I289" s="8">
        <v>4000000381</v>
      </c>
      <c r="J289" t="s">
        <v>44</v>
      </c>
      <c r="K289" t="s">
        <v>39</v>
      </c>
      <c r="L289">
        <v>112</v>
      </c>
      <c r="M289" s="5" t="s">
        <v>105</v>
      </c>
      <c r="P289">
        <v>0</v>
      </c>
      <c r="Q289" s="24">
        <v>-2250547.2000000002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Y</v>
      </c>
      <c r="AI289">
        <v>1</v>
      </c>
      <c r="AJ289" s="9"/>
    </row>
    <row r="290" spans="1:36" x14ac:dyDescent="0.3">
      <c r="A290">
        <v>1787</v>
      </c>
      <c r="B290" s="14">
        <v>4000000766</v>
      </c>
      <c r="C290" t="s">
        <v>276</v>
      </c>
      <c r="D290" s="11">
        <v>254</v>
      </c>
      <c r="E290">
        <v>5</v>
      </c>
      <c r="F290" s="4">
        <v>4</v>
      </c>
      <c r="G290" t="s">
        <v>311</v>
      </c>
      <c r="H290" t="s">
        <v>312</v>
      </c>
      <c r="I290" s="8">
        <v>4000000381</v>
      </c>
      <c r="J290" t="s">
        <v>44</v>
      </c>
      <c r="K290" t="s">
        <v>39</v>
      </c>
      <c r="L290">
        <v>112</v>
      </c>
      <c r="M290" s="5" t="s">
        <v>105</v>
      </c>
      <c r="P290">
        <v>0</v>
      </c>
      <c r="Q290" s="24">
        <v>-84163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Y</v>
      </c>
      <c r="AI290">
        <v>1</v>
      </c>
      <c r="AJ290" s="9"/>
    </row>
    <row r="291" spans="1:36" x14ac:dyDescent="0.3">
      <c r="A291">
        <v>1788</v>
      </c>
      <c r="B291" s="14">
        <v>4000000774</v>
      </c>
      <c r="C291" t="s">
        <v>277</v>
      </c>
      <c r="D291" s="11">
        <v>64</v>
      </c>
      <c r="E291">
        <v>5</v>
      </c>
      <c r="F291" s="4">
        <v>4</v>
      </c>
      <c r="G291" t="s">
        <v>311</v>
      </c>
      <c r="H291" t="s">
        <v>312</v>
      </c>
      <c r="I291" s="8">
        <v>4000000381</v>
      </c>
      <c r="J291" t="s">
        <v>44</v>
      </c>
      <c r="K291" t="s">
        <v>39</v>
      </c>
      <c r="L291">
        <v>112</v>
      </c>
      <c r="M291" s="5" t="s">
        <v>105</v>
      </c>
      <c r="P291">
        <v>0</v>
      </c>
      <c r="Q291" s="24">
        <v>-8837800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Y</v>
      </c>
      <c r="AI291">
        <v>1</v>
      </c>
      <c r="AJ291" s="9"/>
    </row>
    <row r="292" spans="1:36" x14ac:dyDescent="0.3">
      <c r="A292">
        <v>1789</v>
      </c>
      <c r="B292" s="14">
        <v>4000000781</v>
      </c>
      <c r="C292" t="s">
        <v>278</v>
      </c>
      <c r="D292" s="11">
        <v>343</v>
      </c>
      <c r="E292">
        <v>5</v>
      </c>
      <c r="F292" s="4">
        <v>4</v>
      </c>
      <c r="G292" t="s">
        <v>311</v>
      </c>
      <c r="H292" t="s">
        <v>312</v>
      </c>
      <c r="I292" s="8">
        <v>4000000381</v>
      </c>
      <c r="J292" t="s">
        <v>44</v>
      </c>
      <c r="K292" t="s">
        <v>39</v>
      </c>
      <c r="L292">
        <v>112</v>
      </c>
      <c r="M292" s="5" t="s">
        <v>105</v>
      </c>
      <c r="P292">
        <v>0</v>
      </c>
      <c r="Q292" s="24">
        <v>-189512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Y</v>
      </c>
      <c r="AI292">
        <v>1</v>
      </c>
      <c r="AJ292" s="9"/>
    </row>
    <row r="293" spans="1:36" x14ac:dyDescent="0.3">
      <c r="A293">
        <v>1790</v>
      </c>
      <c r="B293" s="12">
        <v>4000000788</v>
      </c>
      <c r="C293" s="29" t="s">
        <v>375</v>
      </c>
      <c r="D293" s="11">
        <v>66</v>
      </c>
      <c r="E293">
        <v>5</v>
      </c>
      <c r="F293" s="4">
        <v>4</v>
      </c>
      <c r="G293" t="s">
        <v>311</v>
      </c>
      <c r="H293" t="s">
        <v>312</v>
      </c>
      <c r="I293" s="8">
        <v>4000000381</v>
      </c>
      <c r="J293" t="s">
        <v>44</v>
      </c>
      <c r="K293" t="s">
        <v>39</v>
      </c>
      <c r="L293">
        <v>112</v>
      </c>
      <c r="M293" s="5" t="s">
        <v>105</v>
      </c>
      <c r="P293">
        <v>0</v>
      </c>
      <c r="Q293" s="24">
        <v>-329771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Y</v>
      </c>
      <c r="AI293">
        <v>1</v>
      </c>
      <c r="AJ293" s="9"/>
    </row>
    <row r="294" spans="1:36" x14ac:dyDescent="0.3">
      <c r="A294">
        <v>1791</v>
      </c>
      <c r="B294" s="14">
        <v>4000000811</v>
      </c>
      <c r="C294" t="s">
        <v>279</v>
      </c>
      <c r="E294">
        <v>4</v>
      </c>
      <c r="F294" s="4">
        <v>4</v>
      </c>
      <c r="G294" t="s">
        <v>311</v>
      </c>
      <c r="H294" t="s">
        <v>312</v>
      </c>
      <c r="I294" s="8">
        <v>4000000341</v>
      </c>
      <c r="J294" t="s">
        <v>40</v>
      </c>
      <c r="K294" t="s">
        <v>39</v>
      </c>
      <c r="L294">
        <v>112</v>
      </c>
      <c r="M294" s="5" t="s">
        <v>105</v>
      </c>
      <c r="P294">
        <v>0</v>
      </c>
      <c r="Q294" s="2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">
        <v>44</v>
      </c>
      <c r="AI294">
        <v>1</v>
      </c>
      <c r="AJ294" s="9"/>
    </row>
    <row r="295" spans="1:36" x14ac:dyDescent="0.3">
      <c r="A295">
        <v>1792</v>
      </c>
      <c r="B295" s="14">
        <v>4000000812</v>
      </c>
      <c r="C295" t="s">
        <v>280</v>
      </c>
      <c r="D295" s="11">
        <v>83</v>
      </c>
      <c r="E295">
        <v>5</v>
      </c>
      <c r="F295" s="4">
        <v>4</v>
      </c>
      <c r="G295" t="s">
        <v>311</v>
      </c>
      <c r="H295" t="s">
        <v>312</v>
      </c>
      <c r="I295" s="6">
        <v>4000000811</v>
      </c>
      <c r="J295" t="s">
        <v>44</v>
      </c>
      <c r="K295" t="s">
        <v>39</v>
      </c>
      <c r="L295">
        <v>112</v>
      </c>
      <c r="M295" s="5" t="s">
        <v>105</v>
      </c>
      <c r="P295">
        <v>0</v>
      </c>
      <c r="Q295" s="24">
        <v>-1999672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Y</v>
      </c>
      <c r="AI295">
        <v>1</v>
      </c>
      <c r="AJ295" s="9"/>
    </row>
    <row r="296" spans="1:36" x14ac:dyDescent="0.3">
      <c r="A296">
        <v>1793</v>
      </c>
      <c r="B296" s="14">
        <v>4000000813</v>
      </c>
      <c r="C296" t="s">
        <v>281</v>
      </c>
      <c r="D296" s="11">
        <v>84</v>
      </c>
      <c r="E296">
        <v>5</v>
      </c>
      <c r="F296" s="4">
        <v>4</v>
      </c>
      <c r="G296" t="s">
        <v>311</v>
      </c>
      <c r="H296" t="s">
        <v>312</v>
      </c>
      <c r="I296" s="8">
        <v>4000000811</v>
      </c>
      <c r="J296" t="s">
        <v>44</v>
      </c>
      <c r="K296" t="s">
        <v>39</v>
      </c>
      <c r="L296">
        <v>112</v>
      </c>
      <c r="M296" s="5" t="s">
        <v>105</v>
      </c>
      <c r="P296">
        <v>0</v>
      </c>
      <c r="Q296" s="24">
        <v>-87784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Y</v>
      </c>
      <c r="AI296">
        <v>1</v>
      </c>
      <c r="AJ296" s="9"/>
    </row>
    <row r="297" spans="1:36" x14ac:dyDescent="0.3">
      <c r="A297">
        <v>1794</v>
      </c>
      <c r="B297" s="14">
        <v>4000000821</v>
      </c>
      <c r="C297" t="s">
        <v>314</v>
      </c>
      <c r="D297" s="11">
        <v>295</v>
      </c>
      <c r="E297">
        <v>5</v>
      </c>
      <c r="F297" s="4">
        <v>4</v>
      </c>
      <c r="G297" t="s">
        <v>311</v>
      </c>
      <c r="H297" t="s">
        <v>312</v>
      </c>
      <c r="I297" s="8">
        <v>4000000811</v>
      </c>
      <c r="J297" t="s">
        <v>44</v>
      </c>
      <c r="K297" t="s">
        <v>39</v>
      </c>
      <c r="L297">
        <v>112</v>
      </c>
      <c r="M297" s="5" t="s">
        <v>105</v>
      </c>
      <c r="P297">
        <v>0</v>
      </c>
      <c r="Q297" s="24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Y</v>
      </c>
      <c r="AI297">
        <v>1</v>
      </c>
    </row>
    <row r="298" spans="1:36" x14ac:dyDescent="0.3">
      <c r="A298">
        <v>1795</v>
      </c>
      <c r="B298" s="14">
        <v>4000000822</v>
      </c>
      <c r="C298" t="s">
        <v>315</v>
      </c>
      <c r="D298" s="11">
        <v>268</v>
      </c>
      <c r="E298">
        <v>5</v>
      </c>
      <c r="F298" s="4">
        <v>4</v>
      </c>
      <c r="G298" t="s">
        <v>311</v>
      </c>
      <c r="H298" t="s">
        <v>312</v>
      </c>
      <c r="I298" s="8">
        <v>4000000811</v>
      </c>
      <c r="J298" t="s">
        <v>44</v>
      </c>
      <c r="K298" t="s">
        <v>39</v>
      </c>
      <c r="L298">
        <v>112</v>
      </c>
      <c r="M298" s="5" t="s">
        <v>105</v>
      </c>
      <c r="P298">
        <v>0</v>
      </c>
      <c r="Q298" s="24">
        <v>-186713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Y</v>
      </c>
      <c r="AI298">
        <v>1</v>
      </c>
    </row>
    <row r="299" spans="1:36" x14ac:dyDescent="0.3">
      <c r="A299">
        <v>1796</v>
      </c>
      <c r="B299" s="14">
        <v>4000000861</v>
      </c>
      <c r="C299" t="s">
        <v>282</v>
      </c>
      <c r="D299" s="11">
        <v>311</v>
      </c>
      <c r="E299">
        <v>5</v>
      </c>
      <c r="F299" s="4">
        <v>4</v>
      </c>
      <c r="G299" t="s">
        <v>311</v>
      </c>
      <c r="H299" t="s">
        <v>312</v>
      </c>
      <c r="I299" s="8">
        <v>4000000811</v>
      </c>
      <c r="J299" t="s">
        <v>40</v>
      </c>
      <c r="K299" t="s">
        <v>39</v>
      </c>
      <c r="L299">
        <v>112</v>
      </c>
      <c r="M299" s="5" t="s">
        <v>105</v>
      </c>
      <c r="P299">
        <v>0</v>
      </c>
      <c r="Q299" s="24">
        <v>-374725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Y</v>
      </c>
      <c r="AI299">
        <v>1</v>
      </c>
    </row>
    <row r="300" spans="1:36" x14ac:dyDescent="0.3">
      <c r="A300">
        <v>1797</v>
      </c>
      <c r="B300" s="14">
        <v>4000000884</v>
      </c>
      <c r="C300" t="s">
        <v>283</v>
      </c>
      <c r="D300" s="11">
        <v>82</v>
      </c>
      <c r="E300">
        <v>5</v>
      </c>
      <c r="F300" s="4">
        <v>4</v>
      </c>
      <c r="G300" t="s">
        <v>311</v>
      </c>
      <c r="H300" t="s">
        <v>312</v>
      </c>
      <c r="I300" s="8">
        <v>4000000811</v>
      </c>
      <c r="J300" t="s">
        <v>44</v>
      </c>
      <c r="K300" t="s">
        <v>39</v>
      </c>
      <c r="L300">
        <v>112</v>
      </c>
      <c r="M300" s="5" t="s">
        <v>105</v>
      </c>
      <c r="P300">
        <v>0</v>
      </c>
      <c r="Q300" s="24">
        <v>-294413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Y</v>
      </c>
      <c r="AI300">
        <v>1</v>
      </c>
    </row>
    <row r="301" spans="1:36" x14ac:dyDescent="0.3">
      <c r="A301">
        <v>1798</v>
      </c>
      <c r="B301" s="14">
        <v>4000000885</v>
      </c>
      <c r="C301" t="s">
        <v>284</v>
      </c>
      <c r="D301" s="11">
        <v>80</v>
      </c>
      <c r="E301">
        <v>5</v>
      </c>
      <c r="F301" s="4">
        <v>4</v>
      </c>
      <c r="G301" t="s">
        <v>311</v>
      </c>
      <c r="H301" t="s">
        <v>312</v>
      </c>
      <c r="I301" s="8">
        <v>4000000811</v>
      </c>
      <c r="J301" t="s">
        <v>44</v>
      </c>
      <c r="K301" t="s">
        <v>39</v>
      </c>
      <c r="L301">
        <v>112</v>
      </c>
      <c r="M301" s="5" t="s">
        <v>105</v>
      </c>
      <c r="P301">
        <v>0</v>
      </c>
      <c r="Q301" s="24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Y</v>
      </c>
      <c r="AI301">
        <v>1</v>
      </c>
    </row>
    <row r="302" spans="1:36" x14ac:dyDescent="0.3">
      <c r="A302">
        <v>1799</v>
      </c>
      <c r="B302" s="14">
        <v>4000000901</v>
      </c>
      <c r="C302" t="s">
        <v>285</v>
      </c>
      <c r="E302">
        <v>5</v>
      </c>
      <c r="F302" s="4">
        <v>4</v>
      </c>
      <c r="G302" t="s">
        <v>311</v>
      </c>
      <c r="H302" t="s">
        <v>312</v>
      </c>
      <c r="I302" s="8">
        <v>4000000811</v>
      </c>
      <c r="J302" t="s">
        <v>40</v>
      </c>
      <c r="K302" t="s">
        <v>39</v>
      </c>
      <c r="L302">
        <v>112</v>
      </c>
      <c r="M302" s="5" t="s">
        <v>105</v>
      </c>
      <c r="P302">
        <v>0</v>
      </c>
      <c r="Q302" s="24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">
        <v>44</v>
      </c>
      <c r="AI302">
        <v>1</v>
      </c>
    </row>
    <row r="303" spans="1:36" x14ac:dyDescent="0.3">
      <c r="A303">
        <v>1800</v>
      </c>
      <c r="B303" s="14">
        <v>4000000902</v>
      </c>
      <c r="C303" t="s">
        <v>286</v>
      </c>
      <c r="D303" s="11">
        <v>90.01</v>
      </c>
      <c r="E303">
        <v>6</v>
      </c>
      <c r="F303" s="4">
        <v>4</v>
      </c>
      <c r="G303" t="s">
        <v>311</v>
      </c>
      <c r="H303" t="s">
        <v>312</v>
      </c>
      <c r="I303" s="8">
        <v>4000000901</v>
      </c>
      <c r="J303" t="s">
        <v>44</v>
      </c>
      <c r="K303" t="s">
        <v>39</v>
      </c>
      <c r="L303">
        <v>112</v>
      </c>
      <c r="M303" s="5" t="s">
        <v>105</v>
      </c>
      <c r="P303" s="31">
        <v>0</v>
      </c>
      <c r="Q303" s="32">
        <v>86200</v>
      </c>
      <c r="R303" s="31">
        <v>0</v>
      </c>
      <c r="S303" s="31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Y</v>
      </c>
      <c r="AI303">
        <v>1</v>
      </c>
    </row>
    <row r="304" spans="1:36" x14ac:dyDescent="0.3">
      <c r="A304">
        <v>1801</v>
      </c>
      <c r="B304" s="14">
        <v>4000000936</v>
      </c>
      <c r="C304" t="s">
        <v>287</v>
      </c>
      <c r="D304" s="11">
        <v>387</v>
      </c>
      <c r="E304">
        <v>5</v>
      </c>
      <c r="F304" s="4">
        <v>4</v>
      </c>
      <c r="G304" t="s">
        <v>311</v>
      </c>
      <c r="H304" t="s">
        <v>312</v>
      </c>
      <c r="I304" s="8">
        <v>4000000811</v>
      </c>
      <c r="J304" t="s">
        <v>44</v>
      </c>
      <c r="K304" t="s">
        <v>39</v>
      </c>
      <c r="L304">
        <v>112</v>
      </c>
      <c r="M304" s="5" t="s">
        <v>105</v>
      </c>
      <c r="P304" s="38">
        <v>0</v>
      </c>
      <c r="Q304" s="39">
        <v>0</v>
      </c>
      <c r="R304" s="38">
        <v>0</v>
      </c>
      <c r="S304" s="38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Y</v>
      </c>
      <c r="AI304">
        <v>1</v>
      </c>
    </row>
    <row r="305" spans="1:35" x14ac:dyDescent="0.3">
      <c r="A305">
        <v>1802</v>
      </c>
      <c r="B305" s="14">
        <v>4000001021</v>
      </c>
      <c r="C305" t="s">
        <v>288</v>
      </c>
      <c r="E305">
        <v>2</v>
      </c>
      <c r="F305" s="4">
        <v>4</v>
      </c>
      <c r="G305" t="s">
        <v>311</v>
      </c>
      <c r="H305" t="s">
        <v>312</v>
      </c>
      <c r="I305" s="8">
        <v>4000000001</v>
      </c>
      <c r="J305" t="s">
        <v>40</v>
      </c>
      <c r="K305" t="s">
        <v>39</v>
      </c>
      <c r="L305">
        <v>112</v>
      </c>
      <c r="M305" s="5" t="s">
        <v>105</v>
      </c>
      <c r="P305">
        <v>0</v>
      </c>
      <c r="Q305" s="24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">
        <v>44</v>
      </c>
      <c r="AI305">
        <v>1</v>
      </c>
    </row>
    <row r="306" spans="1:35" x14ac:dyDescent="0.3">
      <c r="A306">
        <v>1803</v>
      </c>
      <c r="B306" s="14">
        <v>4000001065</v>
      </c>
      <c r="C306" t="s">
        <v>289</v>
      </c>
      <c r="E306">
        <v>3</v>
      </c>
      <c r="F306" s="4">
        <v>4</v>
      </c>
      <c r="G306" t="s">
        <v>311</v>
      </c>
      <c r="H306" t="s">
        <v>312</v>
      </c>
      <c r="I306" s="8">
        <v>4000001021</v>
      </c>
      <c r="J306" t="s">
        <v>40</v>
      </c>
      <c r="K306" t="s">
        <v>39</v>
      </c>
      <c r="L306">
        <v>112</v>
      </c>
      <c r="M306" s="5" t="s">
        <v>105</v>
      </c>
      <c r="P306">
        <v>0</v>
      </c>
      <c r="Q306" s="24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">
        <v>44</v>
      </c>
      <c r="AI306">
        <v>1</v>
      </c>
    </row>
    <row r="307" spans="1:35" x14ac:dyDescent="0.3">
      <c r="A307">
        <v>1804</v>
      </c>
      <c r="B307" s="14">
        <v>4000001066</v>
      </c>
      <c r="C307" t="s">
        <v>290</v>
      </c>
      <c r="D307" s="11">
        <v>13</v>
      </c>
      <c r="E307">
        <v>4</v>
      </c>
      <c r="F307" s="4">
        <v>4</v>
      </c>
      <c r="G307" t="s">
        <v>311</v>
      </c>
      <c r="H307" t="s">
        <v>312</v>
      </c>
      <c r="I307" s="8">
        <v>4000001065</v>
      </c>
      <c r="J307" t="s">
        <v>44</v>
      </c>
      <c r="K307" t="s">
        <v>39</v>
      </c>
      <c r="L307">
        <v>112</v>
      </c>
      <c r="M307" s="5" t="s">
        <v>105</v>
      </c>
      <c r="P307">
        <v>0</v>
      </c>
      <c r="Q307" s="24">
        <v>-11446475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Y</v>
      </c>
      <c r="AI307">
        <v>1</v>
      </c>
    </row>
    <row r="308" spans="1:35" x14ac:dyDescent="0.3">
      <c r="A308">
        <v>1805</v>
      </c>
      <c r="B308" s="14">
        <v>4000001067</v>
      </c>
      <c r="C308" t="s">
        <v>291</v>
      </c>
      <c r="D308" s="11">
        <v>14</v>
      </c>
      <c r="E308">
        <v>4</v>
      </c>
      <c r="F308" s="4">
        <v>4</v>
      </c>
      <c r="G308" t="s">
        <v>311</v>
      </c>
      <c r="H308" t="s">
        <v>312</v>
      </c>
      <c r="I308" s="8">
        <v>4000001065</v>
      </c>
      <c r="J308" t="s">
        <v>44</v>
      </c>
      <c r="K308" t="s">
        <v>39</v>
      </c>
      <c r="L308">
        <v>112</v>
      </c>
      <c r="M308" s="5" t="s">
        <v>105</v>
      </c>
      <c r="P308">
        <v>0</v>
      </c>
      <c r="Q308" s="24">
        <v>-3179232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Y</v>
      </c>
      <c r="AI308">
        <v>1</v>
      </c>
    </row>
    <row r="309" spans="1:35" x14ac:dyDescent="0.3">
      <c r="A309">
        <v>1806</v>
      </c>
      <c r="B309" s="14">
        <v>4000001251</v>
      </c>
      <c r="C309" t="s">
        <v>292</v>
      </c>
      <c r="E309">
        <v>2</v>
      </c>
      <c r="F309" s="4">
        <v>4</v>
      </c>
      <c r="G309" t="s">
        <v>311</v>
      </c>
      <c r="H309" t="s">
        <v>312</v>
      </c>
      <c r="I309" s="16">
        <v>4000000001</v>
      </c>
      <c r="J309" t="s">
        <v>40</v>
      </c>
      <c r="K309" t="s">
        <v>39</v>
      </c>
      <c r="L309">
        <v>112</v>
      </c>
      <c r="M309" s="5" t="s">
        <v>105</v>
      </c>
      <c r="P309" s="38">
        <v>0</v>
      </c>
      <c r="Q309" s="39">
        <v>0</v>
      </c>
      <c r="R309" s="38">
        <v>0</v>
      </c>
      <c r="S309" s="38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">
        <v>44</v>
      </c>
      <c r="AI309">
        <v>1</v>
      </c>
    </row>
    <row r="310" spans="1:35" x14ac:dyDescent="0.3">
      <c r="A310">
        <v>1807</v>
      </c>
      <c r="B310" s="14">
        <v>4000001252</v>
      </c>
      <c r="C310" t="s">
        <v>293</v>
      </c>
      <c r="E310">
        <v>3</v>
      </c>
      <c r="F310" s="4">
        <v>4</v>
      </c>
      <c r="G310" t="s">
        <v>311</v>
      </c>
      <c r="H310" t="s">
        <v>312</v>
      </c>
      <c r="I310" s="16">
        <v>4000001251</v>
      </c>
      <c r="J310" t="s">
        <v>40</v>
      </c>
      <c r="K310" t="s">
        <v>39</v>
      </c>
      <c r="L310">
        <v>112</v>
      </c>
      <c r="M310" s="5" t="s">
        <v>105</v>
      </c>
      <c r="P310">
        <v>0</v>
      </c>
      <c r="Q310" s="24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">
        <v>44</v>
      </c>
      <c r="AI310">
        <v>1</v>
      </c>
    </row>
    <row r="311" spans="1:35" x14ac:dyDescent="0.3">
      <c r="A311">
        <v>1808</v>
      </c>
      <c r="B311" s="14">
        <v>4000001253</v>
      </c>
      <c r="C311" t="s">
        <v>294</v>
      </c>
      <c r="E311">
        <v>4</v>
      </c>
      <c r="F311" s="4">
        <v>4</v>
      </c>
      <c r="G311" t="s">
        <v>311</v>
      </c>
      <c r="H311" t="s">
        <v>312</v>
      </c>
      <c r="I311" s="16">
        <v>4000001252</v>
      </c>
      <c r="J311" t="s">
        <v>40</v>
      </c>
      <c r="K311" t="s">
        <v>39</v>
      </c>
      <c r="L311">
        <v>112</v>
      </c>
      <c r="M311" s="5" t="s">
        <v>105</v>
      </c>
      <c r="P311">
        <v>0</v>
      </c>
      <c r="Q311" s="24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">
        <v>44</v>
      </c>
      <c r="AI311">
        <v>1</v>
      </c>
    </row>
    <row r="312" spans="1:35" x14ac:dyDescent="0.3">
      <c r="A312">
        <v>1809</v>
      </c>
      <c r="B312" s="14">
        <v>4000001254</v>
      </c>
      <c r="C312" t="s">
        <v>295</v>
      </c>
      <c r="D312" s="11">
        <v>215</v>
      </c>
      <c r="E312">
        <v>5</v>
      </c>
      <c r="F312" s="4">
        <v>4</v>
      </c>
      <c r="G312" t="s">
        <v>311</v>
      </c>
      <c r="H312" t="s">
        <v>312</v>
      </c>
      <c r="I312" s="16">
        <v>4000001253</v>
      </c>
      <c r="J312" t="s">
        <v>44</v>
      </c>
      <c r="K312" t="s">
        <v>39</v>
      </c>
      <c r="L312">
        <v>112</v>
      </c>
      <c r="M312" s="5" t="s">
        <v>105</v>
      </c>
      <c r="P312">
        <v>0</v>
      </c>
      <c r="Q312" s="24">
        <v>-64319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Y</v>
      </c>
      <c r="AI312">
        <v>1</v>
      </c>
    </row>
    <row r="313" spans="1:35" x14ac:dyDescent="0.3">
      <c r="A313">
        <v>1810</v>
      </c>
      <c r="B313" s="14">
        <v>4000001255</v>
      </c>
      <c r="C313" t="s">
        <v>296</v>
      </c>
      <c r="D313" s="11">
        <v>216</v>
      </c>
      <c r="E313">
        <v>5</v>
      </c>
      <c r="F313" s="4">
        <v>4</v>
      </c>
      <c r="G313" t="s">
        <v>311</v>
      </c>
      <c r="H313" t="s">
        <v>312</v>
      </c>
      <c r="I313" s="16">
        <v>4000001253</v>
      </c>
      <c r="J313" t="s">
        <v>44</v>
      </c>
      <c r="K313" t="s">
        <v>39</v>
      </c>
      <c r="L313">
        <v>112</v>
      </c>
      <c r="M313" s="5" t="s">
        <v>105</v>
      </c>
      <c r="P313">
        <v>0</v>
      </c>
      <c r="Q313" s="24">
        <v>-20103439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Y</v>
      </c>
      <c r="AI313">
        <v>1</v>
      </c>
    </row>
    <row r="314" spans="1:35" x14ac:dyDescent="0.3">
      <c r="A314">
        <v>1811</v>
      </c>
      <c r="B314" s="14">
        <v>4000001256</v>
      </c>
      <c r="C314" t="s">
        <v>297</v>
      </c>
      <c r="E314">
        <v>4</v>
      </c>
      <c r="F314" s="4">
        <v>4</v>
      </c>
      <c r="G314" t="s">
        <v>311</v>
      </c>
      <c r="H314" t="s">
        <v>312</v>
      </c>
      <c r="I314" s="16">
        <v>4000001252</v>
      </c>
      <c r="J314" t="s">
        <v>40</v>
      </c>
      <c r="K314" t="s">
        <v>39</v>
      </c>
      <c r="L314">
        <v>112</v>
      </c>
      <c r="M314" s="5" t="s">
        <v>105</v>
      </c>
      <c r="P314">
        <v>0</v>
      </c>
      <c r="Q314" s="2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44</v>
      </c>
      <c r="AI314">
        <v>1</v>
      </c>
    </row>
    <row r="315" spans="1:35" x14ac:dyDescent="0.3">
      <c r="A315">
        <v>1812</v>
      </c>
      <c r="B315" s="14">
        <v>4000001257</v>
      </c>
      <c r="C315" t="s">
        <v>298</v>
      </c>
      <c r="D315" s="11">
        <v>217</v>
      </c>
      <c r="E315">
        <v>5</v>
      </c>
      <c r="F315" s="4">
        <v>4</v>
      </c>
      <c r="G315" t="s">
        <v>311</v>
      </c>
      <c r="H315" t="s">
        <v>312</v>
      </c>
      <c r="I315" s="16">
        <v>4000001256</v>
      </c>
      <c r="J315" t="s">
        <v>44</v>
      </c>
      <c r="K315" t="s">
        <v>39</v>
      </c>
      <c r="L315">
        <v>112</v>
      </c>
      <c r="M315" s="5" t="s">
        <v>105</v>
      </c>
      <c r="P315">
        <v>0</v>
      </c>
      <c r="Q315" s="24">
        <v>-9890982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Y</v>
      </c>
      <c r="AI315">
        <v>1</v>
      </c>
    </row>
    <row r="316" spans="1:35" x14ac:dyDescent="0.3">
      <c r="A316">
        <v>1813</v>
      </c>
      <c r="B316" s="14">
        <v>4000001258</v>
      </c>
      <c r="C316" t="s">
        <v>299</v>
      </c>
      <c r="D316" s="11">
        <v>218</v>
      </c>
      <c r="E316">
        <v>5</v>
      </c>
      <c r="F316" s="4">
        <v>4</v>
      </c>
      <c r="G316" t="s">
        <v>311</v>
      </c>
      <c r="H316" t="s">
        <v>312</v>
      </c>
      <c r="I316" s="16">
        <v>4000001256</v>
      </c>
      <c r="J316" t="s">
        <v>44</v>
      </c>
      <c r="K316" t="s">
        <v>39</v>
      </c>
      <c r="L316">
        <v>112</v>
      </c>
      <c r="M316" s="5" t="s">
        <v>105</v>
      </c>
      <c r="P316">
        <v>0</v>
      </c>
      <c r="Q316" s="24">
        <v>-55545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Y</v>
      </c>
      <c r="AI316">
        <v>1</v>
      </c>
    </row>
    <row r="317" spans="1:35" x14ac:dyDescent="0.3">
      <c r="A317">
        <v>1814</v>
      </c>
      <c r="B317" s="14">
        <v>4000001259</v>
      </c>
      <c r="C317" t="s">
        <v>300</v>
      </c>
      <c r="E317">
        <v>4</v>
      </c>
      <c r="F317" s="4">
        <v>4</v>
      </c>
      <c r="G317" t="s">
        <v>311</v>
      </c>
      <c r="H317" t="s">
        <v>312</v>
      </c>
      <c r="I317" s="16">
        <v>4000001252</v>
      </c>
      <c r="J317" t="s">
        <v>40</v>
      </c>
      <c r="K317" t="s">
        <v>39</v>
      </c>
      <c r="L317">
        <v>112</v>
      </c>
      <c r="M317" s="5" t="s">
        <v>105</v>
      </c>
      <c r="P317">
        <v>0</v>
      </c>
      <c r="Q317" s="24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">
        <v>44</v>
      </c>
      <c r="AI317">
        <v>1</v>
      </c>
    </row>
    <row r="318" spans="1:35" x14ac:dyDescent="0.3">
      <c r="A318">
        <v>1815</v>
      </c>
      <c r="B318" s="14">
        <v>4000001260</v>
      </c>
      <c r="C318" t="s">
        <v>372</v>
      </c>
      <c r="D318" s="34"/>
      <c r="E318">
        <v>5</v>
      </c>
      <c r="F318" s="4">
        <v>4</v>
      </c>
      <c r="G318" t="s">
        <v>311</v>
      </c>
      <c r="H318" t="s">
        <v>312</v>
      </c>
      <c r="I318" s="16">
        <v>4000001259</v>
      </c>
      <c r="J318" t="s">
        <v>44</v>
      </c>
      <c r="K318" t="s">
        <v>39</v>
      </c>
      <c r="L318">
        <v>112</v>
      </c>
      <c r="M318" s="5" t="s">
        <v>105</v>
      </c>
      <c r="P318" s="25">
        <v>0</v>
      </c>
      <c r="Q318" s="25">
        <v>0</v>
      </c>
      <c r="R318" s="25">
        <v>0</v>
      </c>
      <c r="S318" s="25">
        <v>0</v>
      </c>
      <c r="T318" s="26">
        <v>0</v>
      </c>
      <c r="U318" s="26">
        <v>0</v>
      </c>
      <c r="V318" s="26">
        <v>0</v>
      </c>
      <c r="W318" s="26">
        <v>0</v>
      </c>
      <c r="X318" s="26">
        <v>0</v>
      </c>
      <c r="Y318" s="26">
        <v>0</v>
      </c>
      <c r="Z318" s="26">
        <v>0</v>
      </c>
      <c r="AA318" s="26">
        <v>0</v>
      </c>
      <c r="AB318" s="26">
        <v>0</v>
      </c>
      <c r="AC318" s="26">
        <v>0</v>
      </c>
      <c r="AD318" s="26">
        <v>0</v>
      </c>
      <c r="AE318" s="26">
        <v>0</v>
      </c>
      <c r="AF318" s="26">
        <v>0</v>
      </c>
      <c r="AG318" s="26">
        <v>0</v>
      </c>
      <c r="AH318" t="s">
        <v>44</v>
      </c>
      <c r="AI318">
        <v>1</v>
      </c>
    </row>
    <row r="319" spans="1:35" x14ac:dyDescent="0.3">
      <c r="A319">
        <v>1816</v>
      </c>
      <c r="B319" s="14">
        <v>4000001261</v>
      </c>
      <c r="C319" t="s">
        <v>301</v>
      </c>
      <c r="D319" s="11">
        <v>220</v>
      </c>
      <c r="E319">
        <v>5</v>
      </c>
      <c r="F319" s="4">
        <v>4</v>
      </c>
      <c r="G319" t="s">
        <v>311</v>
      </c>
      <c r="H319" t="s">
        <v>312</v>
      </c>
      <c r="I319" s="16">
        <v>4000001259</v>
      </c>
      <c r="J319" t="s">
        <v>44</v>
      </c>
      <c r="K319" t="s">
        <v>39</v>
      </c>
      <c r="L319">
        <v>112</v>
      </c>
      <c r="M319" s="5" t="s">
        <v>105</v>
      </c>
      <c r="P319">
        <v>0</v>
      </c>
      <c r="Q319" s="24">
        <v>-3540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Y</v>
      </c>
      <c r="AI319">
        <v>1</v>
      </c>
    </row>
    <row r="320" spans="1:35" x14ac:dyDescent="0.3">
      <c r="A320">
        <v>1817</v>
      </c>
      <c r="B320" s="14">
        <v>4000001262</v>
      </c>
      <c r="C320" t="s">
        <v>302</v>
      </c>
      <c r="E320">
        <v>4</v>
      </c>
      <c r="F320" s="4">
        <v>4</v>
      </c>
      <c r="G320" t="s">
        <v>311</v>
      </c>
      <c r="H320" t="s">
        <v>312</v>
      </c>
      <c r="I320" s="16">
        <v>4000001252</v>
      </c>
      <c r="J320" t="s">
        <v>40</v>
      </c>
      <c r="K320" t="s">
        <v>39</v>
      </c>
      <c r="L320">
        <v>112</v>
      </c>
      <c r="M320" s="5" t="s">
        <v>105</v>
      </c>
      <c r="P320">
        <v>0</v>
      </c>
      <c r="Q320" s="24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44</v>
      </c>
      <c r="AI320">
        <v>1</v>
      </c>
    </row>
    <row r="321" spans="1:35" x14ac:dyDescent="0.3">
      <c r="A321">
        <v>1818</v>
      </c>
      <c r="B321" s="14">
        <v>4000001263</v>
      </c>
      <c r="C321" t="s">
        <v>303</v>
      </c>
      <c r="D321" s="11">
        <v>223</v>
      </c>
      <c r="E321">
        <v>5</v>
      </c>
      <c r="F321" s="4">
        <v>4</v>
      </c>
      <c r="G321" t="s">
        <v>311</v>
      </c>
      <c r="H321" t="s">
        <v>312</v>
      </c>
      <c r="I321" s="16">
        <v>4000001262</v>
      </c>
      <c r="J321" t="s">
        <v>44</v>
      </c>
      <c r="K321" t="s">
        <v>39</v>
      </c>
      <c r="L321">
        <v>112</v>
      </c>
      <c r="M321" s="5" t="s">
        <v>105</v>
      </c>
      <c r="P321">
        <v>0</v>
      </c>
      <c r="Q321" s="24">
        <v>-4572383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Y</v>
      </c>
      <c r="AI321">
        <v>1</v>
      </c>
    </row>
    <row r="322" spans="1:35" x14ac:dyDescent="0.3">
      <c r="A322">
        <v>1819</v>
      </c>
      <c r="B322" s="14">
        <v>4000001264</v>
      </c>
      <c r="C322" t="s">
        <v>304</v>
      </c>
      <c r="D322" s="11">
        <v>224</v>
      </c>
      <c r="E322">
        <v>5</v>
      </c>
      <c r="F322" s="4">
        <v>4</v>
      </c>
      <c r="G322" t="s">
        <v>311</v>
      </c>
      <c r="H322" t="s">
        <v>312</v>
      </c>
      <c r="I322" s="16">
        <v>4000001262</v>
      </c>
      <c r="J322" t="s">
        <v>44</v>
      </c>
      <c r="K322" t="s">
        <v>39</v>
      </c>
      <c r="L322">
        <v>112</v>
      </c>
      <c r="M322" s="5" t="s">
        <v>105</v>
      </c>
      <c r="P322">
        <v>0</v>
      </c>
      <c r="Q322" s="24">
        <v>-2832538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Y</v>
      </c>
      <c r="AI322">
        <v>1</v>
      </c>
    </row>
    <row r="323" spans="1:35" x14ac:dyDescent="0.3">
      <c r="A323">
        <v>1820</v>
      </c>
      <c r="B323" s="14">
        <v>4000001280</v>
      </c>
      <c r="C323" t="s">
        <v>305</v>
      </c>
      <c r="E323">
        <v>4</v>
      </c>
      <c r="F323" s="4">
        <v>4</v>
      </c>
      <c r="G323" t="s">
        <v>311</v>
      </c>
      <c r="H323" t="s">
        <v>312</v>
      </c>
      <c r="I323" s="16">
        <v>4000001252</v>
      </c>
      <c r="J323" t="s">
        <v>40</v>
      </c>
      <c r="K323" t="s">
        <v>39</v>
      </c>
      <c r="L323">
        <v>112</v>
      </c>
      <c r="M323" s="5" t="s">
        <v>105</v>
      </c>
      <c r="P323">
        <v>0</v>
      </c>
      <c r="Q323" s="24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">
        <v>44</v>
      </c>
      <c r="AI323">
        <v>1</v>
      </c>
    </row>
    <row r="324" spans="1:35" x14ac:dyDescent="0.3">
      <c r="A324">
        <v>1821</v>
      </c>
      <c r="B324" s="14">
        <v>4000001281</v>
      </c>
      <c r="C324" t="s">
        <v>306</v>
      </c>
      <c r="D324" s="11">
        <v>221</v>
      </c>
      <c r="E324">
        <v>5</v>
      </c>
      <c r="F324" s="4">
        <v>4</v>
      </c>
      <c r="G324" t="s">
        <v>311</v>
      </c>
      <c r="H324" t="s">
        <v>312</v>
      </c>
      <c r="I324" s="16">
        <v>4000001280</v>
      </c>
      <c r="J324" t="s">
        <v>44</v>
      </c>
      <c r="K324" t="s">
        <v>39</v>
      </c>
      <c r="L324">
        <v>112</v>
      </c>
      <c r="M324" s="5" t="s">
        <v>105</v>
      </c>
      <c r="P324">
        <v>0</v>
      </c>
      <c r="Q324" s="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Y</v>
      </c>
      <c r="AI324">
        <v>1</v>
      </c>
    </row>
    <row r="325" spans="1:35" x14ac:dyDescent="0.3">
      <c r="A325">
        <v>1822</v>
      </c>
      <c r="B325" s="14">
        <v>4000001282</v>
      </c>
      <c r="C325" t="s">
        <v>307</v>
      </c>
      <c r="D325" s="11">
        <v>222</v>
      </c>
      <c r="E325">
        <v>5</v>
      </c>
      <c r="F325" s="4">
        <v>4</v>
      </c>
      <c r="G325" t="s">
        <v>311</v>
      </c>
      <c r="H325" t="s">
        <v>312</v>
      </c>
      <c r="I325" s="16">
        <v>4000001280</v>
      </c>
      <c r="J325" t="s">
        <v>44</v>
      </c>
      <c r="K325" t="s">
        <v>39</v>
      </c>
      <c r="L325">
        <v>112</v>
      </c>
      <c r="M325" s="5" t="s">
        <v>105</v>
      </c>
      <c r="P325">
        <v>0</v>
      </c>
      <c r="Q325" s="24">
        <v>-200000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Y</v>
      </c>
      <c r="AI325">
        <v>1</v>
      </c>
    </row>
  </sheetData>
  <autoFilter ref="A1:AL325" xr:uid="{00000000-0009-0000-0000-000000000000}">
    <sortState xmlns:xlrd2="http://schemas.microsoft.com/office/spreadsheetml/2017/richdata2" ref="A2:AL325">
      <sortCondition ref="B1:B325"/>
    </sortState>
  </autoFilter>
  <conditionalFormatting sqref="B100">
    <cfRule type="cellIs" dxfId="16" priority="14" operator="equal">
      <formula>5</formula>
    </cfRule>
  </conditionalFormatting>
  <conditionalFormatting sqref="B104">
    <cfRule type="cellIs" dxfId="15" priority="12" operator="equal">
      <formula>5</formula>
    </cfRule>
  </conditionalFormatting>
  <conditionalFormatting sqref="B106">
    <cfRule type="cellIs" dxfId="14" priority="10" operator="equal">
      <formula>5</formula>
    </cfRule>
  </conditionalFormatting>
  <conditionalFormatting sqref="B114">
    <cfRule type="cellIs" dxfId="13" priority="8" operator="equal">
      <formula>5</formula>
    </cfRule>
  </conditionalFormatting>
  <conditionalFormatting sqref="B143">
    <cfRule type="cellIs" dxfId="12" priority="6" operator="equal">
      <formula>5</formula>
    </cfRule>
  </conditionalFormatting>
  <conditionalFormatting sqref="I100">
    <cfRule type="cellIs" dxfId="11" priority="13" operator="equal">
      <formula>5</formula>
    </cfRule>
  </conditionalFormatting>
  <conditionalFormatting sqref="I104">
    <cfRule type="cellIs" dxfId="10" priority="11" operator="equal">
      <formula>5</formula>
    </cfRule>
  </conditionalFormatting>
  <conditionalFormatting sqref="I106">
    <cfRule type="cellIs" dxfId="9" priority="9" operator="equal">
      <formula>5</formula>
    </cfRule>
  </conditionalFormatting>
  <conditionalFormatting sqref="I114">
    <cfRule type="cellIs" dxfId="8" priority="7" operator="equal">
      <formula>5</formula>
    </cfRule>
  </conditionalFormatting>
  <conditionalFormatting sqref="I143">
    <cfRule type="cellIs" dxfId="7" priority="5" operator="equal">
      <formula>5</formula>
    </cfRule>
  </conditionalFormatting>
  <conditionalFormatting sqref="B43">
    <cfRule type="duplicateValues" dxfId="6" priority="4"/>
  </conditionalFormatting>
  <conditionalFormatting sqref="B82">
    <cfRule type="duplicateValues" dxfId="5" priority="3"/>
  </conditionalFormatting>
  <conditionalFormatting sqref="B118">
    <cfRule type="duplicateValues" dxfId="4" priority="2"/>
  </conditionalFormatting>
  <conditionalFormatting sqref="B194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"/>
  <sheetViews>
    <sheetView topLeftCell="A190" workbookViewId="0">
      <selection activeCell="E2" sqref="E2:E206"/>
    </sheetView>
  </sheetViews>
  <sheetFormatPr defaultRowHeight="14.4" x14ac:dyDescent="0.3"/>
  <cols>
    <col min="1" max="1" width="12.77734375" customWidth="1"/>
    <col min="2" max="2" width="5.21875" bestFit="1" customWidth="1"/>
    <col min="3" max="5" width="14.6640625" bestFit="1" customWidth="1"/>
    <col min="6" max="6" width="12.109375" customWidth="1"/>
    <col min="7" max="7" width="8" bestFit="1" customWidth="1"/>
    <col min="10" max="10" width="15.33203125" style="24" bestFit="1" customWidth="1"/>
    <col min="11" max="11" width="21.33203125" style="24" bestFit="1" customWidth="1"/>
  </cols>
  <sheetData>
    <row r="1" spans="1:12" x14ac:dyDescent="0.3">
      <c r="A1" s="17" t="s">
        <v>346</v>
      </c>
      <c r="B1" s="17" t="s">
        <v>347</v>
      </c>
      <c r="C1" s="18" t="s">
        <v>348</v>
      </c>
      <c r="D1" s="18" t="s">
        <v>349</v>
      </c>
      <c r="E1" s="19" t="s">
        <v>350</v>
      </c>
      <c r="F1" s="17" t="s">
        <v>351</v>
      </c>
      <c r="G1" s="17" t="s">
        <v>352</v>
      </c>
      <c r="J1" s="24" t="s">
        <v>350</v>
      </c>
      <c r="K1" s="19" t="s">
        <v>373</v>
      </c>
      <c r="L1" t="s">
        <v>374</v>
      </c>
    </row>
    <row r="2" spans="1:12" x14ac:dyDescent="0.3">
      <c r="A2" s="20">
        <v>4000000023</v>
      </c>
      <c r="B2" s="20">
        <v>1</v>
      </c>
      <c r="C2" s="40">
        <v>60160537.5</v>
      </c>
      <c r="D2" s="40">
        <v>0</v>
      </c>
      <c r="E2" s="21">
        <f>IF(C2=0,D2,C2*(-1))</f>
        <v>-60160537.5</v>
      </c>
      <c r="F2" s="14">
        <v>4000000023</v>
      </c>
      <c r="G2" s="11">
        <v>1</v>
      </c>
      <c r="J2" s="24">
        <v>-60160537.5</v>
      </c>
      <c r="K2" s="24">
        <v>-60160537.5</v>
      </c>
      <c r="L2">
        <f>IF(J2=K2,0,1)</f>
        <v>0</v>
      </c>
    </row>
    <row r="3" spans="1:12" x14ac:dyDescent="0.3">
      <c r="A3" s="20">
        <v>4000000062</v>
      </c>
      <c r="B3" s="20">
        <v>2</v>
      </c>
      <c r="C3" s="40">
        <v>17567114.449999999</v>
      </c>
      <c r="D3" s="40">
        <v>0</v>
      </c>
      <c r="E3" s="21">
        <f t="shared" ref="E3:E66" si="0">IF(C3=0,D3,C3*(-1))</f>
        <v>-17567114.449999999</v>
      </c>
      <c r="F3" s="14">
        <v>4000000062</v>
      </c>
      <c r="G3" s="11">
        <v>2</v>
      </c>
      <c r="J3" s="24">
        <v>-17567114.449999999</v>
      </c>
      <c r="K3" s="24">
        <v>-17567114.449999999</v>
      </c>
      <c r="L3">
        <f t="shared" ref="L3:L66" si="1">IF(J3=K3,0,1)</f>
        <v>0</v>
      </c>
    </row>
    <row r="4" spans="1:12" x14ac:dyDescent="0.3">
      <c r="A4" s="20">
        <v>4000000082</v>
      </c>
      <c r="B4" s="20">
        <v>3</v>
      </c>
      <c r="C4" s="40">
        <v>2320500</v>
      </c>
      <c r="D4" s="40">
        <v>0</v>
      </c>
      <c r="E4" s="21">
        <f t="shared" si="0"/>
        <v>-2320500</v>
      </c>
      <c r="F4" s="14">
        <v>4000000082</v>
      </c>
      <c r="G4" s="11">
        <v>3</v>
      </c>
      <c r="J4" s="24">
        <v>-2320500</v>
      </c>
      <c r="K4" s="24">
        <v>-2320500</v>
      </c>
      <c r="L4">
        <f t="shared" si="1"/>
        <v>0</v>
      </c>
    </row>
    <row r="5" spans="1:12" x14ac:dyDescent="0.3">
      <c r="A5" s="20">
        <v>4000000083</v>
      </c>
      <c r="B5" s="20">
        <v>4</v>
      </c>
      <c r="C5" s="40">
        <v>1900999.41</v>
      </c>
      <c r="D5" s="40">
        <v>0</v>
      </c>
      <c r="E5" s="21">
        <f t="shared" si="0"/>
        <v>-1900999.41</v>
      </c>
      <c r="F5" s="14">
        <v>4000000083</v>
      </c>
      <c r="G5" s="11">
        <v>4</v>
      </c>
      <c r="J5" s="24">
        <v>-1900999.41</v>
      </c>
      <c r="K5" s="24">
        <v>-1900999.41</v>
      </c>
      <c r="L5">
        <f t="shared" si="1"/>
        <v>0</v>
      </c>
    </row>
    <row r="6" spans="1:12" x14ac:dyDescent="0.3">
      <c r="A6" s="20">
        <v>4000000102</v>
      </c>
      <c r="B6" s="20">
        <v>5</v>
      </c>
      <c r="C6" s="40">
        <v>31270731.399999999</v>
      </c>
      <c r="D6" s="40">
        <v>0</v>
      </c>
      <c r="E6" s="21">
        <f t="shared" si="0"/>
        <v>-31270731.399999999</v>
      </c>
      <c r="F6" s="14">
        <v>4000000102</v>
      </c>
      <c r="G6" s="11">
        <v>5</v>
      </c>
      <c r="J6" s="24">
        <v>-31270731.399999999</v>
      </c>
      <c r="K6" s="24">
        <v>-31270731.399999999</v>
      </c>
      <c r="L6">
        <f t="shared" si="1"/>
        <v>0</v>
      </c>
    </row>
    <row r="7" spans="1:12" x14ac:dyDescent="0.3">
      <c r="A7" s="20">
        <v>4000000103</v>
      </c>
      <c r="B7" s="20">
        <v>6</v>
      </c>
      <c r="C7" s="40">
        <v>10192919.950000003</v>
      </c>
      <c r="D7" s="40">
        <v>0</v>
      </c>
      <c r="E7" s="21">
        <f t="shared" si="0"/>
        <v>-10192919.950000003</v>
      </c>
      <c r="F7" s="14">
        <v>4000000103</v>
      </c>
      <c r="G7" s="11">
        <v>6</v>
      </c>
      <c r="J7" s="24">
        <v>-10192919.950000003</v>
      </c>
      <c r="K7" s="24">
        <v>-10192919.950000003</v>
      </c>
      <c r="L7">
        <f t="shared" si="1"/>
        <v>0</v>
      </c>
    </row>
    <row r="8" spans="1:12" x14ac:dyDescent="0.3">
      <c r="A8" s="20">
        <v>4000000268</v>
      </c>
      <c r="B8" s="20">
        <v>7</v>
      </c>
      <c r="C8" s="40">
        <v>27150</v>
      </c>
      <c r="D8" s="40">
        <v>0</v>
      </c>
      <c r="E8" s="21">
        <f t="shared" si="0"/>
        <v>-27150</v>
      </c>
      <c r="F8" s="14">
        <v>4000000268</v>
      </c>
      <c r="G8" s="11">
        <v>7</v>
      </c>
      <c r="J8" s="24">
        <v>-27150</v>
      </c>
      <c r="K8" s="24">
        <v>-27150</v>
      </c>
      <c r="L8">
        <f t="shared" si="1"/>
        <v>0</v>
      </c>
    </row>
    <row r="9" spans="1:12" x14ac:dyDescent="0.3">
      <c r="A9" s="20">
        <v>4000000132</v>
      </c>
      <c r="B9" s="20">
        <v>11</v>
      </c>
      <c r="C9" s="40">
        <v>9696200</v>
      </c>
      <c r="D9" s="40">
        <v>0</v>
      </c>
      <c r="E9" s="21">
        <f t="shared" si="0"/>
        <v>-9696200</v>
      </c>
      <c r="F9" s="14">
        <v>4000000132</v>
      </c>
      <c r="G9" s="11">
        <v>11</v>
      </c>
      <c r="J9" s="24">
        <v>-9696200</v>
      </c>
      <c r="K9" s="24">
        <v>-9696200</v>
      </c>
      <c r="L9">
        <f t="shared" si="1"/>
        <v>0</v>
      </c>
    </row>
    <row r="10" spans="1:12" x14ac:dyDescent="0.3">
      <c r="A10" s="20">
        <v>4000000133</v>
      </c>
      <c r="B10" s="20">
        <v>12</v>
      </c>
      <c r="C10" s="40">
        <v>2854080</v>
      </c>
      <c r="D10" s="40">
        <v>0</v>
      </c>
      <c r="E10" s="21">
        <f t="shared" si="0"/>
        <v>-2854080</v>
      </c>
      <c r="F10" s="14">
        <v>4000000133</v>
      </c>
      <c r="G10" s="11">
        <v>12</v>
      </c>
      <c r="J10" s="24">
        <v>-2854080</v>
      </c>
      <c r="K10" s="24">
        <v>-2854080</v>
      </c>
      <c r="L10">
        <f t="shared" si="1"/>
        <v>0</v>
      </c>
    </row>
    <row r="11" spans="1:12" x14ac:dyDescent="0.3">
      <c r="A11" s="20">
        <v>4000001066</v>
      </c>
      <c r="B11" s="20">
        <v>13</v>
      </c>
      <c r="C11" s="40">
        <v>11446475</v>
      </c>
      <c r="D11" s="40">
        <v>0</v>
      </c>
      <c r="E11" s="21">
        <f t="shared" si="0"/>
        <v>-11446475</v>
      </c>
      <c r="F11" s="14">
        <v>4000001066</v>
      </c>
      <c r="G11" s="11">
        <v>13</v>
      </c>
      <c r="J11" s="24">
        <v>-11446475</v>
      </c>
      <c r="K11" s="24">
        <v>-11446475</v>
      </c>
      <c r="L11">
        <f t="shared" si="1"/>
        <v>0</v>
      </c>
    </row>
    <row r="12" spans="1:12" x14ac:dyDescent="0.3">
      <c r="A12" s="20">
        <v>4000001067</v>
      </c>
      <c r="B12" s="20">
        <v>14</v>
      </c>
      <c r="C12" s="40">
        <v>3179232</v>
      </c>
      <c r="D12" s="40">
        <v>0</v>
      </c>
      <c r="E12" s="21">
        <f t="shared" si="0"/>
        <v>-3179232</v>
      </c>
      <c r="F12" s="14">
        <v>4000001067</v>
      </c>
      <c r="G12" s="11">
        <v>14</v>
      </c>
      <c r="J12" s="24">
        <v>-3179232</v>
      </c>
      <c r="K12" s="24">
        <v>-3179232</v>
      </c>
      <c r="L12">
        <f t="shared" si="1"/>
        <v>0</v>
      </c>
    </row>
    <row r="13" spans="1:12" x14ac:dyDescent="0.3">
      <c r="A13" s="20">
        <v>4000000232</v>
      </c>
      <c r="B13" s="20">
        <v>17</v>
      </c>
      <c r="C13" s="40">
        <v>89360</v>
      </c>
      <c r="D13" s="40">
        <v>0</v>
      </c>
      <c r="E13" s="21">
        <f t="shared" si="0"/>
        <v>-89360</v>
      </c>
      <c r="F13" s="14">
        <v>4000000232</v>
      </c>
      <c r="G13" s="11">
        <v>17</v>
      </c>
      <c r="J13" s="24">
        <v>-89360</v>
      </c>
      <c r="K13" s="24">
        <v>-89360</v>
      </c>
      <c r="L13">
        <f t="shared" si="1"/>
        <v>0</v>
      </c>
    </row>
    <row r="14" spans="1:12" x14ac:dyDescent="0.3">
      <c r="A14" s="20">
        <v>4000000233</v>
      </c>
      <c r="B14" s="20">
        <v>18</v>
      </c>
      <c r="C14" s="40">
        <v>575470</v>
      </c>
      <c r="D14" s="40">
        <v>0</v>
      </c>
      <c r="E14" s="21">
        <f t="shared" si="0"/>
        <v>-575470</v>
      </c>
      <c r="F14" s="14">
        <v>4000000233</v>
      </c>
      <c r="G14" s="11">
        <v>18</v>
      </c>
      <c r="J14" s="24">
        <v>-575470</v>
      </c>
      <c r="K14" s="24">
        <v>-575470</v>
      </c>
      <c r="L14">
        <f t="shared" si="1"/>
        <v>0</v>
      </c>
    </row>
    <row r="15" spans="1:12" x14ac:dyDescent="0.3">
      <c r="A15" s="22">
        <v>4000000122</v>
      </c>
      <c r="B15" s="22">
        <v>19</v>
      </c>
      <c r="C15" s="41">
        <v>1268161</v>
      </c>
      <c r="D15" s="41">
        <v>0</v>
      </c>
      <c r="E15" s="21">
        <f t="shared" si="0"/>
        <v>-1268161</v>
      </c>
      <c r="F15" s="14">
        <v>4000000121</v>
      </c>
      <c r="G15" s="11">
        <v>19</v>
      </c>
      <c r="J15" s="24">
        <v>-1268161</v>
      </c>
      <c r="K15" s="24">
        <v>-1268161</v>
      </c>
      <c r="L15">
        <f t="shared" si="1"/>
        <v>0</v>
      </c>
    </row>
    <row r="16" spans="1:12" x14ac:dyDescent="0.3">
      <c r="A16" s="20">
        <v>4000000161</v>
      </c>
      <c r="B16" s="20">
        <v>20</v>
      </c>
      <c r="C16" s="40">
        <v>360832</v>
      </c>
      <c r="D16" s="40">
        <v>0</v>
      </c>
      <c r="E16" s="21">
        <f t="shared" si="0"/>
        <v>-360832</v>
      </c>
      <c r="F16" s="14">
        <v>4000000161</v>
      </c>
      <c r="G16" s="11">
        <v>20</v>
      </c>
      <c r="J16" s="24">
        <v>-360832</v>
      </c>
      <c r="K16" s="24">
        <v>-360832</v>
      </c>
      <c r="L16">
        <f t="shared" si="1"/>
        <v>0</v>
      </c>
    </row>
    <row r="17" spans="1:12" x14ac:dyDescent="0.3">
      <c r="A17" s="20">
        <v>4000000291</v>
      </c>
      <c r="B17" s="20">
        <v>21</v>
      </c>
      <c r="C17" s="40">
        <v>1160000</v>
      </c>
      <c r="D17" s="40">
        <v>0</v>
      </c>
      <c r="E17" s="21">
        <f t="shared" si="0"/>
        <v>-1160000</v>
      </c>
      <c r="F17" s="14">
        <v>4000000291</v>
      </c>
      <c r="G17" s="11">
        <v>21</v>
      </c>
      <c r="J17" s="24">
        <v>-1160000</v>
      </c>
      <c r="K17" s="24">
        <v>-1160000</v>
      </c>
      <c r="L17">
        <f t="shared" si="1"/>
        <v>0</v>
      </c>
    </row>
    <row r="18" spans="1:12" x14ac:dyDescent="0.3">
      <c r="A18" s="20">
        <v>4000000721</v>
      </c>
      <c r="B18" s="20">
        <v>22</v>
      </c>
      <c r="C18" s="40">
        <v>475848</v>
      </c>
      <c r="D18" s="40">
        <v>0</v>
      </c>
      <c r="E18" s="21">
        <f t="shared" si="0"/>
        <v>-475848</v>
      </c>
      <c r="F18" s="14">
        <v>4000000721</v>
      </c>
      <c r="G18" s="11">
        <v>22</v>
      </c>
      <c r="J18" s="24">
        <v>-475848</v>
      </c>
      <c r="K18" s="24">
        <v>-475848</v>
      </c>
      <c r="L18">
        <f t="shared" si="1"/>
        <v>0</v>
      </c>
    </row>
    <row r="19" spans="1:12" x14ac:dyDescent="0.3">
      <c r="A19" s="20">
        <v>4000000416</v>
      </c>
      <c r="B19" s="20">
        <v>23</v>
      </c>
      <c r="C19" s="40">
        <v>189628</v>
      </c>
      <c r="D19" s="40">
        <v>0</v>
      </c>
      <c r="E19" s="21">
        <f t="shared" si="0"/>
        <v>-189628</v>
      </c>
      <c r="F19" s="14">
        <v>4000000416</v>
      </c>
      <c r="G19" s="11">
        <v>23</v>
      </c>
      <c r="J19" s="24">
        <v>-189628</v>
      </c>
      <c r="K19" s="24">
        <v>-189628</v>
      </c>
      <c r="L19">
        <f t="shared" si="1"/>
        <v>0</v>
      </c>
    </row>
    <row r="20" spans="1:12" x14ac:dyDescent="0.3">
      <c r="A20" s="20">
        <v>4000000417</v>
      </c>
      <c r="B20" s="11">
        <v>24.01</v>
      </c>
      <c r="C20" s="40">
        <v>4176</v>
      </c>
      <c r="D20" s="40">
        <v>0</v>
      </c>
      <c r="E20" s="21">
        <f t="shared" si="0"/>
        <v>-4176</v>
      </c>
      <c r="F20" s="14">
        <v>4000000417</v>
      </c>
      <c r="G20" s="11">
        <v>24.01</v>
      </c>
      <c r="J20" s="24">
        <v>-4176</v>
      </c>
      <c r="K20" s="24">
        <v>-4176</v>
      </c>
      <c r="L20">
        <f t="shared" si="1"/>
        <v>0</v>
      </c>
    </row>
    <row r="21" spans="1:12" x14ac:dyDescent="0.3">
      <c r="A21" s="20">
        <v>4000000212</v>
      </c>
      <c r="B21" s="11">
        <v>24.02</v>
      </c>
      <c r="C21" s="40">
        <v>292800</v>
      </c>
      <c r="D21" s="40">
        <v>0</v>
      </c>
      <c r="E21" s="21">
        <f t="shared" si="0"/>
        <v>-292800</v>
      </c>
      <c r="F21" s="14">
        <v>4000000212</v>
      </c>
      <c r="G21" s="11">
        <v>24.02</v>
      </c>
      <c r="J21" s="24">
        <v>-292800</v>
      </c>
      <c r="K21" s="24">
        <v>-292800</v>
      </c>
      <c r="L21">
        <f t="shared" si="1"/>
        <v>0</v>
      </c>
    </row>
    <row r="22" spans="1:12" x14ac:dyDescent="0.3">
      <c r="A22" s="20">
        <v>4000000583</v>
      </c>
      <c r="B22" s="20">
        <v>25</v>
      </c>
      <c r="C22" s="40">
        <v>41400</v>
      </c>
      <c r="D22" s="40">
        <v>0</v>
      </c>
      <c r="E22" s="21">
        <f t="shared" si="0"/>
        <v>-41400</v>
      </c>
      <c r="F22" s="14">
        <v>4000000583</v>
      </c>
      <c r="G22" s="11">
        <v>25</v>
      </c>
      <c r="J22" s="24">
        <v>-41400</v>
      </c>
      <c r="K22" s="24">
        <v>-41400</v>
      </c>
      <c r="L22">
        <f t="shared" si="1"/>
        <v>0</v>
      </c>
    </row>
    <row r="23" spans="1:12" x14ac:dyDescent="0.3">
      <c r="A23" s="20">
        <v>4000000441</v>
      </c>
      <c r="B23" s="20">
        <v>26</v>
      </c>
      <c r="C23" s="40">
        <v>13522</v>
      </c>
      <c r="D23" s="40">
        <v>0</v>
      </c>
      <c r="E23" s="21">
        <f t="shared" si="0"/>
        <v>-13522</v>
      </c>
      <c r="F23" s="14">
        <v>4000000441</v>
      </c>
      <c r="G23" s="11">
        <v>26</v>
      </c>
      <c r="J23" s="24">
        <v>-13522</v>
      </c>
      <c r="K23" s="24">
        <v>-13522</v>
      </c>
      <c r="L23">
        <f t="shared" si="1"/>
        <v>0</v>
      </c>
    </row>
    <row r="24" spans="1:12" x14ac:dyDescent="0.3">
      <c r="A24" s="20">
        <v>4000000531</v>
      </c>
      <c r="B24" s="20">
        <v>27</v>
      </c>
      <c r="C24" s="40">
        <v>47120</v>
      </c>
      <c r="D24" s="40">
        <v>0</v>
      </c>
      <c r="E24" s="21">
        <f t="shared" si="0"/>
        <v>-47120</v>
      </c>
      <c r="F24" s="14">
        <v>4000000531</v>
      </c>
      <c r="G24" s="11">
        <v>27</v>
      </c>
      <c r="J24" s="24">
        <v>-47120</v>
      </c>
      <c r="K24" s="24">
        <v>-47120</v>
      </c>
      <c r="L24">
        <f t="shared" si="1"/>
        <v>0</v>
      </c>
    </row>
    <row r="25" spans="1:12" x14ac:dyDescent="0.3">
      <c r="A25" s="20">
        <v>4000000552</v>
      </c>
      <c r="B25" s="20">
        <v>28</v>
      </c>
      <c r="C25" s="40">
        <v>1699635</v>
      </c>
      <c r="D25" s="40">
        <v>0</v>
      </c>
      <c r="E25" s="21">
        <f t="shared" si="0"/>
        <v>-1699635</v>
      </c>
      <c r="F25" s="14">
        <v>4000000551</v>
      </c>
      <c r="G25" s="11">
        <v>28</v>
      </c>
      <c r="J25" s="24">
        <v>-1699635</v>
      </c>
      <c r="K25" s="24">
        <v>-1699635</v>
      </c>
      <c r="L25">
        <f t="shared" si="1"/>
        <v>0</v>
      </c>
    </row>
    <row r="26" spans="1:12" x14ac:dyDescent="0.3">
      <c r="A26" s="20">
        <v>4000000571</v>
      </c>
      <c r="B26" s="20">
        <v>29</v>
      </c>
      <c r="C26" s="40">
        <v>809884</v>
      </c>
      <c r="D26" s="40">
        <v>0</v>
      </c>
      <c r="E26" s="21">
        <f t="shared" si="0"/>
        <v>-809884</v>
      </c>
      <c r="F26" s="14">
        <v>4000000571</v>
      </c>
      <c r="G26" s="11">
        <v>29</v>
      </c>
      <c r="J26" s="24">
        <v>0</v>
      </c>
      <c r="K26" s="24">
        <v>0</v>
      </c>
      <c r="L26">
        <f t="shared" si="1"/>
        <v>0</v>
      </c>
    </row>
    <row r="27" spans="1:12" x14ac:dyDescent="0.3">
      <c r="A27" s="20">
        <v>4000000345</v>
      </c>
      <c r="B27" s="20">
        <v>30</v>
      </c>
      <c r="C27" s="40">
        <v>0</v>
      </c>
      <c r="D27" s="40">
        <v>0</v>
      </c>
      <c r="E27" s="21">
        <f t="shared" si="0"/>
        <v>0</v>
      </c>
      <c r="F27" s="14">
        <v>4000000345</v>
      </c>
      <c r="G27" s="11">
        <v>30</v>
      </c>
      <c r="J27" s="24">
        <v>-809884</v>
      </c>
      <c r="K27" s="24">
        <v>-809884</v>
      </c>
      <c r="L27">
        <f t="shared" si="1"/>
        <v>0</v>
      </c>
    </row>
    <row r="28" spans="1:12" x14ac:dyDescent="0.3">
      <c r="A28" s="20">
        <v>4000000388</v>
      </c>
      <c r="B28" s="20">
        <v>32</v>
      </c>
      <c r="C28" s="40">
        <v>2154472.5</v>
      </c>
      <c r="D28" s="40">
        <v>0</v>
      </c>
      <c r="E28" s="21">
        <f t="shared" si="0"/>
        <v>-2154472.5</v>
      </c>
      <c r="F28" s="14">
        <v>4000000388</v>
      </c>
      <c r="G28" s="11">
        <v>32</v>
      </c>
      <c r="J28" s="24">
        <v>0</v>
      </c>
      <c r="K28" s="24">
        <v>0</v>
      </c>
      <c r="L28">
        <f t="shared" si="1"/>
        <v>0</v>
      </c>
    </row>
    <row r="29" spans="1:12" x14ac:dyDescent="0.3">
      <c r="A29" s="20">
        <v>4000000162</v>
      </c>
      <c r="B29" s="20">
        <v>33</v>
      </c>
      <c r="C29" s="40">
        <v>75204.36</v>
      </c>
      <c r="D29" s="40">
        <v>0</v>
      </c>
      <c r="E29" s="21">
        <f t="shared" si="0"/>
        <v>-75204.36</v>
      </c>
      <c r="F29" s="14">
        <v>4000000162</v>
      </c>
      <c r="G29" s="11">
        <v>33</v>
      </c>
      <c r="J29" s="24">
        <v>-2154472.5</v>
      </c>
      <c r="K29" s="24">
        <v>-2154472.5</v>
      </c>
      <c r="L29">
        <f t="shared" si="1"/>
        <v>0</v>
      </c>
    </row>
    <row r="30" spans="1:12" x14ac:dyDescent="0.3">
      <c r="A30" s="20">
        <v>4000000694</v>
      </c>
      <c r="B30" s="20">
        <v>34</v>
      </c>
      <c r="C30" s="40">
        <v>8845</v>
      </c>
      <c r="D30" s="40">
        <v>0</v>
      </c>
      <c r="E30" s="21">
        <f t="shared" si="0"/>
        <v>-8845</v>
      </c>
      <c r="F30" s="14">
        <v>4000000694</v>
      </c>
      <c r="G30" s="11">
        <v>34</v>
      </c>
      <c r="J30" s="24">
        <v>-75204.36</v>
      </c>
      <c r="K30" s="24">
        <v>-75204.36</v>
      </c>
      <c r="L30">
        <f t="shared" si="1"/>
        <v>0</v>
      </c>
    </row>
    <row r="31" spans="1:12" x14ac:dyDescent="0.3">
      <c r="A31" s="20">
        <v>4000000344</v>
      </c>
      <c r="B31" s="20">
        <v>42</v>
      </c>
      <c r="C31" s="40">
        <v>2000</v>
      </c>
      <c r="D31" s="40">
        <v>0</v>
      </c>
      <c r="E31" s="21">
        <f t="shared" si="0"/>
        <v>-2000</v>
      </c>
      <c r="F31" s="14">
        <v>4000000344</v>
      </c>
      <c r="G31" s="11">
        <v>42</v>
      </c>
      <c r="J31" s="24">
        <v>-8845</v>
      </c>
      <c r="K31" s="24">
        <v>-8845</v>
      </c>
      <c r="L31">
        <f t="shared" si="1"/>
        <v>0</v>
      </c>
    </row>
    <row r="32" spans="1:12" x14ac:dyDescent="0.3">
      <c r="A32" s="20">
        <v>4000000343</v>
      </c>
      <c r="B32" s="20">
        <v>49</v>
      </c>
      <c r="C32" s="40">
        <v>225075</v>
      </c>
      <c r="D32" s="40">
        <v>0</v>
      </c>
      <c r="E32" s="21">
        <f t="shared" si="0"/>
        <v>-225075</v>
      </c>
      <c r="F32" s="14">
        <v>4000000343</v>
      </c>
      <c r="G32" s="11">
        <v>49</v>
      </c>
      <c r="J32" s="24">
        <v>-2000</v>
      </c>
      <c r="K32" s="24">
        <v>-2000</v>
      </c>
      <c r="L32">
        <f t="shared" si="1"/>
        <v>0</v>
      </c>
    </row>
    <row r="33" spans="1:12" x14ac:dyDescent="0.3">
      <c r="A33" s="20">
        <v>4000000384</v>
      </c>
      <c r="B33" s="20">
        <v>50</v>
      </c>
      <c r="C33" s="40">
        <v>824205</v>
      </c>
      <c r="D33" s="40">
        <v>0</v>
      </c>
      <c r="E33" s="21">
        <f t="shared" si="0"/>
        <v>-824205</v>
      </c>
      <c r="F33" s="14">
        <v>4000000384</v>
      </c>
      <c r="G33" s="11">
        <v>50</v>
      </c>
      <c r="J33" s="24">
        <v>-225075</v>
      </c>
      <c r="K33" s="24">
        <v>-225075</v>
      </c>
      <c r="L33">
        <f t="shared" si="1"/>
        <v>0</v>
      </c>
    </row>
    <row r="34" spans="1:12" x14ac:dyDescent="0.3">
      <c r="A34" s="20">
        <v>4000000601</v>
      </c>
      <c r="B34" s="20">
        <v>51</v>
      </c>
      <c r="C34" s="40">
        <v>317635</v>
      </c>
      <c r="D34" s="40">
        <v>0</v>
      </c>
      <c r="E34" s="21">
        <f t="shared" si="0"/>
        <v>-317635</v>
      </c>
      <c r="F34" s="14">
        <v>4000000601</v>
      </c>
      <c r="G34" s="11">
        <v>51</v>
      </c>
      <c r="J34" s="24">
        <v>-824205</v>
      </c>
      <c r="K34" s="24">
        <v>-824205</v>
      </c>
      <c r="L34">
        <f t="shared" si="1"/>
        <v>0</v>
      </c>
    </row>
    <row r="35" spans="1:12" x14ac:dyDescent="0.3">
      <c r="A35" s="20">
        <v>4000000386</v>
      </c>
      <c r="B35" s="20">
        <v>52</v>
      </c>
      <c r="C35" s="40">
        <v>9749514.8599999994</v>
      </c>
      <c r="D35" s="40">
        <v>0</v>
      </c>
      <c r="E35" s="21">
        <f t="shared" si="0"/>
        <v>-9749514.8599999994</v>
      </c>
      <c r="F35" s="14">
        <v>4000000386</v>
      </c>
      <c r="G35" s="11">
        <v>52</v>
      </c>
      <c r="J35" s="24">
        <v>-317635</v>
      </c>
      <c r="K35" s="24">
        <v>-317635</v>
      </c>
      <c r="L35">
        <f t="shared" si="1"/>
        <v>0</v>
      </c>
    </row>
    <row r="36" spans="1:12" x14ac:dyDescent="0.3">
      <c r="A36" s="20">
        <v>4000000387</v>
      </c>
      <c r="B36" s="20">
        <v>53</v>
      </c>
      <c r="C36" s="40">
        <v>3938004.06</v>
      </c>
      <c r="D36" s="40">
        <v>0</v>
      </c>
      <c r="E36" s="21">
        <f t="shared" si="0"/>
        <v>-3938004.06</v>
      </c>
      <c r="F36" s="14">
        <v>4000000387</v>
      </c>
      <c r="G36" s="11">
        <v>53</v>
      </c>
      <c r="J36" s="24">
        <v>-9749514.8599999994</v>
      </c>
      <c r="K36" s="24">
        <v>-9749514.8599999994</v>
      </c>
      <c r="L36">
        <f t="shared" si="1"/>
        <v>0</v>
      </c>
    </row>
    <row r="37" spans="1:12" x14ac:dyDescent="0.3">
      <c r="A37" s="20">
        <v>4000000591</v>
      </c>
      <c r="B37" s="20">
        <v>57</v>
      </c>
      <c r="C37" s="40">
        <v>163512</v>
      </c>
      <c r="D37" s="40">
        <v>0</v>
      </c>
      <c r="E37" s="21">
        <f t="shared" si="0"/>
        <v>-163512</v>
      </c>
      <c r="F37" s="14">
        <v>4000000591</v>
      </c>
      <c r="G37" s="11">
        <v>57</v>
      </c>
      <c r="J37" s="24">
        <v>-3938004.06</v>
      </c>
      <c r="K37" s="24">
        <v>-3938004.06</v>
      </c>
      <c r="L37">
        <f t="shared" si="1"/>
        <v>0</v>
      </c>
    </row>
    <row r="38" spans="1:12" x14ac:dyDescent="0.3">
      <c r="A38" s="20">
        <v>2000000531</v>
      </c>
      <c r="B38" s="20">
        <v>58</v>
      </c>
      <c r="C38" s="40"/>
      <c r="D38" s="40">
        <v>132332.82999999999</v>
      </c>
      <c r="E38" s="21">
        <f t="shared" si="0"/>
        <v>132332.82999999999</v>
      </c>
      <c r="F38" s="13">
        <v>2000000531</v>
      </c>
      <c r="G38" s="11">
        <v>58</v>
      </c>
      <c r="J38" s="24">
        <v>-163512</v>
      </c>
      <c r="K38" s="24">
        <v>-163512</v>
      </c>
      <c r="L38">
        <f t="shared" si="1"/>
        <v>0</v>
      </c>
    </row>
    <row r="39" spans="1:12" x14ac:dyDescent="0.3">
      <c r="A39" s="20">
        <v>4000000641</v>
      </c>
      <c r="B39" s="7">
        <v>63.01</v>
      </c>
      <c r="C39" s="40">
        <v>89175</v>
      </c>
      <c r="D39" s="40">
        <v>0</v>
      </c>
      <c r="E39" s="21">
        <f t="shared" si="0"/>
        <v>-89175</v>
      </c>
      <c r="F39" s="14">
        <v>4000000641</v>
      </c>
      <c r="G39" s="11">
        <v>63.01</v>
      </c>
      <c r="J39" s="24">
        <v>132332.82999999999</v>
      </c>
      <c r="K39" s="24">
        <v>132332.82999999999</v>
      </c>
      <c r="L39">
        <f t="shared" si="1"/>
        <v>0</v>
      </c>
    </row>
    <row r="40" spans="1:12" x14ac:dyDescent="0.3">
      <c r="A40" s="20">
        <v>4000000611</v>
      </c>
      <c r="B40" s="36">
        <v>63.02</v>
      </c>
      <c r="C40" s="40">
        <v>23400</v>
      </c>
      <c r="D40" s="40">
        <v>0</v>
      </c>
      <c r="E40" s="21">
        <f t="shared" si="0"/>
        <v>-23400</v>
      </c>
      <c r="F40" s="14">
        <v>4000000611</v>
      </c>
      <c r="G40" s="11">
        <v>63.02</v>
      </c>
      <c r="J40" s="24">
        <v>-89175</v>
      </c>
      <c r="K40" s="24">
        <v>-89175</v>
      </c>
      <c r="L40">
        <f t="shared" si="1"/>
        <v>0</v>
      </c>
    </row>
    <row r="41" spans="1:12" x14ac:dyDescent="0.3">
      <c r="A41" s="20">
        <v>4000000774</v>
      </c>
      <c r="B41" s="20">
        <v>64</v>
      </c>
      <c r="C41" s="40">
        <v>8837800</v>
      </c>
      <c r="D41" s="40">
        <v>0</v>
      </c>
      <c r="E41" s="21">
        <f t="shared" si="0"/>
        <v>-8837800</v>
      </c>
      <c r="F41" s="14">
        <v>4000000774</v>
      </c>
      <c r="G41" s="11">
        <v>64</v>
      </c>
      <c r="J41" s="24">
        <v>-23400</v>
      </c>
      <c r="K41" s="24">
        <v>-23400</v>
      </c>
      <c r="L41">
        <f t="shared" si="1"/>
        <v>0</v>
      </c>
    </row>
    <row r="42" spans="1:12" x14ac:dyDescent="0.3">
      <c r="A42" s="20">
        <v>4000000691</v>
      </c>
      <c r="B42" s="20">
        <v>65</v>
      </c>
      <c r="C42" s="40">
        <v>272670</v>
      </c>
      <c r="D42" s="40">
        <v>0</v>
      </c>
      <c r="E42" s="21">
        <f t="shared" si="0"/>
        <v>-272670</v>
      </c>
      <c r="F42" s="14">
        <v>4000000691</v>
      </c>
      <c r="G42" s="11">
        <v>65</v>
      </c>
      <c r="J42" s="24">
        <v>-8837800</v>
      </c>
      <c r="K42" s="24">
        <v>-8837800</v>
      </c>
      <c r="L42">
        <f t="shared" si="1"/>
        <v>0</v>
      </c>
    </row>
    <row r="43" spans="1:12" x14ac:dyDescent="0.3">
      <c r="A43" s="20">
        <v>4000000788</v>
      </c>
      <c r="B43" s="20">
        <v>66</v>
      </c>
      <c r="C43" s="40">
        <v>329771</v>
      </c>
      <c r="D43" s="40">
        <v>0</v>
      </c>
      <c r="E43" s="21">
        <f t="shared" si="0"/>
        <v>-329771</v>
      </c>
      <c r="F43" s="14">
        <v>4000000693</v>
      </c>
      <c r="G43" s="11">
        <v>66</v>
      </c>
      <c r="J43" s="24">
        <v>-272670</v>
      </c>
      <c r="K43" s="24">
        <v>-272670</v>
      </c>
      <c r="L43">
        <f t="shared" si="1"/>
        <v>0</v>
      </c>
    </row>
    <row r="44" spans="1:12" x14ac:dyDescent="0.3">
      <c r="A44" s="20">
        <v>4000000711</v>
      </c>
      <c r="B44" s="20">
        <v>72</v>
      </c>
      <c r="C44" s="40">
        <v>103899</v>
      </c>
      <c r="D44" s="40">
        <v>0</v>
      </c>
      <c r="E44" s="21">
        <f t="shared" si="0"/>
        <v>-103899</v>
      </c>
      <c r="F44" s="14">
        <v>4000000711</v>
      </c>
      <c r="G44" s="11">
        <v>72</v>
      </c>
      <c r="J44" s="24">
        <v>-329771</v>
      </c>
      <c r="K44" s="24">
        <v>-329771</v>
      </c>
      <c r="L44">
        <f t="shared" si="1"/>
        <v>0</v>
      </c>
    </row>
    <row r="45" spans="1:12" x14ac:dyDescent="0.3">
      <c r="A45" s="20">
        <v>4000000731</v>
      </c>
      <c r="B45" s="20">
        <v>73</v>
      </c>
      <c r="C45" s="40">
        <v>1368798</v>
      </c>
      <c r="D45" s="40">
        <v>0</v>
      </c>
      <c r="E45" s="21">
        <f t="shared" si="0"/>
        <v>-1368798</v>
      </c>
      <c r="F45" s="14">
        <v>4000000731</v>
      </c>
      <c r="G45" s="11">
        <v>73</v>
      </c>
      <c r="J45" s="24">
        <v>-103899</v>
      </c>
      <c r="K45" s="24">
        <v>-103899</v>
      </c>
      <c r="L45">
        <f t="shared" si="1"/>
        <v>0</v>
      </c>
    </row>
    <row r="46" spans="1:12" x14ac:dyDescent="0.3">
      <c r="A46" s="20">
        <v>4000000735</v>
      </c>
      <c r="B46" s="20">
        <v>74</v>
      </c>
      <c r="C46" s="40">
        <v>1500</v>
      </c>
      <c r="D46" s="40">
        <v>0</v>
      </c>
      <c r="E46" s="21">
        <f t="shared" si="0"/>
        <v>-1500</v>
      </c>
      <c r="F46" s="14">
        <v>4000000735</v>
      </c>
      <c r="G46" s="11">
        <v>74</v>
      </c>
      <c r="J46" s="24">
        <v>-1368798</v>
      </c>
      <c r="K46" s="24">
        <v>-1368798</v>
      </c>
      <c r="L46">
        <f t="shared" si="1"/>
        <v>0</v>
      </c>
    </row>
    <row r="47" spans="1:12" x14ac:dyDescent="0.3">
      <c r="A47" s="20">
        <v>1000000582</v>
      </c>
      <c r="B47" s="20">
        <v>76</v>
      </c>
      <c r="C47" s="40">
        <v>1240425.42</v>
      </c>
      <c r="D47" s="40">
        <v>0</v>
      </c>
      <c r="E47" s="21">
        <f t="shared" si="0"/>
        <v>-1240425.42</v>
      </c>
      <c r="F47" s="12">
        <v>1000000582</v>
      </c>
      <c r="G47" s="11">
        <v>76</v>
      </c>
      <c r="J47" s="24">
        <v>-1500</v>
      </c>
      <c r="K47" s="24">
        <v>-1500</v>
      </c>
      <c r="L47">
        <f t="shared" si="1"/>
        <v>0</v>
      </c>
    </row>
    <row r="48" spans="1:12" x14ac:dyDescent="0.3">
      <c r="A48" s="20">
        <v>4000000582</v>
      </c>
      <c r="B48" s="20">
        <v>78</v>
      </c>
      <c r="C48" s="40">
        <v>49825</v>
      </c>
      <c r="D48" s="40">
        <v>0</v>
      </c>
      <c r="E48" s="21">
        <f t="shared" si="0"/>
        <v>-49825</v>
      </c>
      <c r="F48" s="14">
        <v>4000000582</v>
      </c>
      <c r="G48" s="11">
        <v>78</v>
      </c>
      <c r="J48" s="24">
        <v>-1240425.42</v>
      </c>
      <c r="K48" s="24">
        <v>-1240425.42</v>
      </c>
      <c r="L48">
        <f t="shared" si="1"/>
        <v>0</v>
      </c>
    </row>
    <row r="49" spans="1:12" x14ac:dyDescent="0.3">
      <c r="A49" s="20">
        <v>4000000885</v>
      </c>
      <c r="B49" s="20">
        <v>80</v>
      </c>
      <c r="C49" s="40">
        <v>0</v>
      </c>
      <c r="D49" s="40">
        <v>0</v>
      </c>
      <c r="E49" s="21">
        <f t="shared" si="0"/>
        <v>0</v>
      </c>
      <c r="F49" s="14">
        <v>4000000885</v>
      </c>
      <c r="G49" s="11">
        <v>80</v>
      </c>
      <c r="J49" s="24">
        <v>-49825</v>
      </c>
      <c r="K49" s="24">
        <v>-49825</v>
      </c>
      <c r="L49">
        <f t="shared" si="1"/>
        <v>0</v>
      </c>
    </row>
    <row r="50" spans="1:12" x14ac:dyDescent="0.3">
      <c r="A50" s="20">
        <v>4000000884</v>
      </c>
      <c r="B50" s="20">
        <v>82</v>
      </c>
      <c r="C50" s="40">
        <v>294413</v>
      </c>
      <c r="D50" s="40">
        <v>0</v>
      </c>
      <c r="E50" s="21">
        <f t="shared" si="0"/>
        <v>-294413</v>
      </c>
      <c r="F50" s="14">
        <v>4000000884</v>
      </c>
      <c r="G50" s="11">
        <v>82</v>
      </c>
      <c r="J50" s="24">
        <v>0</v>
      </c>
      <c r="K50" s="24">
        <v>0</v>
      </c>
      <c r="L50">
        <f t="shared" si="1"/>
        <v>0</v>
      </c>
    </row>
    <row r="51" spans="1:12" x14ac:dyDescent="0.3">
      <c r="A51" s="20">
        <v>4000000812</v>
      </c>
      <c r="B51" s="20">
        <v>83</v>
      </c>
      <c r="C51" s="40">
        <v>1999672</v>
      </c>
      <c r="D51" s="40">
        <v>0</v>
      </c>
      <c r="E51" s="21">
        <f t="shared" si="0"/>
        <v>-1999672</v>
      </c>
      <c r="F51" s="14">
        <v>4000000812</v>
      </c>
      <c r="G51" s="11">
        <v>83</v>
      </c>
      <c r="J51" s="24">
        <v>-294413</v>
      </c>
      <c r="K51" s="24">
        <v>-294413</v>
      </c>
      <c r="L51">
        <f t="shared" si="1"/>
        <v>0</v>
      </c>
    </row>
    <row r="52" spans="1:12" x14ac:dyDescent="0.3">
      <c r="A52" s="20">
        <v>4000000813</v>
      </c>
      <c r="B52" s="20">
        <v>84</v>
      </c>
      <c r="C52" s="40">
        <v>87784</v>
      </c>
      <c r="D52" s="40">
        <v>0</v>
      </c>
      <c r="E52" s="21">
        <f t="shared" si="0"/>
        <v>-87784</v>
      </c>
      <c r="F52" s="14">
        <v>4000000813</v>
      </c>
      <c r="G52" s="11">
        <v>84</v>
      </c>
      <c r="J52" s="24">
        <v>-1999672</v>
      </c>
      <c r="K52" s="24">
        <v>-1999672</v>
      </c>
      <c r="L52">
        <f t="shared" si="1"/>
        <v>0</v>
      </c>
    </row>
    <row r="53" spans="1:12" x14ac:dyDescent="0.3">
      <c r="A53" s="20">
        <v>4000000902</v>
      </c>
      <c r="B53" s="20">
        <v>90</v>
      </c>
      <c r="C53" s="40">
        <v>0</v>
      </c>
      <c r="D53" s="40">
        <v>86200</v>
      </c>
      <c r="E53" s="21">
        <f t="shared" si="0"/>
        <v>86200</v>
      </c>
      <c r="F53" s="14">
        <v>4000000902</v>
      </c>
      <c r="G53" s="11">
        <v>90</v>
      </c>
      <c r="J53" s="24">
        <v>-87784</v>
      </c>
      <c r="K53" s="24">
        <v>-87784</v>
      </c>
      <c r="L53">
        <f t="shared" si="1"/>
        <v>0</v>
      </c>
    </row>
    <row r="54" spans="1:12" x14ac:dyDescent="0.3">
      <c r="A54" s="20">
        <v>4000000473</v>
      </c>
      <c r="B54" s="20">
        <v>93</v>
      </c>
      <c r="C54" s="40">
        <v>6950</v>
      </c>
      <c r="D54" s="40">
        <v>0</v>
      </c>
      <c r="E54" s="21">
        <f t="shared" si="0"/>
        <v>-6950</v>
      </c>
      <c r="F54" s="14">
        <v>4000000473</v>
      </c>
      <c r="G54" s="11">
        <v>93</v>
      </c>
      <c r="J54" s="24">
        <v>86200</v>
      </c>
      <c r="K54" s="24">
        <v>86200</v>
      </c>
      <c r="L54">
        <f t="shared" si="1"/>
        <v>0</v>
      </c>
    </row>
    <row r="55" spans="1:12" x14ac:dyDescent="0.3">
      <c r="A55" s="20">
        <v>4000000474</v>
      </c>
      <c r="B55" s="20">
        <v>94</v>
      </c>
      <c r="C55" s="40">
        <v>3400</v>
      </c>
      <c r="D55" s="40">
        <v>0</v>
      </c>
      <c r="E55" s="21">
        <f t="shared" si="0"/>
        <v>-3400</v>
      </c>
      <c r="F55" s="14">
        <v>4000000474</v>
      </c>
      <c r="G55" s="11">
        <v>94</v>
      </c>
      <c r="J55" s="24">
        <v>0</v>
      </c>
      <c r="K55" s="24">
        <v>0</v>
      </c>
      <c r="L55">
        <f t="shared" si="1"/>
        <v>0</v>
      </c>
    </row>
    <row r="56" spans="1:12" x14ac:dyDescent="0.3">
      <c r="A56" s="20">
        <v>4000000488</v>
      </c>
      <c r="B56" s="20">
        <v>99</v>
      </c>
      <c r="C56" s="40">
        <v>4200</v>
      </c>
      <c r="D56" s="40">
        <v>0</v>
      </c>
      <c r="E56" s="21">
        <f t="shared" si="0"/>
        <v>-4200</v>
      </c>
      <c r="F56" s="14">
        <v>4000000488</v>
      </c>
      <c r="G56" s="11">
        <v>99</v>
      </c>
      <c r="J56" s="24">
        <v>-6950</v>
      </c>
      <c r="K56" s="24">
        <v>-6950</v>
      </c>
      <c r="L56">
        <f t="shared" si="1"/>
        <v>0</v>
      </c>
    </row>
    <row r="57" spans="1:12" x14ac:dyDescent="0.3">
      <c r="A57" s="20">
        <v>4000000489</v>
      </c>
      <c r="B57" s="20">
        <v>100</v>
      </c>
      <c r="C57" s="40">
        <v>0</v>
      </c>
      <c r="D57" s="40">
        <v>0</v>
      </c>
      <c r="E57" s="21">
        <f t="shared" si="0"/>
        <v>0</v>
      </c>
      <c r="F57" s="14">
        <v>4000000489</v>
      </c>
      <c r="G57" s="11">
        <v>100</v>
      </c>
      <c r="J57" s="24">
        <v>-3400</v>
      </c>
      <c r="K57" s="24">
        <v>-3400</v>
      </c>
      <c r="L57">
        <f t="shared" si="1"/>
        <v>0</v>
      </c>
    </row>
    <row r="58" spans="1:12" x14ac:dyDescent="0.3">
      <c r="A58" s="20">
        <v>4000000482</v>
      </c>
      <c r="B58" s="20">
        <v>101</v>
      </c>
      <c r="C58" s="40">
        <v>111305</v>
      </c>
      <c r="D58" s="40">
        <v>0</v>
      </c>
      <c r="E58" s="21">
        <f t="shared" si="0"/>
        <v>-111305</v>
      </c>
      <c r="F58" s="14">
        <v>4000000482</v>
      </c>
      <c r="G58" s="11">
        <v>101</v>
      </c>
      <c r="J58" s="24">
        <v>-4200</v>
      </c>
      <c r="K58" s="24">
        <v>-4200</v>
      </c>
      <c r="L58">
        <f t="shared" si="1"/>
        <v>0</v>
      </c>
    </row>
    <row r="59" spans="1:12" x14ac:dyDescent="0.3">
      <c r="A59" s="20">
        <v>4000000483</v>
      </c>
      <c r="B59" s="20">
        <v>102</v>
      </c>
      <c r="C59" s="40">
        <v>17680</v>
      </c>
      <c r="D59" s="40">
        <v>0</v>
      </c>
      <c r="E59" s="21">
        <f t="shared" si="0"/>
        <v>-17680</v>
      </c>
      <c r="F59" s="14">
        <v>4000000483</v>
      </c>
      <c r="G59" s="11">
        <v>102</v>
      </c>
      <c r="J59" s="24">
        <v>0</v>
      </c>
      <c r="K59" s="24">
        <v>0</v>
      </c>
      <c r="L59">
        <f t="shared" si="1"/>
        <v>0</v>
      </c>
    </row>
    <row r="60" spans="1:12" x14ac:dyDescent="0.3">
      <c r="A60" s="20">
        <v>4000000485</v>
      </c>
      <c r="B60" s="20">
        <v>103</v>
      </c>
      <c r="C60" s="40">
        <v>14470</v>
      </c>
      <c r="D60" s="40">
        <v>0</v>
      </c>
      <c r="E60" s="21">
        <f t="shared" si="0"/>
        <v>-14470</v>
      </c>
      <c r="F60" s="14">
        <v>4000000485</v>
      </c>
      <c r="G60" s="11">
        <v>103</v>
      </c>
      <c r="J60" s="24">
        <v>-111305</v>
      </c>
      <c r="K60" s="24">
        <v>-111305</v>
      </c>
      <c r="L60">
        <f t="shared" si="1"/>
        <v>0</v>
      </c>
    </row>
    <row r="61" spans="1:12" x14ac:dyDescent="0.3">
      <c r="A61" s="20">
        <v>4000000486</v>
      </c>
      <c r="B61" s="20">
        <v>104</v>
      </c>
      <c r="C61" s="40">
        <v>26700</v>
      </c>
      <c r="D61" s="40">
        <v>0</v>
      </c>
      <c r="E61" s="21">
        <f t="shared" si="0"/>
        <v>-26700</v>
      </c>
      <c r="F61" s="14">
        <v>4000000486</v>
      </c>
      <c r="G61" s="11">
        <v>104</v>
      </c>
      <c r="J61" s="24">
        <v>-17680</v>
      </c>
      <c r="K61" s="24">
        <v>-17680</v>
      </c>
      <c r="L61">
        <f t="shared" si="1"/>
        <v>0</v>
      </c>
    </row>
    <row r="62" spans="1:12" x14ac:dyDescent="0.3">
      <c r="A62" s="20">
        <v>4000000492</v>
      </c>
      <c r="B62" s="20">
        <v>106</v>
      </c>
      <c r="C62" s="40">
        <v>0</v>
      </c>
      <c r="D62" s="40">
        <v>0</v>
      </c>
      <c r="E62" s="21">
        <f t="shared" si="0"/>
        <v>0</v>
      </c>
      <c r="F62" s="14">
        <v>4000000492</v>
      </c>
      <c r="G62" s="11">
        <v>106</v>
      </c>
      <c r="J62" s="24">
        <v>-14470</v>
      </c>
      <c r="K62" s="24">
        <v>-14470</v>
      </c>
      <c r="L62">
        <f t="shared" si="1"/>
        <v>0</v>
      </c>
    </row>
    <row r="63" spans="1:12" x14ac:dyDescent="0.3">
      <c r="A63" s="20">
        <v>1000000583</v>
      </c>
      <c r="B63" s="20">
        <v>107</v>
      </c>
      <c r="C63" s="40">
        <v>2325158.7400000002</v>
      </c>
      <c r="D63" s="40">
        <v>0</v>
      </c>
      <c r="E63" s="21">
        <f t="shared" si="0"/>
        <v>-2325158.7400000002</v>
      </c>
      <c r="F63" s="12">
        <v>1000000583</v>
      </c>
      <c r="G63" s="11">
        <v>107</v>
      </c>
      <c r="J63" s="24">
        <v>-26700</v>
      </c>
      <c r="K63" s="24">
        <v>-26700</v>
      </c>
      <c r="L63">
        <f t="shared" si="1"/>
        <v>0</v>
      </c>
    </row>
    <row r="64" spans="1:12" x14ac:dyDescent="0.3">
      <c r="A64" s="20">
        <v>1000000492</v>
      </c>
      <c r="B64" s="20">
        <v>109</v>
      </c>
      <c r="C64" s="40">
        <v>1345550</v>
      </c>
      <c r="D64" s="40">
        <v>0</v>
      </c>
      <c r="E64" s="21">
        <f t="shared" si="0"/>
        <v>-1345550</v>
      </c>
      <c r="F64" s="12">
        <v>1000000492</v>
      </c>
      <c r="G64" s="11">
        <v>109</v>
      </c>
      <c r="J64" s="24">
        <v>0</v>
      </c>
      <c r="K64" s="24">
        <v>0</v>
      </c>
      <c r="L64">
        <f t="shared" si="1"/>
        <v>0</v>
      </c>
    </row>
    <row r="65" spans="1:12" x14ac:dyDescent="0.3">
      <c r="A65" s="20">
        <v>1000000493</v>
      </c>
      <c r="B65" s="20">
        <v>110</v>
      </c>
      <c r="C65" s="40">
        <v>253199</v>
      </c>
      <c r="D65" s="40">
        <v>0</v>
      </c>
      <c r="E65" s="21">
        <f t="shared" si="0"/>
        <v>-253199</v>
      </c>
      <c r="F65" s="12">
        <v>1000000493</v>
      </c>
      <c r="G65" s="11">
        <v>110</v>
      </c>
      <c r="J65" s="24">
        <v>-2325158.7400000002</v>
      </c>
      <c r="K65" s="24">
        <v>-2325158.7400000002</v>
      </c>
      <c r="L65">
        <f t="shared" si="1"/>
        <v>0</v>
      </c>
    </row>
    <row r="66" spans="1:12" x14ac:dyDescent="0.3">
      <c r="A66" s="20">
        <v>1000000494</v>
      </c>
      <c r="B66" s="20">
        <v>111</v>
      </c>
      <c r="C66" s="40">
        <v>125000</v>
      </c>
      <c r="D66" s="40">
        <v>0</v>
      </c>
      <c r="E66" s="21">
        <f t="shared" si="0"/>
        <v>-125000</v>
      </c>
      <c r="F66" s="12">
        <v>1000000494</v>
      </c>
      <c r="G66" s="11">
        <v>111</v>
      </c>
      <c r="J66" s="24">
        <v>-1345550</v>
      </c>
      <c r="K66" s="24">
        <v>-1345550</v>
      </c>
      <c r="L66">
        <f t="shared" si="1"/>
        <v>0</v>
      </c>
    </row>
    <row r="67" spans="1:12" x14ac:dyDescent="0.3">
      <c r="A67" s="20">
        <v>1000000499</v>
      </c>
      <c r="B67" s="20">
        <v>113</v>
      </c>
      <c r="C67" s="40">
        <v>3922717.42</v>
      </c>
      <c r="D67" s="40">
        <v>0</v>
      </c>
      <c r="E67" s="21">
        <f t="shared" ref="E67:E130" si="2">IF(C67=0,D67,C67*(-1))</f>
        <v>-3922717.42</v>
      </c>
      <c r="F67" s="12">
        <v>1000000499</v>
      </c>
      <c r="G67" s="11">
        <v>113</v>
      </c>
      <c r="J67" s="24">
        <v>-253199</v>
      </c>
      <c r="K67" s="24">
        <v>-253199</v>
      </c>
      <c r="L67">
        <f t="shared" ref="L67:L130" si="3">IF(J67=K67,0,1)</f>
        <v>0</v>
      </c>
    </row>
    <row r="68" spans="1:12" x14ac:dyDescent="0.3">
      <c r="A68" s="20">
        <v>1000000500</v>
      </c>
      <c r="B68" s="20">
        <v>115</v>
      </c>
      <c r="C68" s="40">
        <v>5003.7700000000004</v>
      </c>
      <c r="D68" s="40">
        <v>0</v>
      </c>
      <c r="E68" s="21">
        <f t="shared" si="2"/>
        <v>-5003.7700000000004</v>
      </c>
      <c r="F68" s="12">
        <v>1000000500</v>
      </c>
      <c r="G68" s="11">
        <v>115.01</v>
      </c>
      <c r="J68" s="24">
        <v>-125000</v>
      </c>
      <c r="K68" s="24">
        <v>-125000</v>
      </c>
      <c r="L68">
        <f t="shared" si="3"/>
        <v>0</v>
      </c>
    </row>
    <row r="69" spans="1:12" x14ac:dyDescent="0.3">
      <c r="A69" s="20">
        <v>1000000501</v>
      </c>
      <c r="B69" s="20">
        <v>115</v>
      </c>
      <c r="C69" s="40">
        <v>974</v>
      </c>
      <c r="D69" s="40">
        <v>0</v>
      </c>
      <c r="E69" s="21">
        <f t="shared" si="2"/>
        <v>-974</v>
      </c>
      <c r="F69" s="12">
        <v>1000000501</v>
      </c>
      <c r="G69" s="11">
        <v>115.02</v>
      </c>
      <c r="J69" s="24">
        <v>-3922717.42</v>
      </c>
      <c r="K69" s="24">
        <v>-3922717.42</v>
      </c>
      <c r="L69">
        <f t="shared" si="3"/>
        <v>0</v>
      </c>
    </row>
    <row r="70" spans="1:12" x14ac:dyDescent="0.3">
      <c r="A70" s="20">
        <v>1000001317</v>
      </c>
      <c r="B70" s="20">
        <v>116</v>
      </c>
      <c r="C70" s="40">
        <v>2729031.65</v>
      </c>
      <c r="D70" s="40">
        <v>0</v>
      </c>
      <c r="E70" s="21">
        <f t="shared" si="2"/>
        <v>-2729031.65</v>
      </c>
      <c r="F70" s="12">
        <v>1000001317</v>
      </c>
      <c r="G70" s="11">
        <v>116</v>
      </c>
      <c r="J70" s="24">
        <v>-5003.7700000000004</v>
      </c>
      <c r="K70" s="24">
        <v>-5003.7700000000004</v>
      </c>
      <c r="L70">
        <f t="shared" si="3"/>
        <v>0</v>
      </c>
    </row>
    <row r="71" spans="1:12" x14ac:dyDescent="0.3">
      <c r="A71" s="20">
        <v>1000001318</v>
      </c>
      <c r="B71" s="20">
        <v>117</v>
      </c>
      <c r="C71" s="40">
        <v>39</v>
      </c>
      <c r="D71" s="40">
        <v>0</v>
      </c>
      <c r="E71" s="21">
        <f t="shared" si="2"/>
        <v>-39</v>
      </c>
      <c r="F71" s="12">
        <v>1000001318</v>
      </c>
      <c r="G71" s="11">
        <v>117</v>
      </c>
      <c r="J71" s="24">
        <v>-974</v>
      </c>
      <c r="K71" s="24">
        <v>-974</v>
      </c>
      <c r="L71">
        <f t="shared" si="3"/>
        <v>0</v>
      </c>
    </row>
    <row r="72" spans="1:12" x14ac:dyDescent="0.3">
      <c r="A72" s="20">
        <v>1000001319</v>
      </c>
      <c r="B72" s="20">
        <v>118</v>
      </c>
      <c r="C72" s="40">
        <v>11860.5</v>
      </c>
      <c r="D72" s="40">
        <v>0</v>
      </c>
      <c r="E72" s="21">
        <f t="shared" si="2"/>
        <v>-11860.5</v>
      </c>
      <c r="F72" s="12">
        <v>1000001319</v>
      </c>
      <c r="G72" s="11">
        <v>118</v>
      </c>
      <c r="J72" s="24">
        <v>-2729031.65</v>
      </c>
      <c r="K72" s="24">
        <v>-2729031.65</v>
      </c>
      <c r="L72">
        <f t="shared" si="3"/>
        <v>0</v>
      </c>
    </row>
    <row r="73" spans="1:12" x14ac:dyDescent="0.3">
      <c r="A73" s="20">
        <v>1000000015</v>
      </c>
      <c r="B73" s="20">
        <v>119</v>
      </c>
      <c r="C73" s="40">
        <v>3412229</v>
      </c>
      <c r="D73" s="40">
        <v>0</v>
      </c>
      <c r="E73" s="21">
        <f t="shared" si="2"/>
        <v>-3412229</v>
      </c>
      <c r="F73" s="12">
        <v>1000000015</v>
      </c>
      <c r="G73" s="11">
        <v>119</v>
      </c>
      <c r="J73" s="24">
        <v>-39</v>
      </c>
      <c r="K73" s="24">
        <v>-39</v>
      </c>
      <c r="L73">
        <f t="shared" si="3"/>
        <v>0</v>
      </c>
    </row>
    <row r="74" spans="1:12" x14ac:dyDescent="0.3">
      <c r="A74" s="20">
        <v>1000000502</v>
      </c>
      <c r="B74" s="20">
        <v>122</v>
      </c>
      <c r="C74" s="40">
        <v>97463</v>
      </c>
      <c r="D74" s="40">
        <v>0</v>
      </c>
      <c r="E74" s="21">
        <f t="shared" si="2"/>
        <v>-97463</v>
      </c>
      <c r="F74" s="12">
        <v>1000000502</v>
      </c>
      <c r="G74" s="11">
        <v>122</v>
      </c>
      <c r="J74" s="24">
        <v>-11860.5</v>
      </c>
      <c r="K74" s="24">
        <v>-11860.5</v>
      </c>
      <c r="L74">
        <f t="shared" si="3"/>
        <v>0</v>
      </c>
    </row>
    <row r="75" spans="1:12" x14ac:dyDescent="0.3">
      <c r="A75" s="20">
        <v>1000000497</v>
      </c>
      <c r="B75" s="20">
        <v>127</v>
      </c>
      <c r="C75" s="40">
        <v>8500</v>
      </c>
      <c r="D75" s="40">
        <v>0</v>
      </c>
      <c r="E75" s="21">
        <f t="shared" si="2"/>
        <v>-8500</v>
      </c>
      <c r="F75" s="12">
        <v>1000000497</v>
      </c>
      <c r="G75" s="11">
        <v>127</v>
      </c>
      <c r="J75" s="24">
        <v>-3412229</v>
      </c>
      <c r="K75" s="24">
        <v>-3412229</v>
      </c>
      <c r="L75">
        <f t="shared" si="3"/>
        <v>0</v>
      </c>
    </row>
    <row r="76" spans="1:12" x14ac:dyDescent="0.3">
      <c r="A76" s="20">
        <v>1000000496</v>
      </c>
      <c r="B76" s="20">
        <v>128</v>
      </c>
      <c r="C76" s="40">
        <v>27000</v>
      </c>
      <c r="D76" s="40">
        <v>0</v>
      </c>
      <c r="E76" s="21">
        <f t="shared" si="2"/>
        <v>-27000</v>
      </c>
      <c r="F76" s="12">
        <v>1000000496</v>
      </c>
      <c r="G76" s="11">
        <v>128</v>
      </c>
      <c r="J76" s="24">
        <v>-97463</v>
      </c>
      <c r="K76" s="24">
        <v>-97463</v>
      </c>
      <c r="L76">
        <f t="shared" si="3"/>
        <v>0</v>
      </c>
    </row>
    <row r="77" spans="1:12" x14ac:dyDescent="0.3">
      <c r="A77" s="22">
        <v>4000000142</v>
      </c>
      <c r="B77" s="22">
        <v>129</v>
      </c>
      <c r="C77" s="41">
        <v>4199</v>
      </c>
      <c r="D77" s="41">
        <v>0</v>
      </c>
      <c r="E77" s="21">
        <f t="shared" si="2"/>
        <v>-4199</v>
      </c>
      <c r="F77" s="14">
        <v>4000000141</v>
      </c>
      <c r="G77" s="11">
        <v>129</v>
      </c>
      <c r="J77" s="24">
        <v>-8500</v>
      </c>
      <c r="K77" s="24">
        <v>-8500</v>
      </c>
      <c r="L77">
        <f t="shared" si="3"/>
        <v>0</v>
      </c>
    </row>
    <row r="78" spans="1:12" x14ac:dyDescent="0.3">
      <c r="A78" s="20">
        <v>4000000741</v>
      </c>
      <c r="B78" s="20">
        <v>130</v>
      </c>
      <c r="C78" s="40">
        <v>442237.11</v>
      </c>
      <c r="D78" s="40">
        <v>0</v>
      </c>
      <c r="E78" s="21">
        <f t="shared" si="2"/>
        <v>-442237.11</v>
      </c>
      <c r="F78" s="14">
        <v>4000000741</v>
      </c>
      <c r="G78" s="11">
        <v>130</v>
      </c>
      <c r="J78" s="24">
        <v>-27000</v>
      </c>
      <c r="K78" s="24">
        <v>-27000</v>
      </c>
      <c r="L78">
        <f t="shared" si="3"/>
        <v>0</v>
      </c>
    </row>
    <row r="79" spans="1:12" x14ac:dyDescent="0.3">
      <c r="A79" s="20">
        <v>4000000746</v>
      </c>
      <c r="B79" s="20">
        <v>133</v>
      </c>
      <c r="C79" s="40">
        <v>2250547.2000000002</v>
      </c>
      <c r="D79" s="40">
        <v>0</v>
      </c>
      <c r="E79" s="21">
        <f t="shared" si="2"/>
        <v>-2250547.2000000002</v>
      </c>
      <c r="F79" s="14">
        <v>4000000746</v>
      </c>
      <c r="G79" s="11">
        <v>133</v>
      </c>
      <c r="J79" s="24">
        <v>-4199</v>
      </c>
      <c r="K79" s="24">
        <v>-4199</v>
      </c>
      <c r="L79">
        <f t="shared" si="3"/>
        <v>0</v>
      </c>
    </row>
    <row r="80" spans="1:12" x14ac:dyDescent="0.3">
      <c r="A80" s="20">
        <v>4000000622</v>
      </c>
      <c r="B80" s="20">
        <v>135</v>
      </c>
      <c r="C80" s="40">
        <v>96887</v>
      </c>
      <c r="D80" s="40">
        <v>0</v>
      </c>
      <c r="E80" s="21">
        <f t="shared" si="2"/>
        <v>-96887</v>
      </c>
      <c r="F80" s="14">
        <v>4000000622</v>
      </c>
      <c r="G80" s="11">
        <v>135</v>
      </c>
      <c r="J80" s="24">
        <v>-442237.11</v>
      </c>
      <c r="K80" s="24">
        <v>-442237.11</v>
      </c>
      <c r="L80">
        <f t="shared" si="3"/>
        <v>0</v>
      </c>
    </row>
    <row r="81" spans="1:12" x14ac:dyDescent="0.3">
      <c r="A81" s="20">
        <v>3000000154</v>
      </c>
      <c r="B81" s="20">
        <v>136</v>
      </c>
      <c r="C81" s="40">
        <v>0</v>
      </c>
      <c r="D81" s="40">
        <v>1077394193</v>
      </c>
      <c r="E81" s="21">
        <f t="shared" si="2"/>
        <v>1077394193</v>
      </c>
      <c r="F81" s="14">
        <v>3000000154</v>
      </c>
      <c r="G81" s="11">
        <v>136</v>
      </c>
      <c r="J81" s="24">
        <v>-2250547.2000000002</v>
      </c>
      <c r="K81" s="24">
        <v>-2250547.2000000002</v>
      </c>
      <c r="L81">
        <f t="shared" si="3"/>
        <v>0</v>
      </c>
    </row>
    <row r="82" spans="1:12" x14ac:dyDescent="0.3">
      <c r="A82" s="20">
        <v>3000000155</v>
      </c>
      <c r="B82" s="20">
        <v>137</v>
      </c>
      <c r="C82" s="40">
        <v>0</v>
      </c>
      <c r="D82" s="40">
        <v>20952183</v>
      </c>
      <c r="E82" s="21">
        <f t="shared" si="2"/>
        <v>20952183</v>
      </c>
      <c r="F82" s="14">
        <v>3000000157</v>
      </c>
      <c r="G82" s="11">
        <v>138</v>
      </c>
      <c r="J82" s="24">
        <v>-96887</v>
      </c>
      <c r="K82" s="24">
        <v>-96887</v>
      </c>
      <c r="L82">
        <f t="shared" si="3"/>
        <v>0</v>
      </c>
    </row>
    <row r="83" spans="1:12" x14ac:dyDescent="0.3">
      <c r="A83" s="20">
        <v>3000000157</v>
      </c>
      <c r="B83" s="20">
        <v>138</v>
      </c>
      <c r="C83" s="40">
        <v>0</v>
      </c>
      <c r="D83" s="40">
        <v>1721225586.29</v>
      </c>
      <c r="E83" s="21">
        <f t="shared" si="2"/>
        <v>1721225586.29</v>
      </c>
      <c r="F83" s="14">
        <v>3000000158</v>
      </c>
      <c r="G83" s="11">
        <v>139</v>
      </c>
      <c r="J83" s="24">
        <v>1077394193</v>
      </c>
      <c r="K83" s="24">
        <v>1077394193</v>
      </c>
      <c r="L83">
        <f t="shared" si="3"/>
        <v>0</v>
      </c>
    </row>
    <row r="84" spans="1:12" x14ac:dyDescent="0.3">
      <c r="A84" s="20">
        <v>3000000158</v>
      </c>
      <c r="B84" s="20">
        <v>139</v>
      </c>
      <c r="C84" s="40">
        <v>0</v>
      </c>
      <c r="D84" s="40">
        <v>10146568.08</v>
      </c>
      <c r="E84" s="21">
        <f t="shared" si="2"/>
        <v>10146568.08</v>
      </c>
      <c r="F84" s="14">
        <v>3000000160</v>
      </c>
      <c r="G84" s="11">
        <v>140</v>
      </c>
      <c r="J84" s="24">
        <v>20952183</v>
      </c>
      <c r="K84" s="24">
        <v>20952183</v>
      </c>
      <c r="L84">
        <f t="shared" si="3"/>
        <v>0</v>
      </c>
    </row>
    <row r="85" spans="1:12" x14ac:dyDescent="0.3">
      <c r="A85" s="20">
        <v>3000000160</v>
      </c>
      <c r="B85" s="20">
        <v>140</v>
      </c>
      <c r="C85" s="40">
        <v>0</v>
      </c>
      <c r="D85" s="40">
        <v>20492952</v>
      </c>
      <c r="E85" s="21">
        <f t="shared" si="2"/>
        <v>20492952</v>
      </c>
      <c r="F85" s="14">
        <v>3000000161</v>
      </c>
      <c r="G85" s="11">
        <v>141</v>
      </c>
      <c r="J85" s="24">
        <v>1721225586.29</v>
      </c>
      <c r="K85" s="24">
        <v>1721225586.29</v>
      </c>
      <c r="L85">
        <f t="shared" si="3"/>
        <v>0</v>
      </c>
    </row>
    <row r="86" spans="1:12" x14ac:dyDescent="0.3">
      <c r="A86" s="20">
        <v>3000000161</v>
      </c>
      <c r="B86" s="20">
        <v>141</v>
      </c>
      <c r="C86" s="40">
        <v>0</v>
      </c>
      <c r="D86" s="40">
        <v>4959289</v>
      </c>
      <c r="E86" s="21">
        <f t="shared" si="2"/>
        <v>4959289</v>
      </c>
      <c r="F86" s="14">
        <v>3000000163</v>
      </c>
      <c r="G86" s="11">
        <v>142</v>
      </c>
      <c r="J86" s="24">
        <v>10146568.08</v>
      </c>
      <c r="K86" s="24">
        <v>10146568.08</v>
      </c>
      <c r="L86">
        <f t="shared" si="3"/>
        <v>0</v>
      </c>
    </row>
    <row r="87" spans="1:12" x14ac:dyDescent="0.3">
      <c r="A87" s="20">
        <v>3000000163</v>
      </c>
      <c r="B87" s="20">
        <v>142</v>
      </c>
      <c r="C87" s="40">
        <v>0</v>
      </c>
      <c r="D87" s="40">
        <v>130800854</v>
      </c>
      <c r="E87" s="21">
        <f t="shared" si="2"/>
        <v>130800854</v>
      </c>
      <c r="F87" s="14">
        <v>3000000164</v>
      </c>
      <c r="G87" s="11">
        <v>143</v>
      </c>
      <c r="J87" s="24">
        <v>20492952</v>
      </c>
      <c r="K87" s="24">
        <v>20492952</v>
      </c>
      <c r="L87">
        <f t="shared" si="3"/>
        <v>0</v>
      </c>
    </row>
    <row r="88" spans="1:12" x14ac:dyDescent="0.3">
      <c r="A88" s="20">
        <v>3000000164</v>
      </c>
      <c r="B88" s="20">
        <v>143</v>
      </c>
      <c r="C88" s="40">
        <v>0</v>
      </c>
      <c r="D88" s="40">
        <v>12629429</v>
      </c>
      <c r="E88" s="21">
        <f t="shared" si="2"/>
        <v>12629429</v>
      </c>
      <c r="F88" s="14">
        <v>3000000178</v>
      </c>
      <c r="G88" s="11">
        <v>144</v>
      </c>
      <c r="J88" s="24">
        <v>4959289</v>
      </c>
      <c r="K88" s="24">
        <v>4959289</v>
      </c>
      <c r="L88">
        <f t="shared" si="3"/>
        <v>0</v>
      </c>
    </row>
    <row r="89" spans="1:12" x14ac:dyDescent="0.3">
      <c r="A89" s="20">
        <v>3000000178</v>
      </c>
      <c r="B89" s="20">
        <v>144</v>
      </c>
      <c r="C89" s="40">
        <v>0</v>
      </c>
      <c r="D89" s="40">
        <v>411183978.38</v>
      </c>
      <c r="E89" s="21">
        <f t="shared" si="2"/>
        <v>411183978.38</v>
      </c>
      <c r="F89" s="14">
        <v>3000000179</v>
      </c>
      <c r="G89" s="11">
        <v>145</v>
      </c>
      <c r="J89" s="24">
        <v>130800854</v>
      </c>
      <c r="K89" s="24">
        <v>130800854</v>
      </c>
      <c r="L89">
        <f t="shared" si="3"/>
        <v>0</v>
      </c>
    </row>
    <row r="90" spans="1:12" x14ac:dyDescent="0.3">
      <c r="A90" s="20">
        <v>3000000179</v>
      </c>
      <c r="B90" s="20">
        <v>145</v>
      </c>
      <c r="C90" s="40">
        <v>0</v>
      </c>
      <c r="D90" s="40">
        <v>0</v>
      </c>
      <c r="E90" s="21">
        <f t="shared" si="2"/>
        <v>0</v>
      </c>
      <c r="F90" s="14">
        <v>3000000173</v>
      </c>
      <c r="G90" s="11">
        <v>147</v>
      </c>
      <c r="J90" s="24">
        <v>12629429</v>
      </c>
      <c r="K90" s="24">
        <v>12629429</v>
      </c>
      <c r="L90">
        <f t="shared" si="3"/>
        <v>0</v>
      </c>
    </row>
    <row r="91" spans="1:12" x14ac:dyDescent="0.3">
      <c r="A91" s="20">
        <v>3000000173</v>
      </c>
      <c r="B91" s="20">
        <v>147</v>
      </c>
      <c r="C91" s="40">
        <v>0</v>
      </c>
      <c r="D91" s="40">
        <v>0</v>
      </c>
      <c r="E91" s="21">
        <f t="shared" si="2"/>
        <v>0</v>
      </c>
      <c r="F91" s="14">
        <v>3000000184</v>
      </c>
      <c r="G91" s="11">
        <v>148</v>
      </c>
      <c r="J91" s="24">
        <v>411183978.38</v>
      </c>
      <c r="K91" s="24">
        <v>411183978.38</v>
      </c>
      <c r="L91">
        <f t="shared" si="3"/>
        <v>0</v>
      </c>
    </row>
    <row r="92" spans="1:12" x14ac:dyDescent="0.3">
      <c r="A92" s="20">
        <v>3000000184</v>
      </c>
      <c r="B92" s="20">
        <v>148</v>
      </c>
      <c r="C92" s="40"/>
      <c r="D92" s="40">
        <v>6566968.2400000002</v>
      </c>
      <c r="E92" s="21">
        <f t="shared" si="2"/>
        <v>6566968.2400000002</v>
      </c>
      <c r="F92" s="14">
        <v>3000000185</v>
      </c>
      <c r="G92" s="11">
        <v>149</v>
      </c>
      <c r="J92" s="24">
        <v>0</v>
      </c>
      <c r="K92" s="24">
        <v>0</v>
      </c>
      <c r="L92">
        <f t="shared" si="3"/>
        <v>0</v>
      </c>
    </row>
    <row r="93" spans="1:12" x14ac:dyDescent="0.3">
      <c r="A93" s="20">
        <v>3000000185</v>
      </c>
      <c r="B93" s="20">
        <v>149</v>
      </c>
      <c r="C93" s="40">
        <v>0</v>
      </c>
      <c r="D93" s="40">
        <v>279150</v>
      </c>
      <c r="E93" s="21">
        <f t="shared" si="2"/>
        <v>279150</v>
      </c>
      <c r="F93" s="14">
        <v>3000000181</v>
      </c>
      <c r="G93" s="11">
        <v>150</v>
      </c>
      <c r="J93" s="24">
        <v>0</v>
      </c>
      <c r="K93" s="24">
        <v>0</v>
      </c>
      <c r="L93">
        <f t="shared" si="3"/>
        <v>0</v>
      </c>
    </row>
    <row r="94" spans="1:12" x14ac:dyDescent="0.3">
      <c r="A94" s="20">
        <v>3000000181</v>
      </c>
      <c r="B94" s="20">
        <v>150</v>
      </c>
      <c r="C94" s="40">
        <v>0</v>
      </c>
      <c r="D94" s="40">
        <v>43646961.82</v>
      </c>
      <c r="E94" s="21">
        <f t="shared" si="2"/>
        <v>43646961.82</v>
      </c>
      <c r="F94" s="14">
        <v>3000000182</v>
      </c>
      <c r="G94" s="11">
        <v>151</v>
      </c>
      <c r="J94" s="24">
        <v>6566968.2400000002</v>
      </c>
      <c r="K94" s="24">
        <v>6566968.2400000002</v>
      </c>
      <c r="L94">
        <f t="shared" si="3"/>
        <v>0</v>
      </c>
    </row>
    <row r="95" spans="1:12" x14ac:dyDescent="0.3">
      <c r="A95" s="20">
        <v>3000000182</v>
      </c>
      <c r="B95" s="20">
        <v>151</v>
      </c>
      <c r="C95" s="40">
        <v>0</v>
      </c>
      <c r="D95" s="40">
        <v>1814239</v>
      </c>
      <c r="E95" s="21">
        <f t="shared" si="2"/>
        <v>1814239</v>
      </c>
      <c r="F95" s="14">
        <v>3000000155</v>
      </c>
      <c r="G95" s="11">
        <v>155</v>
      </c>
      <c r="J95" s="24">
        <v>279150</v>
      </c>
      <c r="K95" s="24">
        <v>279150</v>
      </c>
      <c r="L95">
        <f t="shared" si="3"/>
        <v>0</v>
      </c>
    </row>
    <row r="96" spans="1:12" x14ac:dyDescent="0.3">
      <c r="A96" s="20">
        <v>3000000233</v>
      </c>
      <c r="B96" s="20">
        <v>160</v>
      </c>
      <c r="C96" s="40">
        <v>0</v>
      </c>
      <c r="D96" s="40"/>
      <c r="E96" s="21">
        <f t="shared" si="2"/>
        <v>0</v>
      </c>
      <c r="F96" s="14">
        <v>3000000233</v>
      </c>
      <c r="G96" s="11">
        <v>160</v>
      </c>
      <c r="J96" s="24">
        <v>43646961.82</v>
      </c>
      <c r="K96" s="24">
        <v>43646961.82</v>
      </c>
      <c r="L96">
        <f t="shared" si="3"/>
        <v>0</v>
      </c>
    </row>
    <row r="97" spans="1:12" x14ac:dyDescent="0.3">
      <c r="A97" s="20">
        <v>3000000261</v>
      </c>
      <c r="B97" s="20">
        <v>167</v>
      </c>
      <c r="C97" s="40">
        <v>5124</v>
      </c>
      <c r="D97" s="40"/>
      <c r="E97" s="21">
        <f t="shared" si="2"/>
        <v>-5124</v>
      </c>
      <c r="F97" s="14">
        <v>3000000261</v>
      </c>
      <c r="G97" s="11">
        <v>167</v>
      </c>
      <c r="J97" s="24">
        <v>1814239</v>
      </c>
      <c r="K97" s="24">
        <v>1814239</v>
      </c>
      <c r="L97">
        <f t="shared" si="3"/>
        <v>0</v>
      </c>
    </row>
    <row r="98" spans="1:12" x14ac:dyDescent="0.3">
      <c r="A98" s="20">
        <v>1000000343</v>
      </c>
      <c r="B98" s="20">
        <v>170</v>
      </c>
      <c r="C98" s="40">
        <v>1910681.32</v>
      </c>
      <c r="D98" s="40">
        <v>0</v>
      </c>
      <c r="E98" s="21">
        <f t="shared" si="2"/>
        <v>-1910681.32</v>
      </c>
      <c r="F98" s="12">
        <v>1000000343</v>
      </c>
      <c r="G98" s="11">
        <v>170</v>
      </c>
      <c r="J98" s="24">
        <v>0</v>
      </c>
      <c r="K98" s="24">
        <v>0</v>
      </c>
      <c r="L98">
        <f t="shared" si="3"/>
        <v>0</v>
      </c>
    </row>
    <row r="99" spans="1:12" x14ac:dyDescent="0.3">
      <c r="A99" s="20">
        <v>1000000344</v>
      </c>
      <c r="B99" s="20">
        <v>171</v>
      </c>
      <c r="C99" s="40">
        <v>0</v>
      </c>
      <c r="D99" s="40">
        <v>0</v>
      </c>
      <c r="E99" s="21">
        <f t="shared" si="2"/>
        <v>0</v>
      </c>
      <c r="F99" s="12">
        <v>1000000344</v>
      </c>
      <c r="G99" s="11">
        <v>171</v>
      </c>
      <c r="J99" s="24">
        <v>-5124</v>
      </c>
      <c r="K99" s="24">
        <v>-5124</v>
      </c>
      <c r="L99">
        <f t="shared" si="3"/>
        <v>0</v>
      </c>
    </row>
    <row r="100" spans="1:12" x14ac:dyDescent="0.3">
      <c r="A100" s="20">
        <v>1000000346</v>
      </c>
      <c r="B100" s="20">
        <v>172</v>
      </c>
      <c r="C100" s="40">
        <v>1108394.8600000001</v>
      </c>
      <c r="D100" s="40">
        <v>0</v>
      </c>
      <c r="E100" s="21">
        <f t="shared" si="2"/>
        <v>-1108394.8600000001</v>
      </c>
      <c r="F100" s="12">
        <v>1000000346</v>
      </c>
      <c r="G100" s="11">
        <v>172</v>
      </c>
      <c r="J100" s="24">
        <v>-1910681.32</v>
      </c>
      <c r="K100" s="24">
        <v>-1910681.32</v>
      </c>
      <c r="L100">
        <f t="shared" si="3"/>
        <v>0</v>
      </c>
    </row>
    <row r="101" spans="1:12" x14ac:dyDescent="0.3">
      <c r="A101" s="20">
        <v>1000000347</v>
      </c>
      <c r="B101" s="20">
        <v>173</v>
      </c>
      <c r="C101" s="40">
        <v>13477361.960000001</v>
      </c>
      <c r="D101" s="40">
        <v>0</v>
      </c>
      <c r="E101" s="21">
        <f t="shared" si="2"/>
        <v>-13477361.960000001</v>
      </c>
      <c r="F101" s="12">
        <v>1000000347</v>
      </c>
      <c r="G101" s="11">
        <v>173</v>
      </c>
      <c r="J101" s="24">
        <v>0</v>
      </c>
      <c r="K101" s="24">
        <v>0</v>
      </c>
      <c r="L101">
        <f t="shared" si="3"/>
        <v>0</v>
      </c>
    </row>
    <row r="102" spans="1:12" x14ac:dyDescent="0.3">
      <c r="A102" s="20">
        <v>1000000361</v>
      </c>
      <c r="B102" s="20">
        <v>176</v>
      </c>
      <c r="C102" s="40">
        <v>0</v>
      </c>
      <c r="D102" s="40">
        <v>0</v>
      </c>
      <c r="E102" s="21">
        <f t="shared" si="2"/>
        <v>0</v>
      </c>
      <c r="F102" s="12">
        <v>1000000361</v>
      </c>
      <c r="G102" s="11">
        <v>176</v>
      </c>
      <c r="J102" s="24">
        <v>-1108394.8600000001</v>
      </c>
      <c r="K102" s="24">
        <v>-1108394.8600000001</v>
      </c>
      <c r="L102">
        <f t="shared" si="3"/>
        <v>0</v>
      </c>
    </row>
    <row r="103" spans="1:12" x14ac:dyDescent="0.3">
      <c r="A103" s="20">
        <v>1000000352</v>
      </c>
      <c r="B103" s="20">
        <v>178</v>
      </c>
      <c r="C103" s="40">
        <v>0</v>
      </c>
      <c r="D103" s="40">
        <v>0</v>
      </c>
      <c r="E103" s="21">
        <f t="shared" si="2"/>
        <v>0</v>
      </c>
      <c r="F103" s="12">
        <v>1000000352</v>
      </c>
      <c r="G103" s="11">
        <v>178</v>
      </c>
      <c r="J103" s="24">
        <v>-13477361.960000001</v>
      </c>
      <c r="K103" s="24">
        <v>-13477361.960000001</v>
      </c>
      <c r="L103">
        <f t="shared" si="3"/>
        <v>0</v>
      </c>
    </row>
    <row r="104" spans="1:12" x14ac:dyDescent="0.3">
      <c r="A104" s="20">
        <v>2000000476</v>
      </c>
      <c r="B104" s="20">
        <v>184</v>
      </c>
      <c r="C104" s="40">
        <v>0</v>
      </c>
      <c r="D104" s="40">
        <v>1098336</v>
      </c>
      <c r="E104" s="21">
        <f t="shared" si="2"/>
        <v>1098336</v>
      </c>
      <c r="F104" s="13">
        <v>2000000476</v>
      </c>
      <c r="G104" s="11">
        <v>184</v>
      </c>
      <c r="J104" s="24">
        <v>0</v>
      </c>
      <c r="K104" s="24">
        <v>0</v>
      </c>
      <c r="L104">
        <f t="shared" si="3"/>
        <v>0</v>
      </c>
    </row>
    <row r="105" spans="1:12" x14ac:dyDescent="0.3">
      <c r="A105" s="20">
        <v>2000000501</v>
      </c>
      <c r="B105" s="20">
        <v>186</v>
      </c>
      <c r="C105" s="40">
        <v>0</v>
      </c>
      <c r="D105" s="40">
        <v>2984</v>
      </c>
      <c r="E105" s="21">
        <f t="shared" si="2"/>
        <v>2984</v>
      </c>
      <c r="F105" s="13">
        <v>2000000501</v>
      </c>
      <c r="G105" s="11">
        <v>186</v>
      </c>
      <c r="J105" s="24">
        <v>0</v>
      </c>
      <c r="K105" s="24">
        <v>0</v>
      </c>
      <c r="L105">
        <f t="shared" si="3"/>
        <v>0</v>
      </c>
    </row>
    <row r="106" spans="1:12" x14ac:dyDescent="0.3">
      <c r="A106" s="20">
        <v>2000000502</v>
      </c>
      <c r="B106" s="20">
        <v>187</v>
      </c>
      <c r="C106" s="40">
        <v>0</v>
      </c>
      <c r="D106" s="40">
        <v>11051</v>
      </c>
      <c r="E106" s="21">
        <f t="shared" si="2"/>
        <v>11051</v>
      </c>
      <c r="F106" s="13">
        <v>2000000502</v>
      </c>
      <c r="G106" s="11">
        <v>187</v>
      </c>
      <c r="J106" s="24">
        <v>1098336</v>
      </c>
      <c r="K106" s="24">
        <v>1098336</v>
      </c>
      <c r="L106">
        <f t="shared" si="3"/>
        <v>0</v>
      </c>
    </row>
    <row r="107" spans="1:12" x14ac:dyDescent="0.3">
      <c r="A107" s="20">
        <v>2000000203</v>
      </c>
      <c r="B107" s="20">
        <v>188</v>
      </c>
      <c r="C107" s="40">
        <v>0</v>
      </c>
      <c r="D107" s="40">
        <v>72199</v>
      </c>
      <c r="E107" s="21">
        <f t="shared" si="2"/>
        <v>72199</v>
      </c>
      <c r="F107" s="13">
        <v>2000000203</v>
      </c>
      <c r="G107" s="11">
        <v>188</v>
      </c>
      <c r="J107" s="24">
        <v>2984</v>
      </c>
      <c r="K107" s="24">
        <v>2984</v>
      </c>
      <c r="L107">
        <f t="shared" si="3"/>
        <v>0</v>
      </c>
    </row>
    <row r="108" spans="1:12" x14ac:dyDescent="0.3">
      <c r="A108" s="20">
        <v>2000000204</v>
      </c>
      <c r="B108" s="20">
        <v>189</v>
      </c>
      <c r="C108" s="40">
        <v>0</v>
      </c>
      <c r="D108" s="40">
        <v>0</v>
      </c>
      <c r="E108" s="21">
        <f t="shared" si="2"/>
        <v>0</v>
      </c>
      <c r="F108" s="13">
        <v>2000000204</v>
      </c>
      <c r="G108" s="11">
        <v>189</v>
      </c>
      <c r="J108" s="24">
        <v>11051</v>
      </c>
      <c r="K108" s="24">
        <v>11051</v>
      </c>
      <c r="L108">
        <f t="shared" si="3"/>
        <v>0</v>
      </c>
    </row>
    <row r="109" spans="1:12" x14ac:dyDescent="0.3">
      <c r="A109" s="20">
        <v>2000000206</v>
      </c>
      <c r="B109" s="20">
        <v>190</v>
      </c>
      <c r="C109" s="40">
        <v>0</v>
      </c>
      <c r="D109" s="40">
        <v>1138435148.0700002</v>
      </c>
      <c r="E109" s="21">
        <f t="shared" si="2"/>
        <v>1138435148.0700002</v>
      </c>
      <c r="F109" s="13">
        <v>2000000206</v>
      </c>
      <c r="G109" s="11">
        <v>190</v>
      </c>
      <c r="J109" s="24">
        <v>72199</v>
      </c>
      <c r="K109" s="24">
        <v>72199</v>
      </c>
      <c r="L109">
        <f t="shared" si="3"/>
        <v>0</v>
      </c>
    </row>
    <row r="110" spans="1:12" x14ac:dyDescent="0.3">
      <c r="A110" s="20">
        <v>2000000207</v>
      </c>
      <c r="B110" s="20">
        <v>191</v>
      </c>
      <c r="C110" s="40">
        <v>0</v>
      </c>
      <c r="D110" s="40">
        <v>16432958</v>
      </c>
      <c r="E110" s="21">
        <f t="shared" si="2"/>
        <v>16432958</v>
      </c>
      <c r="F110" s="13">
        <v>2000000207</v>
      </c>
      <c r="G110" s="11">
        <v>191</v>
      </c>
      <c r="J110" s="24">
        <v>0</v>
      </c>
      <c r="K110" s="24">
        <v>0</v>
      </c>
      <c r="L110">
        <f t="shared" si="3"/>
        <v>0</v>
      </c>
    </row>
    <row r="111" spans="1:12" x14ac:dyDescent="0.3">
      <c r="A111" s="20">
        <v>2000000209</v>
      </c>
      <c r="B111" s="20">
        <v>192</v>
      </c>
      <c r="C111" s="40">
        <v>0</v>
      </c>
      <c r="D111" s="40">
        <v>0</v>
      </c>
      <c r="E111" s="21">
        <f t="shared" si="2"/>
        <v>0</v>
      </c>
      <c r="F111" s="13">
        <v>2000000209</v>
      </c>
      <c r="G111" s="11">
        <v>192</v>
      </c>
      <c r="J111" s="24">
        <v>1138435148.0700002</v>
      </c>
      <c r="K111" s="24">
        <v>1138435148.0700002</v>
      </c>
      <c r="L111">
        <f t="shared" si="3"/>
        <v>0</v>
      </c>
    </row>
    <row r="112" spans="1:12" x14ac:dyDescent="0.3">
      <c r="A112" s="20">
        <v>2000000218</v>
      </c>
      <c r="B112" s="20">
        <v>194</v>
      </c>
      <c r="C112" s="40">
        <v>0</v>
      </c>
      <c r="D112" s="40">
        <v>95316.2</v>
      </c>
      <c r="E112" s="21">
        <f t="shared" si="2"/>
        <v>95316.2</v>
      </c>
      <c r="F112" s="13">
        <v>2000000218</v>
      </c>
      <c r="G112" s="11">
        <v>194</v>
      </c>
      <c r="J112" s="24">
        <v>16432958</v>
      </c>
      <c r="K112" s="24">
        <v>16432958</v>
      </c>
      <c r="L112">
        <f t="shared" si="3"/>
        <v>0</v>
      </c>
    </row>
    <row r="113" spans="1:12" x14ac:dyDescent="0.3">
      <c r="A113" s="20">
        <v>2000000216</v>
      </c>
      <c r="B113" s="20">
        <v>197</v>
      </c>
      <c r="C113" s="40">
        <v>0</v>
      </c>
      <c r="D113" s="40">
        <v>0</v>
      </c>
      <c r="E113" s="21">
        <f t="shared" si="2"/>
        <v>0</v>
      </c>
      <c r="F113" s="13">
        <v>2000000216</v>
      </c>
      <c r="G113" s="11">
        <v>197</v>
      </c>
      <c r="J113" s="24">
        <v>0</v>
      </c>
      <c r="K113" s="24">
        <v>0</v>
      </c>
      <c r="L113">
        <f t="shared" si="3"/>
        <v>0</v>
      </c>
    </row>
    <row r="114" spans="1:12" x14ac:dyDescent="0.3">
      <c r="A114" s="20">
        <v>2000000212</v>
      </c>
      <c r="B114" s="20">
        <v>198</v>
      </c>
      <c r="C114" s="40">
        <v>0</v>
      </c>
      <c r="D114" s="40">
        <v>761145.06</v>
      </c>
      <c r="E114" s="21">
        <f t="shared" si="2"/>
        <v>761145.06</v>
      </c>
      <c r="F114" s="13">
        <v>2000000212</v>
      </c>
      <c r="G114" s="11">
        <v>198</v>
      </c>
      <c r="J114" s="24">
        <v>95316.2</v>
      </c>
      <c r="K114" s="24">
        <v>95316.2</v>
      </c>
      <c r="L114">
        <f t="shared" si="3"/>
        <v>0</v>
      </c>
    </row>
    <row r="115" spans="1:12" x14ac:dyDescent="0.3">
      <c r="A115" s="20">
        <v>2000000213</v>
      </c>
      <c r="B115" s="20">
        <v>199</v>
      </c>
      <c r="C115" s="40">
        <v>0</v>
      </c>
      <c r="D115" s="40">
        <v>0</v>
      </c>
      <c r="E115" s="21">
        <f t="shared" si="2"/>
        <v>0</v>
      </c>
      <c r="F115" s="13">
        <v>2000000213</v>
      </c>
      <c r="G115" s="11">
        <v>199</v>
      </c>
      <c r="J115" s="24">
        <v>0</v>
      </c>
      <c r="K115" s="24">
        <v>0</v>
      </c>
      <c r="L115">
        <f t="shared" si="3"/>
        <v>0</v>
      </c>
    </row>
    <row r="116" spans="1:12" x14ac:dyDescent="0.3">
      <c r="A116" s="20">
        <v>3000000015</v>
      </c>
      <c r="B116" s="20">
        <v>204</v>
      </c>
      <c r="C116" s="40">
        <v>0</v>
      </c>
      <c r="D116" s="40">
        <v>171476</v>
      </c>
      <c r="E116" s="21">
        <f t="shared" si="2"/>
        <v>171476</v>
      </c>
      <c r="F116" s="14">
        <v>3000000015</v>
      </c>
      <c r="G116" s="11">
        <v>204</v>
      </c>
      <c r="J116" s="24">
        <v>761145.06</v>
      </c>
      <c r="K116" s="24">
        <v>761145.06</v>
      </c>
      <c r="L116">
        <f t="shared" si="3"/>
        <v>0</v>
      </c>
    </row>
    <row r="117" spans="1:12" x14ac:dyDescent="0.3">
      <c r="A117" s="20">
        <v>3000000014</v>
      </c>
      <c r="B117" s="20">
        <v>205</v>
      </c>
      <c r="C117" s="40">
        <v>0</v>
      </c>
      <c r="D117" s="40">
        <v>14032211.27</v>
      </c>
      <c r="E117" s="21">
        <f t="shared" si="2"/>
        <v>14032211.27</v>
      </c>
      <c r="F117" s="14">
        <v>3000000014</v>
      </c>
      <c r="G117" s="11">
        <v>205</v>
      </c>
      <c r="J117" s="24">
        <v>0</v>
      </c>
      <c r="K117" s="24">
        <v>0</v>
      </c>
      <c r="L117">
        <f t="shared" si="3"/>
        <v>0</v>
      </c>
    </row>
    <row r="118" spans="1:12" x14ac:dyDescent="0.3">
      <c r="A118" s="20">
        <v>1000001274</v>
      </c>
      <c r="B118" s="20">
        <v>211</v>
      </c>
      <c r="C118" s="40">
        <v>1367565.39</v>
      </c>
      <c r="D118" s="40"/>
      <c r="E118" s="21">
        <f t="shared" si="2"/>
        <v>-1367565.39</v>
      </c>
      <c r="F118" s="12">
        <v>1000001276</v>
      </c>
      <c r="G118" s="11">
        <v>211</v>
      </c>
      <c r="J118" s="24">
        <v>171476</v>
      </c>
      <c r="K118" s="24">
        <v>171476</v>
      </c>
      <c r="L118">
        <f t="shared" si="3"/>
        <v>0</v>
      </c>
    </row>
    <row r="119" spans="1:12" x14ac:dyDescent="0.3">
      <c r="A119" s="20">
        <v>3000000121</v>
      </c>
      <c r="B119" s="20">
        <v>214</v>
      </c>
      <c r="C119" s="40">
        <v>0</v>
      </c>
      <c r="D119" s="40">
        <v>0</v>
      </c>
      <c r="E119" s="21">
        <f t="shared" si="2"/>
        <v>0</v>
      </c>
      <c r="F119" s="14">
        <v>3000000121</v>
      </c>
      <c r="G119" s="11">
        <v>214</v>
      </c>
      <c r="J119" s="24">
        <v>14032211.27</v>
      </c>
      <c r="K119" s="24">
        <v>14032211.27</v>
      </c>
      <c r="L119">
        <f t="shared" si="3"/>
        <v>0</v>
      </c>
    </row>
    <row r="120" spans="1:12" x14ac:dyDescent="0.3">
      <c r="A120" s="20">
        <v>4000001254</v>
      </c>
      <c r="B120" s="20">
        <v>215</v>
      </c>
      <c r="C120" s="40">
        <v>64319</v>
      </c>
      <c r="D120" s="40">
        <v>0</v>
      </c>
      <c r="E120" s="21">
        <f t="shared" si="2"/>
        <v>-64319</v>
      </c>
      <c r="F120" s="14">
        <v>4000001254</v>
      </c>
      <c r="G120" s="11">
        <v>215</v>
      </c>
      <c r="J120" s="24">
        <v>-1367565.39</v>
      </c>
      <c r="K120" s="24">
        <v>-1367565.39</v>
      </c>
      <c r="L120">
        <f t="shared" si="3"/>
        <v>0</v>
      </c>
    </row>
    <row r="121" spans="1:12" x14ac:dyDescent="0.3">
      <c r="A121" s="20">
        <v>4000001255</v>
      </c>
      <c r="B121" s="20">
        <v>216</v>
      </c>
      <c r="C121" s="40">
        <v>20103439</v>
      </c>
      <c r="D121" s="40">
        <v>0</v>
      </c>
      <c r="E121" s="21">
        <f t="shared" si="2"/>
        <v>-20103439</v>
      </c>
      <c r="F121" s="14">
        <v>4000001255</v>
      </c>
      <c r="G121" s="11">
        <v>216</v>
      </c>
      <c r="J121" s="24">
        <v>0</v>
      </c>
      <c r="K121" s="24">
        <v>0</v>
      </c>
      <c r="L121">
        <f t="shared" si="3"/>
        <v>0</v>
      </c>
    </row>
    <row r="122" spans="1:12" x14ac:dyDescent="0.3">
      <c r="A122" s="20">
        <v>4000001257</v>
      </c>
      <c r="B122" s="20">
        <v>217</v>
      </c>
      <c r="C122" s="40">
        <v>9890982</v>
      </c>
      <c r="D122" s="40">
        <v>0</v>
      </c>
      <c r="E122" s="21">
        <f t="shared" si="2"/>
        <v>-9890982</v>
      </c>
      <c r="F122" s="14">
        <v>4000001257</v>
      </c>
      <c r="G122" s="11">
        <v>217</v>
      </c>
      <c r="J122" s="24">
        <v>-64319</v>
      </c>
      <c r="K122" s="24">
        <v>-64319</v>
      </c>
      <c r="L122">
        <f t="shared" si="3"/>
        <v>0</v>
      </c>
    </row>
    <row r="123" spans="1:12" x14ac:dyDescent="0.3">
      <c r="A123" s="20">
        <v>4000001258</v>
      </c>
      <c r="B123" s="20">
        <v>218</v>
      </c>
      <c r="C123" s="40">
        <v>55545</v>
      </c>
      <c r="D123" s="40">
        <v>0</v>
      </c>
      <c r="E123" s="21">
        <f t="shared" si="2"/>
        <v>-55545</v>
      </c>
      <c r="F123" s="14">
        <v>4000001258</v>
      </c>
      <c r="G123" s="11">
        <v>218</v>
      </c>
      <c r="J123" s="24">
        <v>-20103439</v>
      </c>
      <c r="K123" s="24">
        <v>-20103439</v>
      </c>
      <c r="L123">
        <f t="shared" si="3"/>
        <v>0</v>
      </c>
    </row>
    <row r="124" spans="1:12" x14ac:dyDescent="0.3">
      <c r="A124" s="20">
        <v>4000001261</v>
      </c>
      <c r="B124" s="20">
        <v>220</v>
      </c>
      <c r="C124" s="40">
        <v>3540</v>
      </c>
      <c r="D124" s="40">
        <v>0</v>
      </c>
      <c r="E124" s="21">
        <f t="shared" si="2"/>
        <v>-3540</v>
      </c>
      <c r="F124" s="14">
        <v>4000001261</v>
      </c>
      <c r="G124" s="11">
        <v>220</v>
      </c>
      <c r="J124" s="24">
        <v>-9890982</v>
      </c>
      <c r="K124" s="24">
        <v>-9890982</v>
      </c>
      <c r="L124">
        <f t="shared" si="3"/>
        <v>0</v>
      </c>
    </row>
    <row r="125" spans="1:12" x14ac:dyDescent="0.3">
      <c r="A125" s="20">
        <v>4000001281</v>
      </c>
      <c r="B125" s="20">
        <v>221</v>
      </c>
      <c r="C125" s="40">
        <v>0</v>
      </c>
      <c r="D125" s="40">
        <v>0</v>
      </c>
      <c r="E125" s="21">
        <f t="shared" si="2"/>
        <v>0</v>
      </c>
      <c r="F125" s="14">
        <v>4000001281</v>
      </c>
      <c r="G125" s="11">
        <v>221</v>
      </c>
      <c r="J125" s="24">
        <v>-55545</v>
      </c>
      <c r="K125" s="24">
        <v>-55545</v>
      </c>
      <c r="L125">
        <f t="shared" si="3"/>
        <v>0</v>
      </c>
    </row>
    <row r="126" spans="1:12" x14ac:dyDescent="0.3">
      <c r="A126" s="20">
        <v>4000001282</v>
      </c>
      <c r="B126" s="20">
        <v>222</v>
      </c>
      <c r="C126" s="40">
        <v>200000</v>
      </c>
      <c r="D126" s="40">
        <v>0</v>
      </c>
      <c r="E126" s="21">
        <f t="shared" si="2"/>
        <v>-200000</v>
      </c>
      <c r="F126" s="14">
        <v>4000001282</v>
      </c>
      <c r="G126" s="11">
        <v>222</v>
      </c>
      <c r="J126" s="24">
        <v>-3540</v>
      </c>
      <c r="K126" s="24">
        <v>-3540</v>
      </c>
      <c r="L126">
        <f t="shared" si="3"/>
        <v>0</v>
      </c>
    </row>
    <row r="127" spans="1:12" x14ac:dyDescent="0.3">
      <c r="A127" s="20">
        <v>4000001263</v>
      </c>
      <c r="B127" s="20">
        <v>223</v>
      </c>
      <c r="C127" s="40">
        <v>4572383</v>
      </c>
      <c r="D127" s="40">
        <v>0</v>
      </c>
      <c r="E127" s="21">
        <f t="shared" si="2"/>
        <v>-4572383</v>
      </c>
      <c r="F127" s="14">
        <v>4000001263</v>
      </c>
      <c r="G127" s="11">
        <v>223</v>
      </c>
      <c r="J127" s="24">
        <v>0</v>
      </c>
      <c r="K127" s="24">
        <v>0</v>
      </c>
      <c r="L127">
        <f t="shared" si="3"/>
        <v>0</v>
      </c>
    </row>
    <row r="128" spans="1:12" x14ac:dyDescent="0.3">
      <c r="A128" s="20">
        <v>4000001264</v>
      </c>
      <c r="B128" s="20">
        <v>224</v>
      </c>
      <c r="C128" s="40">
        <v>2832538</v>
      </c>
      <c r="D128" s="40">
        <v>0</v>
      </c>
      <c r="E128" s="21">
        <f t="shared" si="2"/>
        <v>-2832538</v>
      </c>
      <c r="F128" s="14">
        <v>4000001264</v>
      </c>
      <c r="G128" s="11">
        <v>224</v>
      </c>
      <c r="J128" s="24">
        <v>-200000</v>
      </c>
      <c r="K128" s="24">
        <v>-200000</v>
      </c>
      <c r="L128">
        <f t="shared" si="3"/>
        <v>0</v>
      </c>
    </row>
    <row r="129" spans="1:12" x14ac:dyDescent="0.3">
      <c r="A129" s="20">
        <v>1000000536</v>
      </c>
      <c r="B129" s="20">
        <v>229</v>
      </c>
      <c r="C129" s="40">
        <v>88230</v>
      </c>
      <c r="D129" s="40">
        <v>0</v>
      </c>
      <c r="E129" s="21">
        <f t="shared" si="2"/>
        <v>-88230</v>
      </c>
      <c r="F129" s="12">
        <v>1000000536</v>
      </c>
      <c r="G129" s="11">
        <v>229</v>
      </c>
      <c r="J129" s="24">
        <v>-4572383</v>
      </c>
      <c r="K129" s="24">
        <v>-4572383</v>
      </c>
      <c r="L129">
        <f t="shared" si="3"/>
        <v>0</v>
      </c>
    </row>
    <row r="130" spans="1:12" x14ac:dyDescent="0.3">
      <c r="A130" s="22">
        <v>2000000458</v>
      </c>
      <c r="B130" s="22">
        <v>233</v>
      </c>
      <c r="C130" s="41">
        <v>0</v>
      </c>
      <c r="D130" s="41">
        <v>0</v>
      </c>
      <c r="E130" s="21">
        <f t="shared" si="2"/>
        <v>0</v>
      </c>
      <c r="F130" s="13">
        <v>2000000458</v>
      </c>
      <c r="G130" s="11">
        <v>233</v>
      </c>
      <c r="J130" s="24">
        <v>-2832538</v>
      </c>
      <c r="K130" s="24">
        <v>-2832538</v>
      </c>
      <c r="L130">
        <f t="shared" si="3"/>
        <v>0</v>
      </c>
    </row>
    <row r="131" spans="1:12" x14ac:dyDescent="0.3">
      <c r="A131" s="20">
        <v>1000000576</v>
      </c>
      <c r="B131" s="20">
        <v>235</v>
      </c>
      <c r="C131" s="40">
        <v>0</v>
      </c>
      <c r="D131" s="40"/>
      <c r="E131" s="21">
        <f t="shared" ref="E131:E194" si="4">IF(C131=0,D131,C131*(-1))</f>
        <v>0</v>
      </c>
      <c r="F131" s="12">
        <v>1000000576</v>
      </c>
      <c r="G131" s="11">
        <v>235</v>
      </c>
      <c r="J131" s="24">
        <v>-88230</v>
      </c>
      <c r="K131" s="24">
        <v>-88230</v>
      </c>
      <c r="L131">
        <f t="shared" ref="L131:L194" si="5">IF(J131=K131,0,1)</f>
        <v>0</v>
      </c>
    </row>
    <row r="132" spans="1:12" x14ac:dyDescent="0.3">
      <c r="A132" s="20">
        <v>2000000940</v>
      </c>
      <c r="B132" s="20">
        <v>236</v>
      </c>
      <c r="C132" s="40">
        <v>0</v>
      </c>
      <c r="D132" s="40">
        <v>1000</v>
      </c>
      <c r="E132" s="21">
        <f t="shared" si="4"/>
        <v>1000</v>
      </c>
      <c r="F132" s="13">
        <v>2000000940</v>
      </c>
      <c r="G132" s="11">
        <v>236</v>
      </c>
      <c r="J132" s="24">
        <v>0</v>
      </c>
      <c r="K132" s="24">
        <v>0</v>
      </c>
      <c r="L132">
        <f t="shared" si="5"/>
        <v>0</v>
      </c>
    </row>
    <row r="133" spans="1:12" x14ac:dyDescent="0.3">
      <c r="A133" s="20">
        <v>2000000436</v>
      </c>
      <c r="B133" s="20">
        <v>238</v>
      </c>
      <c r="C133" s="40">
        <v>25</v>
      </c>
      <c r="D133" s="40">
        <v>0</v>
      </c>
      <c r="E133" s="21">
        <f t="shared" si="4"/>
        <v>-25</v>
      </c>
      <c r="F133" s="13">
        <v>2000000436</v>
      </c>
      <c r="G133" s="11">
        <v>238</v>
      </c>
      <c r="J133" s="24">
        <v>0</v>
      </c>
      <c r="K133" s="24">
        <v>0</v>
      </c>
      <c r="L133">
        <f t="shared" si="5"/>
        <v>0</v>
      </c>
    </row>
    <row r="134" spans="1:12" x14ac:dyDescent="0.3">
      <c r="A134" s="20">
        <v>3000000125</v>
      </c>
      <c r="B134" s="20">
        <v>241</v>
      </c>
      <c r="C134" s="40">
        <v>0</v>
      </c>
      <c r="D134" s="40">
        <v>2714817.5999999996</v>
      </c>
      <c r="E134" s="21">
        <f t="shared" si="4"/>
        <v>2714817.5999999996</v>
      </c>
      <c r="F134" s="14">
        <v>3000000125</v>
      </c>
      <c r="G134" s="11">
        <v>241</v>
      </c>
      <c r="J134" s="24">
        <v>1000</v>
      </c>
      <c r="K134" s="24">
        <v>1000</v>
      </c>
      <c r="L134">
        <f t="shared" si="5"/>
        <v>0</v>
      </c>
    </row>
    <row r="135" spans="1:12" x14ac:dyDescent="0.3">
      <c r="A135" s="20">
        <v>4000000701</v>
      </c>
      <c r="B135" s="20">
        <v>251</v>
      </c>
      <c r="C135" s="40">
        <v>202396</v>
      </c>
      <c r="D135" s="40">
        <v>0</v>
      </c>
      <c r="E135" s="21">
        <f t="shared" si="4"/>
        <v>-202396</v>
      </c>
      <c r="F135" s="14">
        <v>4000000701</v>
      </c>
      <c r="G135" s="11">
        <v>251</v>
      </c>
      <c r="J135" s="24">
        <v>-25</v>
      </c>
      <c r="K135" s="24">
        <v>-25</v>
      </c>
      <c r="L135">
        <f t="shared" si="5"/>
        <v>0</v>
      </c>
    </row>
    <row r="136" spans="1:12" x14ac:dyDescent="0.3">
      <c r="A136" s="20">
        <v>4000000766</v>
      </c>
      <c r="B136" s="20">
        <v>254</v>
      </c>
      <c r="C136" s="40">
        <v>84163</v>
      </c>
      <c r="D136" s="40">
        <v>0</v>
      </c>
      <c r="E136" s="21">
        <f t="shared" si="4"/>
        <v>-84163</v>
      </c>
      <c r="F136" s="14">
        <v>4000000766</v>
      </c>
      <c r="G136" s="11">
        <v>254</v>
      </c>
      <c r="J136" s="24">
        <v>2714817.5999999996</v>
      </c>
      <c r="K136" s="24">
        <v>2714817.5999999996</v>
      </c>
      <c r="L136">
        <f t="shared" si="5"/>
        <v>0</v>
      </c>
    </row>
    <row r="137" spans="1:12" x14ac:dyDescent="0.3">
      <c r="A137" s="20">
        <v>3000000123</v>
      </c>
      <c r="B137" s="20">
        <v>256</v>
      </c>
      <c r="C137" s="40">
        <v>0</v>
      </c>
      <c r="D137" s="40">
        <v>69225</v>
      </c>
      <c r="E137" s="21">
        <f t="shared" si="4"/>
        <v>69225</v>
      </c>
      <c r="F137" s="14">
        <v>3000000123</v>
      </c>
      <c r="G137" s="11">
        <v>256</v>
      </c>
      <c r="J137" s="24">
        <v>-202396</v>
      </c>
      <c r="K137" s="24">
        <v>-202396</v>
      </c>
      <c r="L137">
        <f t="shared" si="5"/>
        <v>0</v>
      </c>
    </row>
    <row r="138" spans="1:12" x14ac:dyDescent="0.3">
      <c r="A138" s="20">
        <v>4000000635</v>
      </c>
      <c r="B138" s="20">
        <v>258</v>
      </c>
      <c r="C138" s="40">
        <v>6300</v>
      </c>
      <c r="D138" s="40">
        <v>0</v>
      </c>
      <c r="E138" s="21">
        <f t="shared" si="4"/>
        <v>-6300</v>
      </c>
      <c r="F138" s="14">
        <v>4000000635</v>
      </c>
      <c r="G138" s="11">
        <v>258</v>
      </c>
      <c r="J138" s="24">
        <v>-84163</v>
      </c>
      <c r="K138" s="24">
        <v>-84163</v>
      </c>
      <c r="L138">
        <f t="shared" si="5"/>
        <v>0</v>
      </c>
    </row>
    <row r="139" spans="1:12" x14ac:dyDescent="0.3">
      <c r="A139" s="20">
        <v>4000000822</v>
      </c>
      <c r="B139" s="20">
        <v>268</v>
      </c>
      <c r="C139" s="40">
        <v>186713</v>
      </c>
      <c r="D139" s="40">
        <v>0</v>
      </c>
      <c r="E139" s="21">
        <f t="shared" si="4"/>
        <v>-186713</v>
      </c>
      <c r="F139" s="14">
        <v>4000000822</v>
      </c>
      <c r="G139" s="11">
        <v>268</v>
      </c>
      <c r="J139" s="24">
        <v>69225</v>
      </c>
      <c r="K139" s="24">
        <v>69225</v>
      </c>
      <c r="L139">
        <f t="shared" si="5"/>
        <v>0</v>
      </c>
    </row>
    <row r="140" spans="1:12" x14ac:dyDescent="0.3">
      <c r="A140" s="20">
        <v>4000000541</v>
      </c>
      <c r="B140" s="20">
        <v>282</v>
      </c>
      <c r="C140" s="40">
        <v>5280</v>
      </c>
      <c r="D140" s="40">
        <v>0</v>
      </c>
      <c r="E140" s="21">
        <f t="shared" si="4"/>
        <v>-5280</v>
      </c>
      <c r="F140" s="14">
        <v>4000000541</v>
      </c>
      <c r="G140" s="11">
        <v>282</v>
      </c>
      <c r="J140" s="24">
        <v>-6300</v>
      </c>
      <c r="K140" s="24">
        <v>-6300</v>
      </c>
      <c r="L140">
        <f t="shared" si="5"/>
        <v>0</v>
      </c>
    </row>
    <row r="141" spans="1:12" x14ac:dyDescent="0.3">
      <c r="A141" s="20">
        <v>3000000124</v>
      </c>
      <c r="B141" s="20">
        <v>294</v>
      </c>
      <c r="C141" s="40">
        <v>0</v>
      </c>
      <c r="D141" s="40">
        <v>303225</v>
      </c>
      <c r="E141" s="21">
        <f t="shared" si="4"/>
        <v>303225</v>
      </c>
      <c r="F141" s="14">
        <v>3000000124</v>
      </c>
      <c r="G141" s="11">
        <v>294</v>
      </c>
      <c r="J141" s="24">
        <v>-186713</v>
      </c>
      <c r="K141" s="24">
        <v>-186713</v>
      </c>
      <c r="L141">
        <f t="shared" si="5"/>
        <v>0</v>
      </c>
    </row>
    <row r="142" spans="1:12" x14ac:dyDescent="0.3">
      <c r="A142" s="20">
        <v>4000000821</v>
      </c>
      <c r="B142" s="20">
        <v>295</v>
      </c>
      <c r="C142" s="40">
        <v>0</v>
      </c>
      <c r="D142" s="40">
        <v>0</v>
      </c>
      <c r="E142" s="21">
        <f t="shared" si="4"/>
        <v>0</v>
      </c>
      <c r="F142" s="14">
        <v>4000000821</v>
      </c>
      <c r="G142" s="11">
        <v>295</v>
      </c>
      <c r="J142" s="24">
        <v>-5280</v>
      </c>
      <c r="K142" s="24">
        <v>-5280</v>
      </c>
      <c r="L142">
        <f t="shared" si="5"/>
        <v>0</v>
      </c>
    </row>
    <row r="143" spans="1:12" x14ac:dyDescent="0.3">
      <c r="A143" s="20">
        <v>3000000102</v>
      </c>
      <c r="B143" s="20">
        <v>301</v>
      </c>
      <c r="C143" s="40">
        <v>0</v>
      </c>
      <c r="D143" s="40">
        <v>11665</v>
      </c>
      <c r="E143" s="21">
        <f t="shared" si="4"/>
        <v>11665</v>
      </c>
      <c r="F143" s="14">
        <v>3000000102</v>
      </c>
      <c r="G143" s="11">
        <v>301</v>
      </c>
      <c r="J143" s="24">
        <v>303225</v>
      </c>
      <c r="K143" s="24">
        <v>303225</v>
      </c>
      <c r="L143">
        <f t="shared" si="5"/>
        <v>0</v>
      </c>
    </row>
    <row r="144" spans="1:12" x14ac:dyDescent="0.3">
      <c r="A144" s="20">
        <v>4000000861</v>
      </c>
      <c r="B144" s="20">
        <v>311</v>
      </c>
      <c r="C144" s="40">
        <v>374725</v>
      </c>
      <c r="D144" s="40">
        <v>0</v>
      </c>
      <c r="E144" s="21">
        <f t="shared" si="4"/>
        <v>-374725</v>
      </c>
      <c r="F144" s="14">
        <v>4000000861</v>
      </c>
      <c r="G144" s="11">
        <v>311</v>
      </c>
      <c r="J144" s="24">
        <v>0</v>
      </c>
      <c r="K144" s="24">
        <v>0</v>
      </c>
      <c r="L144">
        <f t="shared" si="5"/>
        <v>0</v>
      </c>
    </row>
    <row r="145" spans="1:12" x14ac:dyDescent="0.3">
      <c r="A145" s="20">
        <v>1000001288</v>
      </c>
      <c r="B145" s="20">
        <v>313</v>
      </c>
      <c r="C145" s="40">
        <v>284385.40999999997</v>
      </c>
      <c r="D145" s="40">
        <v>0</v>
      </c>
      <c r="E145" s="21">
        <f t="shared" si="4"/>
        <v>-284385.40999999997</v>
      </c>
      <c r="F145" s="12">
        <v>1000001280</v>
      </c>
      <c r="G145" s="11">
        <v>313</v>
      </c>
      <c r="J145" s="24">
        <v>11665</v>
      </c>
      <c r="K145" s="24">
        <v>11665</v>
      </c>
      <c r="L145">
        <f t="shared" si="5"/>
        <v>0</v>
      </c>
    </row>
    <row r="146" spans="1:12" x14ac:dyDescent="0.3">
      <c r="A146" s="20">
        <v>3000000122</v>
      </c>
      <c r="B146" s="20">
        <v>316</v>
      </c>
      <c r="C146" s="40">
        <v>0</v>
      </c>
      <c r="D146" s="40">
        <v>79509</v>
      </c>
      <c r="E146" s="21">
        <f t="shared" si="4"/>
        <v>79509</v>
      </c>
      <c r="F146" s="14">
        <v>3000000122</v>
      </c>
      <c r="G146" s="11">
        <v>316</v>
      </c>
      <c r="J146" s="24">
        <v>-374725</v>
      </c>
      <c r="K146" s="24">
        <v>-374725</v>
      </c>
      <c r="L146">
        <f t="shared" si="5"/>
        <v>0</v>
      </c>
    </row>
    <row r="147" spans="1:12" x14ac:dyDescent="0.3">
      <c r="A147" s="20">
        <v>2000000623</v>
      </c>
      <c r="B147" s="20">
        <v>318</v>
      </c>
      <c r="C147" s="40">
        <v>0</v>
      </c>
      <c r="D147" s="40">
        <v>157245313</v>
      </c>
      <c r="E147" s="21">
        <f t="shared" si="4"/>
        <v>157245313</v>
      </c>
      <c r="F147" s="13">
        <v>2000000623</v>
      </c>
      <c r="G147" s="11">
        <v>318.01</v>
      </c>
      <c r="J147" s="24">
        <v>-284385.40999999997</v>
      </c>
      <c r="K147" s="24">
        <v>-284385.40999999997</v>
      </c>
      <c r="L147">
        <f t="shared" si="5"/>
        <v>0</v>
      </c>
    </row>
    <row r="148" spans="1:12" x14ac:dyDescent="0.3">
      <c r="A148" s="20">
        <v>2000000624</v>
      </c>
      <c r="B148" s="20">
        <v>318</v>
      </c>
      <c r="C148" s="40">
        <v>0</v>
      </c>
      <c r="D148" s="40">
        <v>1439305</v>
      </c>
      <c r="E148" s="21">
        <f t="shared" si="4"/>
        <v>1439305</v>
      </c>
      <c r="F148" s="13">
        <v>2000000624</v>
      </c>
      <c r="G148" s="11">
        <v>318.02</v>
      </c>
      <c r="J148" s="24">
        <v>79509</v>
      </c>
      <c r="K148" s="24">
        <v>79509</v>
      </c>
      <c r="L148">
        <f t="shared" si="5"/>
        <v>0</v>
      </c>
    </row>
    <row r="149" spans="1:12" x14ac:dyDescent="0.3">
      <c r="A149" s="20">
        <v>2000000626</v>
      </c>
      <c r="B149" s="20">
        <v>318</v>
      </c>
      <c r="C149" s="40">
        <v>0</v>
      </c>
      <c r="D149" s="40">
        <v>249286972.10000002</v>
      </c>
      <c r="E149" s="21">
        <f t="shared" si="4"/>
        <v>249286972.10000002</v>
      </c>
      <c r="F149" s="13">
        <v>2000000626</v>
      </c>
      <c r="G149" s="11">
        <v>318.02999999999997</v>
      </c>
      <c r="J149" s="24">
        <v>157245313</v>
      </c>
      <c r="K149" s="24">
        <v>157245313</v>
      </c>
      <c r="L149">
        <f t="shared" si="5"/>
        <v>0</v>
      </c>
    </row>
    <row r="150" spans="1:12" x14ac:dyDescent="0.3">
      <c r="A150" s="20">
        <v>2000000627</v>
      </c>
      <c r="B150" s="20">
        <v>318</v>
      </c>
      <c r="C150" s="40">
        <v>0</v>
      </c>
      <c r="D150" s="40">
        <v>1356587.71</v>
      </c>
      <c r="E150" s="21">
        <f t="shared" si="4"/>
        <v>1356587.71</v>
      </c>
      <c r="F150" s="13">
        <v>2000000627</v>
      </c>
      <c r="G150" s="11">
        <v>318.04000000000002</v>
      </c>
      <c r="J150" s="24">
        <v>1439305</v>
      </c>
      <c r="K150" s="24">
        <v>1439305</v>
      </c>
      <c r="L150">
        <f t="shared" si="5"/>
        <v>0</v>
      </c>
    </row>
    <row r="151" spans="1:12" x14ac:dyDescent="0.3">
      <c r="A151" s="20">
        <v>2000000629</v>
      </c>
      <c r="B151" s="20">
        <v>318</v>
      </c>
      <c r="C151" s="40">
        <v>0</v>
      </c>
      <c r="D151" s="40">
        <v>24462</v>
      </c>
      <c r="E151" s="21">
        <f t="shared" si="4"/>
        <v>24462</v>
      </c>
      <c r="F151" s="13">
        <v>2000000629</v>
      </c>
      <c r="G151" s="11">
        <v>318.05</v>
      </c>
      <c r="J151" s="24">
        <v>249286972.10000002</v>
      </c>
      <c r="K151" s="24">
        <v>249286972.10000002</v>
      </c>
      <c r="L151">
        <f t="shared" si="5"/>
        <v>0</v>
      </c>
    </row>
    <row r="152" spans="1:12" x14ac:dyDescent="0.3">
      <c r="A152" s="20">
        <v>2000000630</v>
      </c>
      <c r="B152" s="20">
        <v>318</v>
      </c>
      <c r="C152" s="40">
        <v>0</v>
      </c>
      <c r="D152" s="40">
        <v>15716</v>
      </c>
      <c r="E152" s="21">
        <f t="shared" si="4"/>
        <v>15716</v>
      </c>
      <c r="F152" s="13">
        <v>2000000630</v>
      </c>
      <c r="G152" s="11">
        <v>318.06</v>
      </c>
      <c r="J152" s="24">
        <v>1356587.71</v>
      </c>
      <c r="K152" s="24">
        <v>1356587.71</v>
      </c>
      <c r="L152">
        <f t="shared" si="5"/>
        <v>0</v>
      </c>
    </row>
    <row r="153" spans="1:12" x14ac:dyDescent="0.3">
      <c r="A153" s="20">
        <v>2000000632</v>
      </c>
      <c r="B153" s="20">
        <v>318</v>
      </c>
      <c r="C153" s="40">
        <v>0</v>
      </c>
      <c r="D153" s="40">
        <v>19469502</v>
      </c>
      <c r="E153" s="21">
        <f t="shared" si="4"/>
        <v>19469502</v>
      </c>
      <c r="F153" s="13">
        <v>2000000632</v>
      </c>
      <c r="G153" s="11">
        <v>318.07</v>
      </c>
      <c r="J153" s="24">
        <v>24462</v>
      </c>
      <c r="K153" s="24">
        <v>24462</v>
      </c>
      <c r="L153">
        <f t="shared" si="5"/>
        <v>0</v>
      </c>
    </row>
    <row r="154" spans="1:12" x14ac:dyDescent="0.3">
      <c r="A154" s="20">
        <v>2000000633</v>
      </c>
      <c r="B154" s="20">
        <v>318</v>
      </c>
      <c r="C154" s="40">
        <v>0</v>
      </c>
      <c r="D154" s="40">
        <v>1894806</v>
      </c>
      <c r="E154" s="21">
        <f t="shared" si="4"/>
        <v>1894806</v>
      </c>
      <c r="F154" s="13">
        <v>2000000633</v>
      </c>
      <c r="G154" s="11">
        <v>318.08</v>
      </c>
      <c r="J154" s="24">
        <v>15716</v>
      </c>
      <c r="K154" s="24">
        <v>15716</v>
      </c>
      <c r="L154">
        <f t="shared" si="5"/>
        <v>0</v>
      </c>
    </row>
    <row r="155" spans="1:12" x14ac:dyDescent="0.3">
      <c r="A155" s="20">
        <v>2000000635</v>
      </c>
      <c r="B155" s="20">
        <v>318</v>
      </c>
      <c r="C155" s="40">
        <v>0</v>
      </c>
      <c r="D155" s="40">
        <v>6547072.5199999996</v>
      </c>
      <c r="E155" s="21">
        <f t="shared" si="4"/>
        <v>6547072.5199999996</v>
      </c>
      <c r="F155" s="13">
        <v>2000000635</v>
      </c>
      <c r="G155" s="11">
        <v>318.08999999999997</v>
      </c>
      <c r="J155" s="24">
        <v>19469502</v>
      </c>
      <c r="K155" s="24">
        <v>19469502</v>
      </c>
      <c r="L155">
        <f t="shared" si="5"/>
        <v>0</v>
      </c>
    </row>
    <row r="156" spans="1:12" x14ac:dyDescent="0.3">
      <c r="A156" s="20">
        <v>2000000636</v>
      </c>
      <c r="B156" s="20">
        <v>318</v>
      </c>
      <c r="C156" s="40">
        <v>0</v>
      </c>
      <c r="D156" s="40">
        <v>272334</v>
      </c>
      <c r="E156" s="21">
        <f t="shared" si="4"/>
        <v>272334</v>
      </c>
      <c r="F156" s="13">
        <v>2000000636</v>
      </c>
      <c r="G156" s="11">
        <v>318.10000000000002</v>
      </c>
      <c r="J156" s="24">
        <v>1894806</v>
      </c>
      <c r="K156" s="24">
        <v>1894806</v>
      </c>
      <c r="L156">
        <f t="shared" si="5"/>
        <v>0</v>
      </c>
    </row>
    <row r="157" spans="1:12" x14ac:dyDescent="0.3">
      <c r="A157" s="20">
        <v>2000000638</v>
      </c>
      <c r="B157" s="20">
        <v>318</v>
      </c>
      <c r="C157" s="40">
        <v>0</v>
      </c>
      <c r="D157" s="40">
        <v>61677619.689999998</v>
      </c>
      <c r="E157" s="21">
        <f t="shared" si="4"/>
        <v>61677619.689999998</v>
      </c>
      <c r="F157" s="13">
        <v>2000000638</v>
      </c>
      <c r="G157" s="11">
        <v>318.11</v>
      </c>
      <c r="J157" s="24">
        <v>6547072.5199999996</v>
      </c>
      <c r="K157" s="24">
        <v>6547072.5199999996</v>
      </c>
      <c r="L157">
        <f t="shared" si="5"/>
        <v>0</v>
      </c>
    </row>
    <row r="158" spans="1:12" x14ac:dyDescent="0.3">
      <c r="A158" s="20">
        <v>2000000639</v>
      </c>
      <c r="B158" s="20">
        <v>318</v>
      </c>
      <c r="C158" s="40">
        <v>0</v>
      </c>
      <c r="D158" s="40">
        <v>0</v>
      </c>
      <c r="E158" s="21">
        <f t="shared" si="4"/>
        <v>0</v>
      </c>
      <c r="F158" s="13">
        <v>2000000639</v>
      </c>
      <c r="G158" s="11">
        <v>318.12</v>
      </c>
      <c r="J158" s="24">
        <v>272334</v>
      </c>
      <c r="K158" s="24">
        <v>272334</v>
      </c>
      <c r="L158">
        <f t="shared" si="5"/>
        <v>0</v>
      </c>
    </row>
    <row r="159" spans="1:12" x14ac:dyDescent="0.3">
      <c r="A159" s="20">
        <v>2000000641</v>
      </c>
      <c r="B159" s="20">
        <v>318</v>
      </c>
      <c r="C159" s="40">
        <v>0</v>
      </c>
      <c r="D159" s="40">
        <v>985049</v>
      </c>
      <c r="E159" s="21">
        <f t="shared" si="4"/>
        <v>985049</v>
      </c>
      <c r="F159" s="13">
        <v>2000000641</v>
      </c>
      <c r="G159" s="11">
        <v>318.13</v>
      </c>
      <c r="J159" s="24">
        <v>61677619.689999998</v>
      </c>
      <c r="K159" s="24">
        <v>61677619.689999998</v>
      </c>
      <c r="L159">
        <f t="shared" si="5"/>
        <v>0</v>
      </c>
    </row>
    <row r="160" spans="1:12" x14ac:dyDescent="0.3">
      <c r="A160" s="20">
        <v>2000000642</v>
      </c>
      <c r="B160" s="20">
        <v>318</v>
      </c>
      <c r="C160" s="40">
        <v>0</v>
      </c>
      <c r="D160" s="40">
        <v>41876</v>
      </c>
      <c r="E160" s="21">
        <f t="shared" si="4"/>
        <v>41876</v>
      </c>
      <c r="F160" s="13">
        <v>2000000642</v>
      </c>
      <c r="G160" s="11">
        <v>318.14</v>
      </c>
      <c r="J160" s="24">
        <v>0</v>
      </c>
      <c r="K160" s="24">
        <v>0</v>
      </c>
      <c r="L160">
        <f t="shared" si="5"/>
        <v>0</v>
      </c>
    </row>
    <row r="161" spans="1:12" x14ac:dyDescent="0.3">
      <c r="A161" s="20">
        <v>2000000645</v>
      </c>
      <c r="B161" s="20">
        <v>318</v>
      </c>
      <c r="C161" s="40">
        <v>0</v>
      </c>
      <c r="D161" s="40">
        <v>0</v>
      </c>
      <c r="E161" s="21">
        <f t="shared" si="4"/>
        <v>0</v>
      </c>
      <c r="F161" s="13">
        <v>2000000645</v>
      </c>
      <c r="G161" s="11">
        <v>318.14999999999998</v>
      </c>
      <c r="J161" s="24">
        <v>985049</v>
      </c>
      <c r="K161" s="24">
        <v>985049</v>
      </c>
      <c r="L161">
        <f t="shared" si="5"/>
        <v>0</v>
      </c>
    </row>
    <row r="162" spans="1:12" x14ac:dyDescent="0.3">
      <c r="A162" s="20">
        <v>2000000834</v>
      </c>
      <c r="B162" s="20">
        <v>318</v>
      </c>
      <c r="C162" s="40">
        <v>0</v>
      </c>
      <c r="D162" s="40">
        <v>7920</v>
      </c>
      <c r="E162" s="21">
        <f t="shared" si="4"/>
        <v>7920</v>
      </c>
      <c r="F162" s="13">
        <v>2000000834</v>
      </c>
      <c r="G162" s="11">
        <v>318.16000000000003</v>
      </c>
      <c r="J162" s="24">
        <v>41876</v>
      </c>
      <c r="K162" s="24">
        <v>41876</v>
      </c>
      <c r="L162">
        <f t="shared" si="5"/>
        <v>0</v>
      </c>
    </row>
    <row r="163" spans="1:12" x14ac:dyDescent="0.3">
      <c r="A163" s="20">
        <v>1000001402</v>
      </c>
      <c r="B163" s="20">
        <v>319</v>
      </c>
      <c r="C163" s="40">
        <v>0</v>
      </c>
      <c r="D163" s="40">
        <v>0</v>
      </c>
      <c r="E163" s="21">
        <f t="shared" si="4"/>
        <v>0</v>
      </c>
      <c r="F163" s="12">
        <v>1000001402</v>
      </c>
      <c r="G163" s="11">
        <v>319</v>
      </c>
      <c r="J163" s="24">
        <v>0</v>
      </c>
      <c r="K163" s="24">
        <v>0</v>
      </c>
      <c r="L163">
        <f t="shared" si="5"/>
        <v>0</v>
      </c>
    </row>
    <row r="164" spans="1:12" x14ac:dyDescent="0.3">
      <c r="A164" s="20">
        <v>1000001451</v>
      </c>
      <c r="B164" s="20">
        <v>319</v>
      </c>
      <c r="C164" s="40">
        <v>4144169110.6700001</v>
      </c>
      <c r="D164" s="40"/>
      <c r="E164" s="21">
        <f t="shared" si="4"/>
        <v>-4144169110.6700001</v>
      </c>
      <c r="F164" s="12">
        <v>1000001451</v>
      </c>
      <c r="G164" s="11">
        <v>319</v>
      </c>
      <c r="J164" s="24">
        <v>7920</v>
      </c>
      <c r="K164" s="24">
        <v>7920</v>
      </c>
      <c r="L164">
        <f t="shared" si="5"/>
        <v>0</v>
      </c>
    </row>
    <row r="165" spans="1:12" x14ac:dyDescent="0.3">
      <c r="A165" s="20">
        <v>1000001403</v>
      </c>
      <c r="B165" s="20">
        <v>320</v>
      </c>
      <c r="C165" s="40">
        <v>0</v>
      </c>
      <c r="D165" s="40">
        <v>55018</v>
      </c>
      <c r="E165" s="21">
        <f t="shared" si="4"/>
        <v>55018</v>
      </c>
      <c r="F165" s="12">
        <v>1000001403</v>
      </c>
      <c r="G165" s="11">
        <v>320</v>
      </c>
      <c r="J165" s="24">
        <v>-4144169110.6700001</v>
      </c>
      <c r="K165" s="24">
        <v>-4144169110.6700001</v>
      </c>
      <c r="L165">
        <f t="shared" si="5"/>
        <v>0</v>
      </c>
    </row>
    <row r="166" spans="1:12" x14ac:dyDescent="0.3">
      <c r="A166" s="20">
        <v>1000001404</v>
      </c>
      <c r="B166" s="20">
        <v>321</v>
      </c>
      <c r="C166" s="40">
        <v>0</v>
      </c>
      <c r="D166" s="40">
        <v>205304</v>
      </c>
      <c r="E166" s="21">
        <f t="shared" si="4"/>
        <v>205304</v>
      </c>
      <c r="F166" s="12">
        <v>1000001404</v>
      </c>
      <c r="G166" s="11">
        <v>321</v>
      </c>
      <c r="J166" s="24">
        <v>0</v>
      </c>
      <c r="K166" s="24">
        <v>0</v>
      </c>
      <c r="L166">
        <f t="shared" si="5"/>
        <v>0</v>
      </c>
    </row>
    <row r="167" spans="1:12" x14ac:dyDescent="0.3">
      <c r="A167" s="20">
        <v>1000001407</v>
      </c>
      <c r="B167" s="20">
        <v>322</v>
      </c>
      <c r="C167" s="40">
        <v>0</v>
      </c>
      <c r="D167" s="40">
        <v>0</v>
      </c>
      <c r="E167" s="21">
        <f t="shared" si="4"/>
        <v>0</v>
      </c>
      <c r="F167" s="12">
        <v>1000001407</v>
      </c>
      <c r="G167" s="11">
        <v>322</v>
      </c>
      <c r="J167" s="24">
        <v>55018</v>
      </c>
      <c r="K167" s="24">
        <v>55018</v>
      </c>
      <c r="L167">
        <f t="shared" si="5"/>
        <v>0</v>
      </c>
    </row>
    <row r="168" spans="1:12" x14ac:dyDescent="0.3">
      <c r="A168" s="20">
        <v>1000001406</v>
      </c>
      <c r="B168" s="20">
        <v>323</v>
      </c>
      <c r="C168" s="40">
        <v>0</v>
      </c>
      <c r="D168" s="40">
        <v>0</v>
      </c>
      <c r="E168" s="21">
        <f t="shared" si="4"/>
        <v>0</v>
      </c>
      <c r="F168" s="12">
        <v>1000001406</v>
      </c>
      <c r="G168" s="11">
        <v>323</v>
      </c>
      <c r="J168" s="24">
        <v>205304</v>
      </c>
      <c r="K168" s="24">
        <v>205304</v>
      </c>
      <c r="L168">
        <f t="shared" si="5"/>
        <v>0</v>
      </c>
    </row>
    <row r="169" spans="1:12" x14ac:dyDescent="0.3">
      <c r="A169" s="20">
        <v>1000001405</v>
      </c>
      <c r="B169" s="20">
        <v>324</v>
      </c>
      <c r="C169" s="40">
        <v>0</v>
      </c>
      <c r="D169" s="40">
        <v>181908</v>
      </c>
      <c r="E169" s="21">
        <f t="shared" si="4"/>
        <v>181908</v>
      </c>
      <c r="F169" s="12">
        <v>1000001405</v>
      </c>
      <c r="G169" s="11">
        <v>324</v>
      </c>
      <c r="J169" s="24">
        <v>0</v>
      </c>
      <c r="K169" s="24">
        <v>0</v>
      </c>
      <c r="L169">
        <f t="shared" si="5"/>
        <v>0</v>
      </c>
    </row>
    <row r="170" spans="1:12" x14ac:dyDescent="0.3">
      <c r="A170" s="20">
        <v>1000001409</v>
      </c>
      <c r="B170" s="20">
        <v>325</v>
      </c>
      <c r="C170" s="40">
        <v>0</v>
      </c>
      <c r="D170" s="40">
        <v>0</v>
      </c>
      <c r="E170" s="21">
        <f t="shared" si="4"/>
        <v>0</v>
      </c>
      <c r="F170" s="12">
        <v>1000001409</v>
      </c>
      <c r="G170" s="11">
        <v>325</v>
      </c>
      <c r="J170" s="24">
        <v>0</v>
      </c>
      <c r="K170" s="24">
        <v>0</v>
      </c>
      <c r="L170">
        <f t="shared" si="5"/>
        <v>0</v>
      </c>
    </row>
    <row r="171" spans="1:12" x14ac:dyDescent="0.3">
      <c r="A171" s="20">
        <v>1000001408</v>
      </c>
      <c r="B171" s="20">
        <v>326</v>
      </c>
      <c r="C171" s="40">
        <v>0</v>
      </c>
      <c r="D171" s="40">
        <v>0</v>
      </c>
      <c r="E171" s="21">
        <f t="shared" si="4"/>
        <v>0</v>
      </c>
      <c r="F171" s="12">
        <v>1000001408</v>
      </c>
      <c r="G171" s="11">
        <v>326</v>
      </c>
      <c r="J171" s="24">
        <v>181908</v>
      </c>
      <c r="K171" s="24">
        <v>181908</v>
      </c>
      <c r="L171">
        <f t="shared" si="5"/>
        <v>0</v>
      </c>
    </row>
    <row r="172" spans="1:12" x14ac:dyDescent="0.3">
      <c r="A172" s="20">
        <v>4000000211</v>
      </c>
      <c r="B172" s="20">
        <v>331</v>
      </c>
      <c r="C172" s="40">
        <v>314400</v>
      </c>
      <c r="D172" s="40">
        <v>0</v>
      </c>
      <c r="E172" s="21">
        <f t="shared" si="4"/>
        <v>-314400</v>
      </c>
      <c r="F172" s="14">
        <v>4000000211</v>
      </c>
      <c r="G172" s="11">
        <v>331</v>
      </c>
      <c r="J172" s="24">
        <v>0</v>
      </c>
      <c r="K172" s="24">
        <v>0</v>
      </c>
      <c r="L172">
        <f t="shared" si="5"/>
        <v>0</v>
      </c>
    </row>
    <row r="173" spans="1:12" x14ac:dyDescent="0.3">
      <c r="A173" s="20">
        <v>2000000228</v>
      </c>
      <c r="B173" s="20">
        <v>336</v>
      </c>
      <c r="C173" s="40">
        <v>0</v>
      </c>
      <c r="D173" s="40">
        <v>3738</v>
      </c>
      <c r="E173" s="21">
        <f t="shared" si="4"/>
        <v>3738</v>
      </c>
      <c r="F173" s="13">
        <v>2000000228</v>
      </c>
      <c r="G173" s="11">
        <v>336</v>
      </c>
      <c r="J173" s="24">
        <v>0</v>
      </c>
      <c r="K173" s="24">
        <v>0</v>
      </c>
      <c r="L173">
        <f t="shared" si="5"/>
        <v>0</v>
      </c>
    </row>
    <row r="174" spans="1:12" x14ac:dyDescent="0.3">
      <c r="A174" s="20">
        <v>4000000781</v>
      </c>
      <c r="B174" s="20">
        <v>343</v>
      </c>
      <c r="C174" s="40">
        <v>189512</v>
      </c>
      <c r="D174" s="40">
        <v>0</v>
      </c>
      <c r="E174" s="21">
        <f t="shared" si="4"/>
        <v>-189512</v>
      </c>
      <c r="F174" s="14">
        <v>4000000781</v>
      </c>
      <c r="G174" s="11">
        <v>343</v>
      </c>
      <c r="J174" s="24">
        <v>-314400</v>
      </c>
      <c r="K174" s="24">
        <v>-314400</v>
      </c>
      <c r="L174">
        <f t="shared" si="5"/>
        <v>0</v>
      </c>
    </row>
    <row r="175" spans="1:12" x14ac:dyDescent="0.3">
      <c r="A175" s="20">
        <v>1000000805</v>
      </c>
      <c r="B175" s="20">
        <v>346</v>
      </c>
      <c r="C175" s="40">
        <v>1226.49</v>
      </c>
      <c r="D175" s="40">
        <v>0</v>
      </c>
      <c r="E175" s="21">
        <f t="shared" si="4"/>
        <v>-1226.49</v>
      </c>
      <c r="F175" s="12">
        <v>1000000805</v>
      </c>
      <c r="G175" s="11">
        <v>346</v>
      </c>
      <c r="J175" s="24">
        <v>0</v>
      </c>
      <c r="K175" s="24">
        <v>0</v>
      </c>
      <c r="L175">
        <f t="shared" si="5"/>
        <v>0</v>
      </c>
    </row>
    <row r="176" spans="1:12" x14ac:dyDescent="0.3">
      <c r="A176" s="20">
        <v>1000000803</v>
      </c>
      <c r="B176" s="20">
        <v>347</v>
      </c>
      <c r="C176" s="40">
        <v>14830487.689999999</v>
      </c>
      <c r="D176" s="40">
        <v>0</v>
      </c>
      <c r="E176" s="21">
        <f t="shared" si="4"/>
        <v>-14830487.689999999</v>
      </c>
      <c r="F176" s="12">
        <v>1000000803</v>
      </c>
      <c r="G176" s="11">
        <v>347</v>
      </c>
      <c r="J176" s="24">
        <v>3738</v>
      </c>
      <c r="K176" s="24">
        <v>3738</v>
      </c>
      <c r="L176">
        <f t="shared" si="5"/>
        <v>0</v>
      </c>
    </row>
    <row r="177" spans="1:12" x14ac:dyDescent="0.3">
      <c r="A177" s="20">
        <v>1000000806</v>
      </c>
      <c r="B177" s="20">
        <v>348</v>
      </c>
      <c r="C177" s="40">
        <v>1866482.91</v>
      </c>
      <c r="D177" s="40">
        <v>0</v>
      </c>
      <c r="E177" s="21">
        <f t="shared" si="4"/>
        <v>-1866482.91</v>
      </c>
      <c r="F177" s="12">
        <v>1000000806</v>
      </c>
      <c r="G177" s="11">
        <v>348</v>
      </c>
      <c r="J177" s="24">
        <v>-189512</v>
      </c>
      <c r="K177" s="24">
        <v>-189512</v>
      </c>
      <c r="L177">
        <f t="shared" si="5"/>
        <v>0</v>
      </c>
    </row>
    <row r="178" spans="1:12" x14ac:dyDescent="0.3">
      <c r="A178" s="20">
        <v>1000000804</v>
      </c>
      <c r="B178" s="20">
        <v>349</v>
      </c>
      <c r="C178" s="40">
        <v>21012.400000000001</v>
      </c>
      <c r="D178" s="40">
        <v>0</v>
      </c>
      <c r="E178" s="21">
        <f t="shared" si="4"/>
        <v>-21012.400000000001</v>
      </c>
      <c r="F178" s="12">
        <v>1000000804</v>
      </c>
      <c r="G178" s="11">
        <v>349</v>
      </c>
      <c r="J178" s="24">
        <v>-1226.49</v>
      </c>
      <c r="K178" s="24">
        <v>-1226.49</v>
      </c>
      <c r="L178">
        <f t="shared" si="5"/>
        <v>0</v>
      </c>
    </row>
    <row r="179" spans="1:12" x14ac:dyDescent="0.3">
      <c r="A179" s="20">
        <v>1000000807</v>
      </c>
      <c r="B179" s="20">
        <v>351</v>
      </c>
      <c r="C179" s="40">
        <v>195513416.65000001</v>
      </c>
      <c r="D179" s="42">
        <v>0</v>
      </c>
      <c r="E179" s="21">
        <f t="shared" si="4"/>
        <v>-195513416.65000001</v>
      </c>
      <c r="F179" s="12">
        <v>1000000807</v>
      </c>
      <c r="G179" s="11">
        <v>351</v>
      </c>
      <c r="J179" s="24">
        <v>-14830487.689999999</v>
      </c>
      <c r="K179" s="24">
        <v>-14830487.689999999</v>
      </c>
      <c r="L179">
        <f t="shared" si="5"/>
        <v>0</v>
      </c>
    </row>
    <row r="180" spans="1:12" x14ac:dyDescent="0.3">
      <c r="A180" s="20">
        <v>1000000810</v>
      </c>
      <c r="B180" s="20">
        <v>352</v>
      </c>
      <c r="C180" s="40">
        <v>24423455.850000001</v>
      </c>
      <c r="D180" s="40">
        <v>0</v>
      </c>
      <c r="E180" s="21">
        <f t="shared" si="4"/>
        <v>-24423455.850000001</v>
      </c>
      <c r="F180" s="12">
        <v>1000000810</v>
      </c>
      <c r="G180" s="11">
        <v>352</v>
      </c>
      <c r="J180" s="24">
        <v>-1866482.91</v>
      </c>
      <c r="K180" s="24">
        <v>-1866482.91</v>
      </c>
      <c r="L180">
        <f t="shared" si="5"/>
        <v>0</v>
      </c>
    </row>
    <row r="181" spans="1:12" x14ac:dyDescent="0.3">
      <c r="A181" s="20">
        <v>1000000808</v>
      </c>
      <c r="B181" s="20">
        <v>353</v>
      </c>
      <c r="C181" s="40">
        <v>93645.48</v>
      </c>
      <c r="D181" s="40">
        <v>0</v>
      </c>
      <c r="E181" s="21">
        <f t="shared" si="4"/>
        <v>-93645.48</v>
      </c>
      <c r="F181" s="12">
        <v>1000000808</v>
      </c>
      <c r="G181" s="11">
        <v>353</v>
      </c>
      <c r="J181" s="24">
        <v>-21012.400000000001</v>
      </c>
      <c r="K181" s="24">
        <v>-21012.400000000001</v>
      </c>
      <c r="L181">
        <f t="shared" si="5"/>
        <v>0</v>
      </c>
    </row>
    <row r="182" spans="1:12" x14ac:dyDescent="0.3">
      <c r="A182" s="20">
        <v>1000000840</v>
      </c>
      <c r="B182" s="20">
        <v>354</v>
      </c>
      <c r="C182" s="40">
        <v>2531684.48</v>
      </c>
      <c r="D182" s="40">
        <v>0</v>
      </c>
      <c r="E182" s="21">
        <f t="shared" si="4"/>
        <v>-2531684.48</v>
      </c>
      <c r="F182" s="12">
        <v>1000000840</v>
      </c>
      <c r="G182" s="11">
        <v>354</v>
      </c>
      <c r="J182" s="24">
        <v>-195513416.65000001</v>
      </c>
      <c r="K182" s="24">
        <v>-195513416.65000001</v>
      </c>
      <c r="L182">
        <f t="shared" si="5"/>
        <v>0</v>
      </c>
    </row>
    <row r="183" spans="1:12" x14ac:dyDescent="0.3">
      <c r="A183" s="20">
        <v>1000000811</v>
      </c>
      <c r="B183" s="20">
        <v>355</v>
      </c>
      <c r="C183" s="40">
        <v>59603781.060000002</v>
      </c>
      <c r="D183" s="40">
        <v>0</v>
      </c>
      <c r="E183" s="21">
        <f t="shared" si="4"/>
        <v>-59603781.060000002</v>
      </c>
      <c r="F183" s="12">
        <v>1000000811</v>
      </c>
      <c r="G183" s="11">
        <v>355</v>
      </c>
      <c r="J183" s="24">
        <v>-24423455.850000001</v>
      </c>
      <c r="K183" s="24">
        <v>-24423455.850000001</v>
      </c>
      <c r="L183">
        <f t="shared" si="5"/>
        <v>0</v>
      </c>
    </row>
    <row r="184" spans="1:12" x14ac:dyDescent="0.3">
      <c r="A184" s="20">
        <v>1000000814</v>
      </c>
      <c r="B184" s="20">
        <v>356</v>
      </c>
      <c r="C184" s="40">
        <v>0</v>
      </c>
      <c r="D184" s="40">
        <v>0</v>
      </c>
      <c r="E184" s="21">
        <f t="shared" si="4"/>
        <v>0</v>
      </c>
      <c r="F184" s="12">
        <v>1000000814</v>
      </c>
      <c r="G184" s="11">
        <v>356</v>
      </c>
      <c r="J184" s="24">
        <v>-93645.48</v>
      </c>
      <c r="K184" s="24">
        <v>-93645.48</v>
      </c>
      <c r="L184">
        <f t="shared" si="5"/>
        <v>0</v>
      </c>
    </row>
    <row r="185" spans="1:12" x14ac:dyDescent="0.3">
      <c r="A185" s="20">
        <v>1000000815</v>
      </c>
      <c r="B185" s="20">
        <v>357</v>
      </c>
      <c r="C185" s="40">
        <v>0</v>
      </c>
      <c r="D185" s="40">
        <v>0</v>
      </c>
      <c r="E185" s="21">
        <f t="shared" si="4"/>
        <v>0</v>
      </c>
      <c r="F185" s="12">
        <v>1000000815</v>
      </c>
      <c r="G185" s="11">
        <v>357</v>
      </c>
      <c r="J185" s="24">
        <v>-2531684.48</v>
      </c>
      <c r="K185" s="24">
        <v>-2531684.48</v>
      </c>
      <c r="L185">
        <f t="shared" si="5"/>
        <v>0</v>
      </c>
    </row>
    <row r="186" spans="1:12" x14ac:dyDescent="0.3">
      <c r="A186" s="20">
        <v>1000000816</v>
      </c>
      <c r="B186" s="20">
        <v>359</v>
      </c>
      <c r="C186" s="40">
        <v>45543757.549999997</v>
      </c>
      <c r="D186" s="40">
        <v>0</v>
      </c>
      <c r="E186" s="21">
        <f t="shared" si="4"/>
        <v>-45543757.549999997</v>
      </c>
      <c r="F186" s="12">
        <v>1000000816</v>
      </c>
      <c r="G186" s="11">
        <v>359</v>
      </c>
      <c r="J186" s="24">
        <v>-59603781.060000002</v>
      </c>
      <c r="K186" s="24">
        <v>-59603781.060000002</v>
      </c>
      <c r="L186">
        <f t="shared" si="5"/>
        <v>0</v>
      </c>
    </row>
    <row r="187" spans="1:12" x14ac:dyDescent="0.3">
      <c r="A187" s="20">
        <v>1000000817</v>
      </c>
      <c r="B187" s="20">
        <v>360</v>
      </c>
      <c r="C187" s="40">
        <v>0</v>
      </c>
      <c r="D187" s="40">
        <v>0</v>
      </c>
      <c r="E187" s="21">
        <f t="shared" si="4"/>
        <v>0</v>
      </c>
      <c r="F187" s="12">
        <v>1000000817</v>
      </c>
      <c r="G187" s="11">
        <v>360</v>
      </c>
      <c r="J187" s="24">
        <v>0</v>
      </c>
      <c r="K187" s="24">
        <v>0</v>
      </c>
      <c r="L187">
        <f t="shared" si="5"/>
        <v>0</v>
      </c>
    </row>
    <row r="188" spans="1:12" x14ac:dyDescent="0.3">
      <c r="A188" s="20">
        <v>1000000820</v>
      </c>
      <c r="B188" s="20">
        <v>361</v>
      </c>
      <c r="C188" s="40">
        <v>483052.95</v>
      </c>
      <c r="D188" s="40">
        <v>0</v>
      </c>
      <c r="E188" s="21">
        <f t="shared" si="4"/>
        <v>-483052.95</v>
      </c>
      <c r="F188" s="12">
        <v>1000000820</v>
      </c>
      <c r="G188" s="11">
        <v>361</v>
      </c>
      <c r="J188" s="24">
        <v>0</v>
      </c>
      <c r="K188" s="24">
        <v>0</v>
      </c>
      <c r="L188">
        <f t="shared" si="5"/>
        <v>0</v>
      </c>
    </row>
    <row r="189" spans="1:12" x14ac:dyDescent="0.3">
      <c r="A189" s="20">
        <v>1000000821</v>
      </c>
      <c r="B189" s="20">
        <v>362</v>
      </c>
      <c r="C189" s="40">
        <v>12861404.220000001</v>
      </c>
      <c r="D189" s="40">
        <v>0</v>
      </c>
      <c r="E189" s="21">
        <f t="shared" si="4"/>
        <v>-12861404.220000001</v>
      </c>
      <c r="F189" s="12">
        <v>1000000821</v>
      </c>
      <c r="G189" s="11">
        <v>362</v>
      </c>
      <c r="J189" s="24">
        <v>-45543757.549999997</v>
      </c>
      <c r="K189" s="24">
        <v>-45543757.549999997</v>
      </c>
      <c r="L189">
        <f t="shared" si="5"/>
        <v>0</v>
      </c>
    </row>
    <row r="190" spans="1:12" x14ac:dyDescent="0.3">
      <c r="A190" s="20">
        <v>1000000823</v>
      </c>
      <c r="B190" s="20">
        <v>365</v>
      </c>
      <c r="C190" s="40">
        <v>2247975.98</v>
      </c>
      <c r="D190" s="40">
        <v>0</v>
      </c>
      <c r="E190" s="21">
        <f t="shared" si="4"/>
        <v>-2247975.98</v>
      </c>
      <c r="F190" s="12">
        <v>1000000823</v>
      </c>
      <c r="G190" s="11">
        <v>365</v>
      </c>
      <c r="J190" s="24">
        <v>0</v>
      </c>
      <c r="K190" s="24">
        <v>0</v>
      </c>
      <c r="L190">
        <f t="shared" si="5"/>
        <v>0</v>
      </c>
    </row>
    <row r="191" spans="1:12" x14ac:dyDescent="0.3">
      <c r="A191" s="20">
        <v>1000000825</v>
      </c>
      <c r="B191" s="20">
        <v>367</v>
      </c>
      <c r="C191" s="40">
        <v>0</v>
      </c>
      <c r="D191" s="40">
        <v>0</v>
      </c>
      <c r="E191" s="21">
        <f t="shared" si="4"/>
        <v>0</v>
      </c>
      <c r="F191" s="12">
        <v>1000000825</v>
      </c>
      <c r="G191" s="11">
        <v>367</v>
      </c>
      <c r="J191" s="24">
        <v>-483052.95</v>
      </c>
      <c r="K191" s="24">
        <v>-483052.95</v>
      </c>
      <c r="L191">
        <f t="shared" si="5"/>
        <v>0</v>
      </c>
    </row>
    <row r="192" spans="1:12" x14ac:dyDescent="0.3">
      <c r="A192" s="20">
        <v>1000000828</v>
      </c>
      <c r="B192" s="20">
        <v>368</v>
      </c>
      <c r="C192" s="40">
        <v>45934465.109999999</v>
      </c>
      <c r="D192" s="40">
        <v>0</v>
      </c>
      <c r="E192" s="21">
        <f t="shared" si="4"/>
        <v>-45934465.109999999</v>
      </c>
      <c r="F192" s="12">
        <v>1000000828</v>
      </c>
      <c r="G192" s="11">
        <v>368</v>
      </c>
      <c r="J192" s="24">
        <v>-12861404.220000001</v>
      </c>
      <c r="K192" s="24">
        <v>-12861404.220000001</v>
      </c>
      <c r="L192">
        <f t="shared" si="5"/>
        <v>0</v>
      </c>
    </row>
    <row r="193" spans="1:12" x14ac:dyDescent="0.3">
      <c r="A193" s="20">
        <v>1000000829</v>
      </c>
      <c r="B193" s="20">
        <v>369</v>
      </c>
      <c r="C193" s="40">
        <v>1190269</v>
      </c>
      <c r="D193" s="40">
        <v>0</v>
      </c>
      <c r="E193" s="21">
        <f t="shared" si="4"/>
        <v>-1190269</v>
      </c>
      <c r="F193" s="12">
        <v>1000000829</v>
      </c>
      <c r="G193" s="11">
        <v>369</v>
      </c>
      <c r="J193" s="24">
        <v>-2247975.98</v>
      </c>
      <c r="K193" s="24">
        <v>-2247975.98</v>
      </c>
      <c r="L193">
        <f t="shared" si="5"/>
        <v>0</v>
      </c>
    </row>
    <row r="194" spans="1:12" x14ac:dyDescent="0.3">
      <c r="A194" s="20">
        <v>1000000830</v>
      </c>
      <c r="B194" s="20">
        <v>370</v>
      </c>
      <c r="C194" s="40">
        <v>0</v>
      </c>
      <c r="D194" s="40">
        <v>0</v>
      </c>
      <c r="E194" s="21">
        <f t="shared" si="4"/>
        <v>0</v>
      </c>
      <c r="F194" s="12">
        <v>1000000831</v>
      </c>
      <c r="G194" s="11">
        <v>371</v>
      </c>
      <c r="J194" s="24">
        <v>0</v>
      </c>
      <c r="K194" s="24">
        <v>0</v>
      </c>
      <c r="L194">
        <f t="shared" si="5"/>
        <v>0</v>
      </c>
    </row>
    <row r="195" spans="1:12" x14ac:dyDescent="0.3">
      <c r="A195" s="20">
        <v>1000000831</v>
      </c>
      <c r="B195" s="20">
        <v>371</v>
      </c>
      <c r="C195" s="40">
        <v>104908625.91</v>
      </c>
      <c r="D195" s="40">
        <v>0</v>
      </c>
      <c r="E195" s="21">
        <f t="shared" ref="E195:E206" si="6">IF(C195=0,D195,C195*(-1))</f>
        <v>-104908625.91</v>
      </c>
      <c r="F195" s="12">
        <v>1000000826</v>
      </c>
      <c r="G195" s="11">
        <v>372</v>
      </c>
      <c r="J195" s="24">
        <v>-45934465.109999999</v>
      </c>
      <c r="K195" s="24">
        <v>-45934465.109999999</v>
      </c>
      <c r="L195">
        <f t="shared" ref="L195:L207" si="7">IF(J195=K195,0,1)</f>
        <v>0</v>
      </c>
    </row>
    <row r="196" spans="1:12" x14ac:dyDescent="0.3">
      <c r="A196" s="20">
        <v>1000000826</v>
      </c>
      <c r="B196" s="20">
        <v>372</v>
      </c>
      <c r="C196" s="40">
        <v>26998812.629999999</v>
      </c>
      <c r="D196" s="40">
        <v>0</v>
      </c>
      <c r="E196" s="21">
        <f t="shared" si="6"/>
        <v>-26998812.629999999</v>
      </c>
      <c r="F196" s="12">
        <v>1000000832</v>
      </c>
      <c r="G196" s="11">
        <v>372</v>
      </c>
      <c r="J196" s="24">
        <v>-1190269</v>
      </c>
      <c r="K196" s="24">
        <v>-1190269</v>
      </c>
      <c r="L196">
        <f t="shared" si="7"/>
        <v>0</v>
      </c>
    </row>
    <row r="197" spans="1:12" x14ac:dyDescent="0.3">
      <c r="A197" s="20">
        <v>1000000832</v>
      </c>
      <c r="B197" s="20">
        <v>372</v>
      </c>
      <c r="C197" s="40">
        <v>41356081.219999999</v>
      </c>
      <c r="D197" s="40">
        <v>0</v>
      </c>
      <c r="E197" s="21">
        <f t="shared" si="6"/>
        <v>-41356081.219999999</v>
      </c>
      <c r="F197" s="12">
        <v>1000000833</v>
      </c>
      <c r="G197" s="11">
        <v>373</v>
      </c>
      <c r="J197" s="24">
        <v>-104908625.91</v>
      </c>
      <c r="K197" s="24">
        <v>-104908625.91</v>
      </c>
      <c r="L197">
        <f t="shared" si="7"/>
        <v>0</v>
      </c>
    </row>
    <row r="198" spans="1:12" x14ac:dyDescent="0.3">
      <c r="A198" s="20">
        <v>1000000833</v>
      </c>
      <c r="B198" s="20">
        <v>373</v>
      </c>
      <c r="C198" s="40">
        <v>19167975.539999999</v>
      </c>
      <c r="D198" s="40">
        <v>0</v>
      </c>
      <c r="E198" s="21">
        <f t="shared" si="6"/>
        <v>-19167975.539999999</v>
      </c>
      <c r="F198" s="12">
        <v>1000000834</v>
      </c>
      <c r="G198" s="11">
        <v>374</v>
      </c>
      <c r="J198" s="24">
        <v>-26998812.629999999</v>
      </c>
      <c r="K198" s="24">
        <v>-26998812.629999999</v>
      </c>
      <c r="L198">
        <f t="shared" si="7"/>
        <v>0</v>
      </c>
    </row>
    <row r="199" spans="1:12" x14ac:dyDescent="0.3">
      <c r="A199" s="20">
        <v>1000000834</v>
      </c>
      <c r="B199" s="20">
        <v>374</v>
      </c>
      <c r="C199" s="40">
        <v>109063609.62</v>
      </c>
      <c r="D199" s="40">
        <v>0</v>
      </c>
      <c r="E199" s="21">
        <f t="shared" si="6"/>
        <v>-109063609.62</v>
      </c>
      <c r="F199" s="14">
        <v>4000000385</v>
      </c>
      <c r="G199" s="11">
        <v>375</v>
      </c>
      <c r="J199" s="24">
        <v>-41356081.219999999</v>
      </c>
      <c r="K199" s="24">
        <v>-41356081.219999999</v>
      </c>
      <c r="L199">
        <f t="shared" si="7"/>
        <v>0</v>
      </c>
    </row>
    <row r="200" spans="1:12" x14ac:dyDescent="0.3">
      <c r="A200" s="20">
        <v>4000000385</v>
      </c>
      <c r="B200" s="20">
        <v>375</v>
      </c>
      <c r="C200" s="40">
        <v>749700</v>
      </c>
      <c r="D200" s="40">
        <v>0</v>
      </c>
      <c r="E200" s="21">
        <f t="shared" si="6"/>
        <v>-749700</v>
      </c>
      <c r="F200" s="12">
        <v>1000000836</v>
      </c>
      <c r="G200" s="11">
        <v>380</v>
      </c>
      <c r="J200" s="24">
        <v>-19167975.539999999</v>
      </c>
      <c r="K200" s="24">
        <v>-19167975.539999999</v>
      </c>
      <c r="L200">
        <f t="shared" si="7"/>
        <v>0</v>
      </c>
    </row>
    <row r="201" spans="1:12" x14ac:dyDescent="0.3">
      <c r="A201" s="20">
        <v>1000000836</v>
      </c>
      <c r="B201" s="20">
        <v>380</v>
      </c>
      <c r="C201" s="40">
        <v>10646962.92</v>
      </c>
      <c r="D201" s="40">
        <v>0</v>
      </c>
      <c r="E201" s="21">
        <f t="shared" si="6"/>
        <v>-10646962.92</v>
      </c>
      <c r="F201" s="12">
        <v>1000000837</v>
      </c>
      <c r="G201" s="11">
        <v>381</v>
      </c>
      <c r="J201" s="24">
        <v>-109063609.62</v>
      </c>
      <c r="K201" s="24">
        <v>-109063609.62</v>
      </c>
      <c r="L201">
        <f t="shared" si="7"/>
        <v>0</v>
      </c>
    </row>
    <row r="202" spans="1:12" x14ac:dyDescent="0.3">
      <c r="A202" s="20">
        <v>1000000837</v>
      </c>
      <c r="B202" s="20">
        <v>381</v>
      </c>
      <c r="C202" s="40">
        <v>0</v>
      </c>
      <c r="D202" s="40">
        <v>0</v>
      </c>
      <c r="E202" s="21">
        <f t="shared" si="6"/>
        <v>0</v>
      </c>
      <c r="F202" s="12">
        <v>1000000838</v>
      </c>
      <c r="G202" s="11">
        <v>382</v>
      </c>
      <c r="J202" s="24">
        <v>-749700</v>
      </c>
      <c r="K202" s="24">
        <v>-749700</v>
      </c>
      <c r="L202">
        <f t="shared" si="7"/>
        <v>0</v>
      </c>
    </row>
    <row r="203" spans="1:12" x14ac:dyDescent="0.3">
      <c r="A203" s="20">
        <v>1000000838</v>
      </c>
      <c r="B203" s="20">
        <v>382</v>
      </c>
      <c r="C203" s="40">
        <v>0</v>
      </c>
      <c r="D203" s="40">
        <v>0</v>
      </c>
      <c r="E203" s="21">
        <f t="shared" si="6"/>
        <v>0</v>
      </c>
      <c r="F203" s="12">
        <v>1000000839</v>
      </c>
      <c r="G203" s="11">
        <v>383</v>
      </c>
      <c r="J203" s="24">
        <v>-10646962.92</v>
      </c>
      <c r="K203" s="24">
        <v>-10646962.92</v>
      </c>
      <c r="L203">
        <f t="shared" si="7"/>
        <v>0</v>
      </c>
    </row>
    <row r="204" spans="1:12" x14ac:dyDescent="0.3">
      <c r="A204" s="20">
        <v>1000000839</v>
      </c>
      <c r="B204" s="20">
        <v>383</v>
      </c>
      <c r="C204" s="40">
        <v>8787777.2899999991</v>
      </c>
      <c r="D204" s="40">
        <v>0</v>
      </c>
      <c r="E204" s="21">
        <f t="shared" si="6"/>
        <v>-8787777.2899999991</v>
      </c>
      <c r="F204" s="14">
        <v>3000000195</v>
      </c>
      <c r="G204" s="11">
        <v>386</v>
      </c>
      <c r="J204" s="24">
        <v>0</v>
      </c>
      <c r="K204" s="24">
        <v>0</v>
      </c>
      <c r="L204">
        <f t="shared" si="7"/>
        <v>0</v>
      </c>
    </row>
    <row r="205" spans="1:12" x14ac:dyDescent="0.3">
      <c r="A205" s="20">
        <v>3000000195</v>
      </c>
      <c r="B205" s="20">
        <v>386</v>
      </c>
      <c r="C205" s="40">
        <v>0</v>
      </c>
      <c r="D205" s="40">
        <v>52800</v>
      </c>
      <c r="E205" s="21">
        <f t="shared" si="6"/>
        <v>52800</v>
      </c>
      <c r="F205" s="14">
        <v>4000000936</v>
      </c>
      <c r="G205" s="11">
        <v>387</v>
      </c>
      <c r="J205" s="24">
        <v>0</v>
      </c>
      <c r="K205" s="24">
        <v>0</v>
      </c>
      <c r="L205">
        <f t="shared" si="7"/>
        <v>0</v>
      </c>
    </row>
    <row r="206" spans="1:12" x14ac:dyDescent="0.3">
      <c r="A206" s="20">
        <v>4000000936</v>
      </c>
      <c r="B206" s="20">
        <v>387</v>
      </c>
      <c r="C206" s="40">
        <v>0</v>
      </c>
      <c r="D206" s="40">
        <v>0</v>
      </c>
      <c r="E206" s="21">
        <f t="shared" si="6"/>
        <v>0</v>
      </c>
      <c r="J206" s="24">
        <v>-8787777.2899999991</v>
      </c>
      <c r="K206" s="24">
        <v>-8787777.2899999991</v>
      </c>
      <c r="L206">
        <f t="shared" si="7"/>
        <v>0</v>
      </c>
    </row>
    <row r="207" spans="1:12" x14ac:dyDescent="0.3">
      <c r="A207" s="20">
        <v>2000000835</v>
      </c>
      <c r="C207" s="40">
        <v>0</v>
      </c>
      <c r="D207" s="40">
        <v>0</v>
      </c>
      <c r="J207" s="24">
        <v>52800</v>
      </c>
      <c r="K207" s="24">
        <v>52800</v>
      </c>
      <c r="L207">
        <f t="shared" si="7"/>
        <v>0</v>
      </c>
    </row>
    <row r="208" spans="1:12" x14ac:dyDescent="0.3">
      <c r="A208" s="20">
        <v>2000000836</v>
      </c>
      <c r="C208" s="40">
        <v>0</v>
      </c>
      <c r="D208" s="40">
        <v>0</v>
      </c>
      <c r="J208" s="24">
        <v>0</v>
      </c>
      <c r="K208" s="24">
        <f>SUM(K2:K207)</f>
        <v>6.6496431827545166E-7</v>
      </c>
    </row>
    <row r="209" spans="1:4" x14ac:dyDescent="0.3">
      <c r="A209" s="20">
        <v>2000000881</v>
      </c>
      <c r="C209" s="40">
        <v>0</v>
      </c>
      <c r="D209" s="40">
        <v>0</v>
      </c>
    </row>
    <row r="210" spans="1:4" x14ac:dyDescent="0.3">
      <c r="A210" s="20">
        <v>2000000882</v>
      </c>
      <c r="C210" s="40">
        <v>0</v>
      </c>
      <c r="D210" s="40">
        <v>0</v>
      </c>
    </row>
    <row r="211" spans="1:4" x14ac:dyDescent="0.3">
      <c r="A211" s="20">
        <v>3000000236</v>
      </c>
      <c r="C211" s="40">
        <v>0</v>
      </c>
      <c r="D211" s="40"/>
    </row>
    <row r="212" spans="1:4" x14ac:dyDescent="0.3">
      <c r="A212" s="20">
        <v>4000000021</v>
      </c>
      <c r="C212" s="40">
        <v>0</v>
      </c>
      <c r="D212" s="40">
        <v>0</v>
      </c>
    </row>
  </sheetData>
  <conditionalFormatting sqref="A195:A212 A2:A193">
    <cfRule type="duplicateValues" dxfId="1" priority="2"/>
  </conditionalFormatting>
  <conditionalFormatting sqref="A19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Fields</vt:lpstr>
      <vt:lpstr>Opening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2023-04-25T05:04:38Z</dcterms:modified>
</cp:coreProperties>
</file>