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1" l="1"/>
  <c r="F41" i="1"/>
  <c r="G39" i="1"/>
  <c r="F39" i="1"/>
  <c r="G32" i="1"/>
  <c r="F32" i="1"/>
  <c r="G25" i="1"/>
  <c r="F25" i="1"/>
  <c r="G21" i="1"/>
  <c r="F21" i="1"/>
  <c r="G16" i="1"/>
  <c r="F16" i="1"/>
  <c r="G8" i="1"/>
  <c r="F8" i="1"/>
</calcChain>
</file>

<file path=xl/sharedStrings.xml><?xml version="1.0" encoding="utf-8"?>
<sst xmlns="http://schemas.openxmlformats.org/spreadsheetml/2006/main" count="65" uniqueCount="41">
  <si>
    <t>Income</t>
  </si>
  <si>
    <t xml:space="preserve">R/I Inward Overseas Premium </t>
  </si>
  <si>
    <t>R/I Inward Overseas Premium Fire</t>
  </si>
  <si>
    <t>R/I Inward Overseas Premium Marine Cargo</t>
  </si>
  <si>
    <t xml:space="preserve">R/I Inward Overseas Commission </t>
  </si>
  <si>
    <t>R/I Inward Overseas Commission Fire</t>
  </si>
  <si>
    <t>R/I Inward Overseas Other Then Control</t>
  </si>
  <si>
    <t>R/I Inward Overseas  Cash Loss Withheld/Release</t>
  </si>
  <si>
    <t>R/I Inward Overseas  Head Office Account</t>
  </si>
  <si>
    <t>R/I Inward Overseas  Brockerage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</si>
  <si>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</si>
  <si>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</si>
  <si>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</si>
  <si>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</si>
  <si>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</si>
  <si>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Management Expense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</si>
  <si>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</si>
  <si>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</si>
  <si>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</si>
  <si>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</si>
  <si>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</si>
  <si>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</si>
  <si>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</si>
  <si>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Type</t>
  </si>
  <si>
    <t>R/I Inward Overseas</t>
  </si>
  <si>
    <t>Expense</t>
  </si>
  <si>
    <t>A/c ID</t>
  </si>
  <si>
    <t>R/I Inward Overseas Fire Portfolio Premium</t>
  </si>
  <si>
    <t>R/I Inward Overseas Marine Cargo Portfolio Premium</t>
  </si>
  <si>
    <t>R/I Inward Overseas  Fire Profit Commission</t>
  </si>
  <si>
    <t>R/I Inward Overseas  Overriding Commission (Fire)</t>
  </si>
  <si>
    <t>R/I Inward Overseas  Overriding Commission (Marine)</t>
  </si>
  <si>
    <t>R/I Inward Overseas Less Reserv/Release/Withheld (F&amp;M)</t>
  </si>
  <si>
    <t>Sl. No.</t>
  </si>
  <si>
    <t>Accounts Name (Overseas)</t>
  </si>
  <si>
    <t>R/I Inward Overseas  Marine Cargo Profit Commission</t>
  </si>
  <si>
    <t>Dr</t>
  </si>
  <si>
    <t>Cr</t>
  </si>
  <si>
    <t>R/I Inward Overseas Commission Marine Cargo</t>
  </si>
  <si>
    <t>Liability</t>
  </si>
  <si>
    <t>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</si>
</sst>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1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  <charset val="1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rgb="FF000000"/>
      <name val="Tahoma"/>
      <family val="2"/>
    </font>
    <font>
      <b/>
      <i/>
      <sz val="9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4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/>
    <xf numFmtId="0" fontId="12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4"/>
    </xf>
    <xf numFmtId="0" fontId="12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top" wrapText="1"/>
    </xf>
    <xf numFmtId="0" fontId="7" fillId="0" borderId="0" xfId="0" applyFont="1" applyFill="1"/>
    <xf numFmtId="0" fontId="8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/>
    </xf>
    <xf numFmtId="164" fontId="9" fillId="0" borderId="1" xfId="0" applyNumberFormat="1" applyFont="1" applyFill="1" applyBorder="1" applyAlignment="1">
      <alignment vertical="top"/>
    </xf>
    <xf numFmtId="164" fontId="8" fillId="0" borderId="1" xfId="0" applyNumberFormat="1" applyFont="1" applyFill="1" applyBorder="1" applyAlignment="1">
      <alignment vertical="top" wrapText="1"/>
    </xf>
    <xf numFmtId="0" fontId="15" fillId="0" borderId="0" xfId="0" applyFont="1" applyFill="1"/>
    <xf numFmtId="0" fontId="15" fillId="0" borderId="1" xfId="0" applyFont="1" applyFill="1" applyBorder="1"/>
    <xf numFmtId="0" fontId="8" fillId="0" borderId="1" xfId="0" applyFont="1" applyFill="1" applyBorder="1" applyAlignment="1">
      <alignment horizontal="left" vertical="top" wrapText="1" indent="3"/>
    </xf>
    <xf numFmtId="0" fontId="13" fillId="0" borderId="2" xfId="0" applyFont="1" applyFill="1" applyBorder="1"/>
    <xf numFmtId="0" fontId="3" fillId="0" borderId="2" xfId="0" applyFont="1" applyFill="1" applyBorder="1"/>
    <xf numFmtId="0" fontId="13" fillId="0" borderId="1" xfId="0" applyFont="1" applyFill="1" applyBorder="1"/>
    <xf numFmtId="0" fontId="9" fillId="0" borderId="1" xfId="0" applyFont="1" applyFill="1" applyBorder="1"/>
    <xf numFmtId="0" fontId="18" fillId="0" borderId="1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vertical="top" wrapText="1"/>
    </xf>
    <xf numFmtId="0" fontId="15" fillId="0" borderId="2" xfId="0" applyFont="1" applyFill="1" applyBorder="1"/>
    <xf numFmtId="40" fontId="0" fillId="0" borderId="3" xfId="0" applyNumberFormat="1" applyBorder="1"/>
    <xf numFmtId="4" fontId="5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right" vertical="top"/>
    </xf>
    <xf numFmtId="4" fontId="0" fillId="0" borderId="3" xfId="0" applyNumberFormat="1" applyBorder="1"/>
    <xf numFmtId="4" fontId="6" fillId="0" borderId="1" xfId="0" applyNumberFormat="1" applyFont="1" applyFill="1" applyBorder="1" applyAlignment="1">
      <alignment horizontal="right" vertical="top" wrapText="1"/>
    </xf>
    <xf numFmtId="4" fontId="3" fillId="0" borderId="1" xfId="0" applyNumberFormat="1" applyFont="1" applyFill="1" applyBorder="1" applyAlignment="1">
      <alignment horizontal="right" vertical="top" wrapText="1"/>
    </xf>
    <xf numFmtId="4" fontId="9" fillId="0" borderId="1" xfId="0" applyNumberFormat="1" applyFont="1" applyFill="1" applyBorder="1" applyAlignment="1">
      <alignment horizontal="right" vertical="top"/>
    </xf>
    <xf numFmtId="4" fontId="10" fillId="0" borderId="1" xfId="0" applyNumberFormat="1" applyFont="1" applyFill="1" applyBorder="1" applyAlignment="1">
      <alignment horizontal="right" vertical="top"/>
    </xf>
    <xf numFmtId="4" fontId="8" fillId="0" borderId="1" xfId="0" applyNumberFormat="1" applyFont="1" applyFill="1" applyBorder="1" applyAlignment="1">
      <alignment horizontal="right" vertical="top" wrapText="1"/>
    </xf>
    <xf numFmtId="4" fontId="2" fillId="0" borderId="2" xfId="0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4" fontId="19" fillId="0" borderId="1" xfId="0" applyNumberFormat="1" applyFont="1" applyFill="1" applyBorder="1" applyAlignment="1">
      <alignment horizontal="right" vertical="top" wrapText="1"/>
    </xf>
    <xf numFmtId="4" fontId="20" fillId="0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abSelected="1" zoomScale="120" zoomScaleNormal="120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1796875" style="6" customWidth="1"/>
    <col min="2" max="2" width="8.7265625" style="27" customWidth="1"/>
    <col min="3" max="3" width="6.1796875" style="27" customWidth="1"/>
    <col min="4" max="4" width="41.6328125" style="2" customWidth="1"/>
    <col min="5" max="5" width="7.1796875" style="23" customWidth="1"/>
    <col min="6" max="6" width="13.54296875" style="43" customWidth="1"/>
    <col min="7" max="7" width="13.7265625" style="43" customWidth="1"/>
    <col min="8" max="16384" width="9.1796875" style="6"/>
  </cols>
  <sheetData>
    <row r="1" spans="1:7" s="2" customFormat="1" ht="16.5" customHeight="1" x14ac:dyDescent="0.3">
      <c r="B1" s="3"/>
      <c r="C1" s="3"/>
      <c r="D1" s="4" t="s">
        <v>24</v>
      </c>
      <c r="E1" s="28"/>
      <c r="F1" s="33"/>
      <c r="G1" s="33"/>
    </row>
    <row r="2" spans="1:7" ht="43" customHeight="1" x14ac:dyDescent="0.3">
      <c r="A2" s="5" t="s">
        <v>33</v>
      </c>
      <c r="B2" s="5" t="s">
        <v>26</v>
      </c>
      <c r="C2" s="5" t="s">
        <v>23</v>
      </c>
      <c r="D2" s="5" t="s">
        <v>34</v>
      </c>
      <c r="E2" s="29" t="s">
        <v>24</v>
      </c>
      <c r="F2" s="34" t="s">
        <v>36</v>
      </c>
      <c r="G2" s="34" t="s">
        <v>37</v>
      </c>
    </row>
    <row r="3" spans="1:7" ht="13.5" customHeight="1" x14ac:dyDescent="0.3">
      <c r="A3" s="2"/>
      <c r="B3" s="7"/>
      <c r="C3" s="8"/>
      <c r="D3" s="9" t="s">
        <v>1</v>
      </c>
      <c r="E3" s="20"/>
      <c r="F3" s="35"/>
      <c r="G3" s="35"/>
    </row>
    <row r="4" spans="1:7" ht="15" customHeight="1" x14ac:dyDescent="0.35">
      <c r="A4" s="2">
        <v>1</v>
      </c>
      <c r="B4" s="10">
        <v>3000000982</v>
      </c>
      <c r="C4" s="8" t="s">
        <v>0</v>
      </c>
      <c r="D4" s="11" t="s">
        <v>2</v>
      </c>
      <c r="E4" s="21">
        <v>1</v>
      </c>
      <c r="F4" s="36"/>
      <c r="G4" s="36">
        <v>189408.41999999998</v>
      </c>
    </row>
    <row r="5" spans="1:7" ht="15" customHeight="1" x14ac:dyDescent="0.35">
      <c r="A5" s="2">
        <v>2</v>
      </c>
      <c r="B5" s="10">
        <v>3000000984</v>
      </c>
      <c r="C5" s="8" t="s">
        <v>0</v>
      </c>
      <c r="D5" s="11" t="s">
        <v>3</v>
      </c>
      <c r="E5" s="21">
        <v>2</v>
      </c>
      <c r="F5" s="36"/>
      <c r="G5" s="36">
        <v>5707183.3200000003</v>
      </c>
    </row>
    <row r="6" spans="1:7" s="14" customFormat="1" ht="15" customHeight="1" x14ac:dyDescent="0.35">
      <c r="A6" s="2">
        <v>3</v>
      </c>
      <c r="B6" s="10">
        <v>3000000983</v>
      </c>
      <c r="C6" s="12" t="s">
        <v>0</v>
      </c>
      <c r="D6" s="13" t="s">
        <v>27</v>
      </c>
      <c r="E6" s="21">
        <v>3</v>
      </c>
      <c r="F6" s="36"/>
      <c r="G6" s="36">
        <v>353987</v>
      </c>
    </row>
    <row r="7" spans="1:7" s="14" customFormat="1" ht="15" customHeight="1" x14ac:dyDescent="0.35">
      <c r="A7" s="2">
        <v>4</v>
      </c>
      <c r="B7" s="10">
        <v>3000000985</v>
      </c>
      <c r="C7" s="12" t="s">
        <v>0</v>
      </c>
      <c r="D7" s="13" t="s">
        <v>28</v>
      </c>
      <c r="E7" s="21">
        <v>4</v>
      </c>
      <c r="F7" s="36">
        <v>76.400000000000006</v>
      </c>
      <c r="G7" s="36"/>
    </row>
    <row r="8" spans="1:7" s="14" customFormat="1" ht="15" customHeight="1" x14ac:dyDescent="0.3">
      <c r="A8" s="2"/>
      <c r="B8" s="10"/>
      <c r="C8" s="12"/>
      <c r="D8" s="15"/>
      <c r="E8" s="21"/>
      <c r="F8" s="44">
        <f>SUM(F4:F7)</f>
        <v>76.400000000000006</v>
      </c>
      <c r="G8" s="44">
        <f>SUM(G4:G7)</f>
        <v>6250578.7400000002</v>
      </c>
    </row>
    <row r="9" spans="1:7" ht="13.5" customHeight="1" x14ac:dyDescent="0.3">
      <c r="A9" s="2"/>
      <c r="B9" s="10"/>
      <c r="C9" s="8"/>
      <c r="D9" s="9" t="s">
        <v>4</v>
      </c>
      <c r="E9" s="30"/>
      <c r="F9" s="38"/>
      <c r="G9" s="38"/>
    </row>
    <row r="10" spans="1:7" ht="15" customHeight="1" x14ac:dyDescent="0.35">
      <c r="A10" s="2">
        <v>5</v>
      </c>
      <c r="B10" s="16">
        <v>4000001702</v>
      </c>
      <c r="C10" s="8" t="s">
        <v>25</v>
      </c>
      <c r="D10" s="17" t="s">
        <v>5</v>
      </c>
      <c r="E10" s="21">
        <v>5</v>
      </c>
      <c r="F10" s="36">
        <v>207854.15999999997</v>
      </c>
      <c r="G10" s="36"/>
    </row>
    <row r="11" spans="1:7" ht="15" customHeight="1" x14ac:dyDescent="0.35">
      <c r="A11" s="2">
        <v>6</v>
      </c>
      <c r="B11" s="16">
        <v>4000001704</v>
      </c>
      <c r="C11" s="8" t="s">
        <v>25</v>
      </c>
      <c r="D11" s="17" t="s">
        <v>38</v>
      </c>
      <c r="E11" s="21">
        <v>6</v>
      </c>
      <c r="F11" s="36">
        <v>1258960.96</v>
      </c>
      <c r="G11" s="36"/>
    </row>
    <row r="12" spans="1:7" s="14" customFormat="1" ht="15" customHeight="1" x14ac:dyDescent="0.35">
      <c r="A12" s="2">
        <v>7</v>
      </c>
      <c r="B12" s="16">
        <v>4000001703</v>
      </c>
      <c r="C12" s="8" t="s">
        <v>25</v>
      </c>
      <c r="D12" s="15" t="s">
        <v>29</v>
      </c>
      <c r="E12" s="21">
        <v>7</v>
      </c>
      <c r="F12" s="36">
        <v>25707.359999999997</v>
      </c>
      <c r="G12" s="36"/>
    </row>
    <row r="13" spans="1:7" s="14" customFormat="1" ht="15" customHeight="1" x14ac:dyDescent="0.35">
      <c r="A13" s="2">
        <v>8</v>
      </c>
      <c r="B13" s="16">
        <v>4000001705</v>
      </c>
      <c r="C13" s="8" t="s">
        <v>25</v>
      </c>
      <c r="D13" s="15" t="s">
        <v>35</v>
      </c>
      <c r="E13" s="21">
        <v>8</v>
      </c>
      <c r="F13" s="36"/>
      <c r="G13" s="36">
        <v>264933.2</v>
      </c>
    </row>
    <row r="14" spans="1:7" s="14" customFormat="1" ht="15" customHeight="1" x14ac:dyDescent="0.35">
      <c r="A14" s="2">
        <v>9</v>
      </c>
      <c r="B14" s="16">
        <v>4000001706</v>
      </c>
      <c r="C14" s="8" t="s">
        <v>25</v>
      </c>
      <c r="D14" s="15" t="s">
        <v>30</v>
      </c>
      <c r="E14" s="21">
        <v>9</v>
      </c>
      <c r="F14" s="36">
        <v>18825.66</v>
      </c>
      <c r="G14" s="36"/>
    </row>
    <row r="15" spans="1:7" s="14" customFormat="1" ht="15" customHeight="1" x14ac:dyDescent="0.35">
      <c r="A15" s="2">
        <v>10</v>
      </c>
      <c r="B15" s="16">
        <v>4000001707</v>
      </c>
      <c r="C15" s="8" t="s">
        <v>25</v>
      </c>
      <c r="D15" s="15" t="s">
        <v>31</v>
      </c>
      <c r="E15" s="21">
        <v>10</v>
      </c>
      <c r="F15" s="36">
        <v>248544.82</v>
      </c>
      <c r="G15" s="36"/>
    </row>
    <row r="16" spans="1:7" s="14" customFormat="1" ht="15" customHeight="1" x14ac:dyDescent="0.3">
      <c r="A16" s="2"/>
      <c r="B16" s="18"/>
      <c r="C16" s="8"/>
      <c r="D16" s="19"/>
      <c r="E16" s="21"/>
      <c r="F16" s="44">
        <f>SUM(F10:F15)</f>
        <v>1759892.96</v>
      </c>
      <c r="G16" s="44">
        <f>SUM(G10:G15)</f>
        <v>264933.2</v>
      </c>
    </row>
    <row r="17" spans="1:7" ht="13.5" customHeight="1" x14ac:dyDescent="0.3">
      <c r="A17" s="2"/>
      <c r="B17" s="3"/>
      <c r="C17" s="8"/>
      <c r="D17" s="9" t="s">
        <v>16</v>
      </c>
      <c r="E17" s="20"/>
      <c r="F17" s="35"/>
      <c r="G17" s="35"/>
    </row>
    <row r="18" spans="1:7" ht="15" customHeight="1" x14ac:dyDescent="0.35">
      <c r="A18" s="2">
        <v>11</v>
      </c>
      <c r="B18" s="16">
        <v>4000001722</v>
      </c>
      <c r="C18" s="8" t="s">
        <v>25</v>
      </c>
      <c r="D18" s="17" t="s">
        <v>17</v>
      </c>
      <c r="E18" s="20">
        <v>11</v>
      </c>
      <c r="F18" s="36">
        <v>1180900.76</v>
      </c>
      <c r="G18" s="39"/>
    </row>
    <row r="19" spans="1:7" ht="15" customHeight="1" x14ac:dyDescent="0.35">
      <c r="A19" s="2">
        <v>12</v>
      </c>
      <c r="B19" s="16">
        <v>4000001724</v>
      </c>
      <c r="C19" s="8" t="s">
        <v>25</v>
      </c>
      <c r="D19" s="17" t="s">
        <v>18</v>
      </c>
      <c r="E19" s="20">
        <v>12</v>
      </c>
      <c r="F19" s="36">
        <v>2568142.2800000003</v>
      </c>
      <c r="G19" s="39"/>
    </row>
    <row r="20" spans="1:7" s="14" customFormat="1" ht="15" customHeight="1" x14ac:dyDescent="0.35">
      <c r="A20" s="2">
        <v>13</v>
      </c>
      <c r="B20" s="16">
        <v>4000001726</v>
      </c>
      <c r="C20" s="8" t="s">
        <v>25</v>
      </c>
      <c r="D20" s="15" t="s">
        <v>19</v>
      </c>
      <c r="E20" s="20">
        <v>13</v>
      </c>
      <c r="F20" s="36">
        <v>163277.52000000005</v>
      </c>
      <c r="G20" s="40"/>
    </row>
    <row r="21" spans="1:7" s="14" customFormat="1" ht="15" customHeight="1" x14ac:dyDescent="0.3">
      <c r="A21" s="2"/>
      <c r="B21" s="18"/>
      <c r="C21" s="8"/>
      <c r="D21" s="19"/>
      <c r="E21" s="20"/>
      <c r="F21" s="45">
        <f>SUM(F18:F20)</f>
        <v>3912320.56</v>
      </c>
      <c r="G21" s="45">
        <f>SUM(G18:G20)</f>
        <v>0</v>
      </c>
    </row>
    <row r="22" spans="1:7" ht="13.5" customHeight="1" x14ac:dyDescent="0.3">
      <c r="A22" s="2"/>
      <c r="B22" s="3"/>
      <c r="C22" s="1"/>
      <c r="D22" s="9" t="s">
        <v>20</v>
      </c>
      <c r="E22" s="20"/>
      <c r="F22" s="35"/>
      <c r="G22" s="35"/>
    </row>
    <row r="23" spans="1:7" s="14" customFormat="1" ht="15" customHeight="1" x14ac:dyDescent="0.35">
      <c r="A23" s="2">
        <v>14</v>
      </c>
      <c r="B23" s="16">
        <v>2000001172</v>
      </c>
      <c r="C23" s="1" t="s">
        <v>39</v>
      </c>
      <c r="D23" s="15" t="s">
        <v>21</v>
      </c>
      <c r="E23" s="21">
        <v>14</v>
      </c>
      <c r="F23" s="36"/>
      <c r="G23" s="36">
        <v>25740873.249999996</v>
      </c>
    </row>
    <row r="24" spans="1:7" s="14" customFormat="1" ht="15" customHeight="1" x14ac:dyDescent="0.35">
      <c r="A24" s="2">
        <v>15</v>
      </c>
      <c r="B24" s="16">
        <v>2000001173</v>
      </c>
      <c r="C24" s="1" t="s">
        <v>39</v>
      </c>
      <c r="D24" s="15" t="s">
        <v>22</v>
      </c>
      <c r="E24" s="21">
        <v>15</v>
      </c>
      <c r="F24" s="36">
        <v>6101359.6500000004</v>
      </c>
      <c r="G24" s="36"/>
    </row>
    <row r="25" spans="1:7" s="14" customFormat="1" ht="15" customHeight="1" x14ac:dyDescent="0.3">
      <c r="A25" s="2"/>
      <c r="B25" s="18"/>
      <c r="C25" s="8"/>
      <c r="D25" s="19"/>
      <c r="E25" s="21"/>
      <c r="F25" s="44">
        <f>SUM(F23:F24)</f>
        <v>6101359.6500000004</v>
      </c>
      <c r="G25" s="44">
        <f>SUM(G23:G24)</f>
        <v>25740873.249999996</v>
      </c>
    </row>
    <row r="26" spans="1:7" ht="13.5" customHeight="1" x14ac:dyDescent="0.3">
      <c r="A26" s="2"/>
      <c r="B26" s="3"/>
      <c r="C26" s="8"/>
      <c r="D26" s="9" t="s">
        <v>6</v>
      </c>
      <c r="E26" s="30"/>
      <c r="F26" s="38"/>
      <c r="G26" s="38"/>
    </row>
    <row r="27" spans="1:7" s="14" customFormat="1" ht="15" customHeight="1" x14ac:dyDescent="0.35">
      <c r="A27" s="2">
        <v>16</v>
      </c>
      <c r="B27" s="16">
        <v>1000001942</v>
      </c>
      <c r="C27" s="1" t="s">
        <v>40</v>
      </c>
      <c r="D27" s="15" t="s">
        <v>8</v>
      </c>
      <c r="E27" s="21">
        <v>17</v>
      </c>
      <c r="F27" s="36">
        <v>21693502.600000001</v>
      </c>
      <c r="G27" s="37"/>
    </row>
    <row r="28" spans="1:7" s="14" customFormat="1" ht="15" customHeight="1" x14ac:dyDescent="0.35">
      <c r="A28" s="2">
        <v>17</v>
      </c>
      <c r="B28" s="16">
        <v>1000001943</v>
      </c>
      <c r="C28" s="1" t="s">
        <v>40</v>
      </c>
      <c r="D28" s="15" t="s">
        <v>9</v>
      </c>
      <c r="E28" s="21">
        <v>18</v>
      </c>
      <c r="F28" s="36">
        <v>164103.06</v>
      </c>
      <c r="G28" s="37"/>
    </row>
    <row r="29" spans="1:7" s="14" customFormat="1" ht="15" customHeight="1" x14ac:dyDescent="0.35">
      <c r="A29" s="2">
        <v>18</v>
      </c>
      <c r="B29" s="16">
        <v>1000001944</v>
      </c>
      <c r="C29" s="1" t="s">
        <v>40</v>
      </c>
      <c r="D29" s="15" t="s">
        <v>10</v>
      </c>
      <c r="E29" s="21">
        <v>19</v>
      </c>
      <c r="F29" s="36">
        <v>34749.82</v>
      </c>
      <c r="G29" s="37"/>
    </row>
    <row r="30" spans="1:7" s="14" customFormat="1" ht="15" customHeight="1" x14ac:dyDescent="0.35">
      <c r="A30" s="2">
        <v>19</v>
      </c>
      <c r="B30" s="16">
        <v>1000001945</v>
      </c>
      <c r="C30" s="1" t="s">
        <v>40</v>
      </c>
      <c r="D30" s="12" t="s">
        <v>32</v>
      </c>
      <c r="E30" s="21">
        <v>24</v>
      </c>
      <c r="F30" s="36">
        <v>122088.55999999994</v>
      </c>
      <c r="G30" s="37"/>
    </row>
    <row r="31" spans="1:7" s="22" customFormat="1" ht="15" customHeight="1" x14ac:dyDescent="0.35">
      <c r="A31" s="2">
        <v>20</v>
      </c>
      <c r="B31" s="16">
        <v>1000001946</v>
      </c>
      <c r="C31" s="1" t="s">
        <v>40</v>
      </c>
      <c r="D31" s="15" t="s">
        <v>15</v>
      </c>
      <c r="E31" s="21">
        <v>25</v>
      </c>
      <c r="F31" s="36"/>
      <c r="G31" s="41"/>
    </row>
    <row r="32" spans="1:7" s="22" customFormat="1" ht="15" customHeight="1" x14ac:dyDescent="0.3">
      <c r="A32" s="2"/>
      <c r="B32" s="16"/>
      <c r="C32" s="1"/>
      <c r="D32" s="15"/>
      <c r="E32" s="21"/>
      <c r="F32" s="44">
        <f>SUM(F27:F31)</f>
        <v>22014444.039999999</v>
      </c>
      <c r="G32" s="44">
        <f>SUM(G27:G31)</f>
        <v>0</v>
      </c>
    </row>
    <row r="33" spans="1:7" ht="13.5" customHeight="1" x14ac:dyDescent="0.3">
      <c r="A33" s="2"/>
      <c r="B33" s="3"/>
      <c r="C33" s="8" t="s">
        <v>25</v>
      </c>
      <c r="D33" s="9" t="s">
        <v>6</v>
      </c>
      <c r="E33" s="30"/>
      <c r="F33" s="38"/>
      <c r="G33" s="38"/>
    </row>
    <row r="34" spans="1:7" s="14" customFormat="1" ht="15" customHeight="1" x14ac:dyDescent="0.35">
      <c r="A34" s="2">
        <v>21</v>
      </c>
      <c r="B34" s="16">
        <v>2000001196</v>
      </c>
      <c r="C34" s="1" t="s">
        <v>39</v>
      </c>
      <c r="D34" s="15" t="s">
        <v>7</v>
      </c>
      <c r="E34" s="21">
        <v>16</v>
      </c>
      <c r="F34" s="37"/>
      <c r="G34" s="36">
        <v>0</v>
      </c>
    </row>
    <row r="35" spans="1:7" s="22" customFormat="1" ht="15" customHeight="1" x14ac:dyDescent="0.35">
      <c r="A35" s="2">
        <v>22</v>
      </c>
      <c r="B35" s="16">
        <v>2000001197</v>
      </c>
      <c r="C35" s="1" t="s">
        <v>39</v>
      </c>
      <c r="D35" s="15" t="s">
        <v>11</v>
      </c>
      <c r="E35" s="21">
        <v>20</v>
      </c>
      <c r="F35" s="32">
        <v>7398.8600000000006</v>
      </c>
      <c r="G35" s="41"/>
    </row>
    <row r="36" spans="1:7" s="22" customFormat="1" ht="15" customHeight="1" x14ac:dyDescent="0.35">
      <c r="A36" s="2">
        <v>23</v>
      </c>
      <c r="B36" s="16">
        <v>2000001198</v>
      </c>
      <c r="C36" s="1" t="s">
        <v>39</v>
      </c>
      <c r="D36" s="15" t="s">
        <v>12</v>
      </c>
      <c r="E36" s="21">
        <v>21</v>
      </c>
      <c r="F36" s="41"/>
      <c r="G36" s="36">
        <v>93729.12</v>
      </c>
    </row>
    <row r="37" spans="1:7" s="14" customFormat="1" ht="15" customHeight="1" x14ac:dyDescent="0.35">
      <c r="A37" s="2">
        <v>24</v>
      </c>
      <c r="B37" s="16">
        <v>2000001199</v>
      </c>
      <c r="C37" s="1" t="s">
        <v>39</v>
      </c>
      <c r="D37" s="15" t="s">
        <v>13</v>
      </c>
      <c r="E37" s="21">
        <v>22</v>
      </c>
      <c r="F37" s="37"/>
      <c r="G37" s="36">
        <v>1293374.8999999999</v>
      </c>
    </row>
    <row r="38" spans="1:7" s="14" customFormat="1" ht="15" customHeight="1" x14ac:dyDescent="0.35">
      <c r="A38" s="2">
        <v>25</v>
      </c>
      <c r="B38" s="16">
        <v>2000001200</v>
      </c>
      <c r="C38" s="1" t="s">
        <v>39</v>
      </c>
      <c r="D38" s="15" t="s">
        <v>14</v>
      </c>
      <c r="E38" s="21">
        <v>23</v>
      </c>
      <c r="F38" s="37"/>
      <c r="G38" s="36">
        <v>152003.26000000013</v>
      </c>
    </row>
    <row r="39" spans="1:7" s="14" customFormat="1" ht="15" customHeight="1" x14ac:dyDescent="0.3">
      <c r="A39" s="2"/>
      <c r="B39" s="16"/>
      <c r="C39" s="1"/>
      <c r="D39" s="15"/>
      <c r="E39" s="21"/>
      <c r="F39" s="44">
        <f>SUM(F34:F38)</f>
        <v>7398.8600000000006</v>
      </c>
      <c r="G39" s="44">
        <f>SUM(G34:G38)</f>
        <v>1539107.2800000003</v>
      </c>
    </row>
    <row r="40" spans="1:7" s="22" customFormat="1" ht="12.65" customHeight="1" x14ac:dyDescent="0.3">
      <c r="A40" s="23"/>
      <c r="B40" s="16"/>
      <c r="C40" s="12"/>
      <c r="D40" s="24"/>
      <c r="E40" s="21"/>
      <c r="F40" s="41"/>
      <c r="G40" s="41"/>
    </row>
    <row r="41" spans="1:7" x14ac:dyDescent="0.3">
      <c r="A41" s="2"/>
      <c r="B41" s="25"/>
      <c r="C41" s="25"/>
      <c r="D41" s="26"/>
      <c r="E41" s="31"/>
      <c r="F41" s="42">
        <f>SUM(F8+F16+F21+F25+F32+F39)</f>
        <v>33795492.469999999</v>
      </c>
      <c r="G41" s="42">
        <f>SUM(G8+G16+G21+G25+G32+G39)</f>
        <v>33795492.469999999</v>
      </c>
    </row>
  </sheetData>
  <conditionalFormatting sqref="C22:C24">
    <cfRule type="cellIs" dxfId="5" priority="11" operator="equal">
      <formula>5</formula>
    </cfRule>
  </conditionalFormatting>
  <conditionalFormatting sqref="C34">
    <cfRule type="cellIs" dxfId="4" priority="5" operator="equal">
      <formula>5</formula>
    </cfRule>
  </conditionalFormatting>
  <conditionalFormatting sqref="C36">
    <cfRule type="cellIs" dxfId="3" priority="4" operator="equal">
      <formula>5</formula>
    </cfRule>
  </conditionalFormatting>
  <conditionalFormatting sqref="C37">
    <cfRule type="cellIs" dxfId="2" priority="3" operator="equal">
      <formula>5</formula>
    </cfRule>
  </conditionalFormatting>
  <conditionalFormatting sqref="C38:C39">
    <cfRule type="cellIs" dxfId="1" priority="2" operator="equal">
      <formula>5</formula>
    </cfRule>
  </conditionalFormatting>
  <conditionalFormatting sqref="C35">
    <cfRule type="cellIs" dxfId="0" priority="1" operator="equal">
      <formula>5</formula>
    </cfRule>
  </conditionalFormatting>
  <pageMargins left="0.51181102362204722" right="0.35433070866141736" top="0.51181102362204722" bottom="0.35433070866141736" header="0.51181102362204722" footer="0.5118110236220472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2023-03-29T06:38:47Z</cp:lastPrinted>
  <dcterms:created xsi:type="dcterms:W3CDTF">2022-10-24T03:52:05Z</dcterms:created>
  <dcterms:modified xsi:type="dcterms:W3CDTF">2023-03-29T06:38:58Z</dcterms:modified>
  <dc:language>en-US</dc:language>
</cp:coreProperties>
</file>