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3" i="1" l="1"/>
  <c r="H93" i="1"/>
  <c r="I91" i="1" l="1"/>
  <c r="H91" i="1"/>
  <c r="I61" i="1"/>
  <c r="H61" i="1"/>
  <c r="H37" i="1"/>
  <c r="H28" i="1"/>
  <c r="I14" i="1"/>
</calcChain>
</file>

<file path=xl/sharedStrings.xml><?xml version="1.0" encoding="utf-8"?>
<sst xmlns="http://schemas.openxmlformats.org/spreadsheetml/2006/main" count="252" uniqueCount="168">
  <si>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</si>
  <si>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</si>
  <si>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</si>
  <si>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</si>
  <si>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</si>
  <si>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</si>
  <si>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</si>
  <si>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</si>
  <si>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</si>
  <si>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</si>
  <si>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</si>
  <si>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</si>
  <si>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</si>
  <si>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</si>
  <si>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</si>
  <si>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</si>
  <si>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</si>
  <si>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</si>
  <si>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</si>
  <si>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</si>
  <si>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</si>
  <si>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</si>
  <si>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</si>
  <si>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</si>
  <si>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</si>
  <si>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</si>
  <si>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</si>
  <si>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</si>
  <si>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</si>
  <si>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</si>
  <si>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</si>
  <si>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</si>
  <si>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</si>
  <si>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</si>
  <si>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</si>
  <si>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</si>
  <si>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</si>
  <si>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</si>
  <si>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</si>
  <si>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</si>
  <si>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</si>
  <si>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</si>
  <si>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</si>
  <si>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</si>
  <si>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</si>
  <si>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</si>
  <si>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</si>
  <si>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</si>
  <si>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</si>
  <si>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</si>
  <si>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</si>
  <si>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</si>
  <si>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</si>
  <si>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</si>
  <si>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</si>
  <si>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</si>
  <si>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</si>
  <si>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</si>
  <si>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</si>
  <si>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</si>
  <si>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</si>
  <si>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</si>
  <si>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CAD Code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</si>
  <si>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</si>
  <si>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</si>
  <si>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</si>
  <si>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</si>
  <si>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</si>
  <si>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</si>
  <si>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</si>
  <si>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(CAD)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</si>
  <si>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</si>
  <si>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</si>
  <si>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</si>
  <si>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</si>
  <si>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</si>
  <si>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</si>
  <si>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</si>
  <si>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</si>
  <si>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</si>
  <si>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</si>
  <si>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</si>
  <si>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</si>
  <si>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</si>
  <si>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Janata Bank A/C 44 R/I 023736000075</t>
  </si>
  <si>
    <t>R/I In-ward Local VAT and Excise Duty</t>
  </si>
  <si>
    <t>R/I Inward Local Others Received</t>
  </si>
  <si>
    <t>R/I Inward Local Bank Interest</t>
  </si>
  <si>
    <t>R/I Inward Local Tax on Bank Interest</t>
  </si>
  <si>
    <t>R/I Inward Local Outward A/C</t>
  </si>
  <si>
    <t>R/I Inward Local Head Office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</si>
  <si>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</si>
  <si>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</si>
  <si>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</si>
  <si>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</si>
  <si>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</si>
  <si>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</si>
  <si>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</si>
  <si>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</si>
  <si>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</si>
  <si>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</si>
  <si>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Premium Aviation</t>
  </si>
  <si>
    <t>R/I Inward Local Premium Engeneering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</si>
  <si>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</si>
  <si>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</si>
  <si>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</si>
  <si>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</si>
  <si>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</si>
  <si>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</si>
  <si>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Port Folio</t>
  </si>
  <si>
    <t>R/I Inward Local Premium Misc. Accdt.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</si>
  <si>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</si>
  <si>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</si>
  <si>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</si>
  <si>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</si>
  <si>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</si>
  <si>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</si>
  <si>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</si>
  <si>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</si>
  <si>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</si>
  <si>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</si>
  <si>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</si>
  <si>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</si>
  <si>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</si>
  <si>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</si>
  <si>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</si>
  <si>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</si>
  <si>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</si>
  <si>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</si>
  <si>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</si>
  <si>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</si>
  <si>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</si>
  <si>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</si>
  <si>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</si>
  <si>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</si>
  <si>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</si>
  <si>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</si>
  <si>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</si>
  <si>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</si>
  <si>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</si>
  <si>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</si>
  <si>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</si>
  <si>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</si>
  <si>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</si>
  <si>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</si>
  <si>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</si>
  <si>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</si>
  <si>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</si>
  <si>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</si>
  <si>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Commission Misc. Accdt.</t>
  </si>
  <si>
    <t>R/I Inward Local Commission Misc. Accdt. Profit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</si>
  <si>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</si>
  <si>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</si>
  <si>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</si>
  <si>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</si>
  <si>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</si>
  <si>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</si>
  <si>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</si>
  <si>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</si>
  <si>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</si>
  <si>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R/I Inward Local Losses Aviation</t>
  </si>
  <si>
    <t>R/I Inward Local Losses Engg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</si>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</sst>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3" fillId="4" borderId="1" xfId="0" applyFont="1" applyFill="1" applyBorder="1"/>
    <xf numFmtId="0" fontId="6" fillId="4" borderId="0" xfId="0" applyFont="1" applyFill="1"/>
    <xf numFmtId="0" fontId="9" fillId="3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/>
    <xf numFmtId="0" fontId="11" fillId="2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4" borderId="0" xfId="0" applyFont="1" applyFill="1"/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64" fontId="7" fillId="2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right" vertical="top" wrapText="1"/>
    </xf>
    <xf numFmtId="164" fontId="7" fillId="4" borderId="1" xfId="0" applyNumberFormat="1" applyFont="1" applyFill="1" applyBorder="1" applyAlignment="1">
      <alignment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7" fillId="2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2" fontId="7" fillId="4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 vertical="top" wrapText="1"/>
    </xf>
    <xf numFmtId="2" fontId="14" fillId="4" borderId="1" xfId="0" applyNumberFormat="1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4" borderId="1" xfId="0" applyFont="1" applyFill="1" applyBorder="1"/>
    <xf numFmtId="164" fontId="4" fillId="3" borderId="1" xfId="0" applyNumberFormat="1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9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36328125" style="2" customWidth="1"/>
    <col min="2" max="2" width="9" style="8" customWidth="1"/>
    <col min="3" max="3" width="6" style="8" customWidth="1"/>
    <col min="4" max="4" width="37.08984375" style="8" customWidth="1"/>
    <col min="5" max="5" width="37.90625" style="3" customWidth="1"/>
    <col min="6" max="6" width="4.81640625" style="3" customWidth="1"/>
    <col min="7" max="7" width="5.453125" style="3" customWidth="1"/>
    <col min="8" max="8" width="16.6328125" style="3" customWidth="1"/>
    <col min="9" max="9" width="17" style="3" customWidth="1"/>
    <col min="10" max="16384" width="9.1796875" style="2"/>
  </cols>
  <sheetData>
    <row r="1" spans="1:9" s="3" customFormat="1" ht="16" customHeight="1" x14ac:dyDescent="0.3">
      <c r="A1" s="34"/>
      <c r="B1" s="41"/>
      <c r="C1" s="42"/>
      <c r="D1" s="42"/>
      <c r="E1" s="46" t="s">
        <v>1</v>
      </c>
      <c r="F1" s="12"/>
      <c r="G1" s="35"/>
      <c r="H1" s="35"/>
      <c r="I1" s="35"/>
    </row>
    <row r="2" spans="1:9" ht="50" customHeight="1" x14ac:dyDescent="0.3">
      <c r="A2" s="20" t="s">
        <v>69</v>
      </c>
      <c r="B2" s="43" t="s">
        <v>65</v>
      </c>
      <c r="C2" s="44" t="s">
        <v>60</v>
      </c>
      <c r="D2" s="44" t="s">
        <v>70</v>
      </c>
      <c r="E2" s="44" t="s">
        <v>71</v>
      </c>
      <c r="F2" s="44" t="s">
        <v>62</v>
      </c>
      <c r="G2" s="44" t="s">
        <v>61</v>
      </c>
      <c r="H2" s="44" t="s">
        <v>72</v>
      </c>
      <c r="I2" s="44" t="s">
        <v>73</v>
      </c>
    </row>
    <row r="3" spans="1:9" s="3" customFormat="1" ht="13.5" customHeight="1" x14ac:dyDescent="0.3">
      <c r="A3" s="39">
        <v>1</v>
      </c>
      <c r="B3" s="7"/>
      <c r="C3" s="5" t="s">
        <v>0</v>
      </c>
      <c r="D3" s="51"/>
      <c r="E3" s="33" t="s">
        <v>2</v>
      </c>
      <c r="F3" s="12"/>
      <c r="G3" s="35"/>
      <c r="H3" s="36"/>
      <c r="I3" s="36"/>
    </row>
    <row r="4" spans="1:9" ht="15" customHeight="1" x14ac:dyDescent="0.3">
      <c r="A4" s="39">
        <v>2</v>
      </c>
      <c r="B4" s="47">
        <v>3000000802</v>
      </c>
      <c r="C4" s="5" t="s">
        <v>0</v>
      </c>
      <c r="D4" s="52" t="s">
        <v>101</v>
      </c>
      <c r="E4" s="32" t="s">
        <v>74</v>
      </c>
      <c r="F4" s="13">
        <v>463</v>
      </c>
      <c r="G4" s="18">
        <v>1</v>
      </c>
      <c r="H4" s="23"/>
      <c r="I4" s="23">
        <v>815024355.30999994</v>
      </c>
    </row>
    <row r="5" spans="1:9" ht="15" customHeight="1" x14ac:dyDescent="0.3">
      <c r="A5" s="39">
        <v>3</v>
      </c>
      <c r="B5" s="47">
        <v>3000000804</v>
      </c>
      <c r="C5" s="5" t="s">
        <v>0</v>
      </c>
      <c r="D5" s="52" t="s">
        <v>102</v>
      </c>
      <c r="E5" s="32" t="s">
        <v>75</v>
      </c>
      <c r="F5" s="13">
        <v>464</v>
      </c>
      <c r="G5" s="18">
        <v>2</v>
      </c>
      <c r="H5" s="23"/>
      <c r="I5" s="23">
        <v>2008617981.6199999</v>
      </c>
    </row>
    <row r="6" spans="1:9" ht="15" customHeight="1" x14ac:dyDescent="0.3">
      <c r="A6" s="39">
        <v>4</v>
      </c>
      <c r="B6" s="47">
        <v>3000000805</v>
      </c>
      <c r="C6" s="5" t="s">
        <v>0</v>
      </c>
      <c r="D6" s="51" t="s">
        <v>103</v>
      </c>
      <c r="E6" s="32" t="s">
        <v>76</v>
      </c>
      <c r="F6" s="13">
        <v>459</v>
      </c>
      <c r="G6" s="18">
        <v>3</v>
      </c>
      <c r="H6" s="23"/>
      <c r="I6" s="23">
        <v>5743817266.2399998</v>
      </c>
    </row>
    <row r="7" spans="1:9" s="4" customFormat="1" ht="15" customHeight="1" x14ac:dyDescent="0.3">
      <c r="A7" s="39">
        <v>5</v>
      </c>
      <c r="B7" s="47">
        <v>3000000806</v>
      </c>
      <c r="C7" s="5" t="s">
        <v>0</v>
      </c>
      <c r="D7" s="51" t="s">
        <v>104</v>
      </c>
      <c r="E7" s="30" t="s">
        <v>77</v>
      </c>
      <c r="F7" s="14"/>
      <c r="G7" s="19">
        <v>4</v>
      </c>
      <c r="H7" s="24">
        <v>0</v>
      </c>
      <c r="I7" s="24"/>
    </row>
    <row r="8" spans="1:9" s="4" customFormat="1" ht="15" customHeight="1" x14ac:dyDescent="0.3">
      <c r="A8" s="39">
        <v>6</v>
      </c>
      <c r="B8" s="47">
        <v>3000000807</v>
      </c>
      <c r="C8" s="5" t="s">
        <v>0</v>
      </c>
      <c r="D8" s="51" t="s">
        <v>105</v>
      </c>
      <c r="E8" s="30" t="s">
        <v>78</v>
      </c>
      <c r="F8" s="14"/>
      <c r="G8" s="19">
        <v>5</v>
      </c>
      <c r="H8" s="24"/>
      <c r="I8" s="24">
        <v>38145342.130000003</v>
      </c>
    </row>
    <row r="9" spans="1:9" s="4" customFormat="1" ht="15" customHeight="1" x14ac:dyDescent="0.3">
      <c r="A9" s="39">
        <v>7</v>
      </c>
      <c r="B9" s="47">
        <v>3000000809</v>
      </c>
      <c r="C9" s="5" t="s">
        <v>0</v>
      </c>
      <c r="D9" s="51" t="s">
        <v>106</v>
      </c>
      <c r="E9" s="30" t="s">
        <v>79</v>
      </c>
      <c r="F9" s="14"/>
      <c r="G9" s="19">
        <v>6</v>
      </c>
      <c r="H9" s="24"/>
      <c r="I9" s="24">
        <v>175447747.88999999</v>
      </c>
    </row>
    <row r="10" spans="1:9" ht="15" customHeight="1" x14ac:dyDescent="0.3">
      <c r="A10" s="39">
        <v>8</v>
      </c>
      <c r="B10" s="47">
        <v>3000000811</v>
      </c>
      <c r="C10" s="5" t="s">
        <v>0</v>
      </c>
      <c r="D10" s="52" t="s">
        <v>107</v>
      </c>
      <c r="E10" s="32" t="s">
        <v>80</v>
      </c>
      <c r="F10" s="13">
        <v>460</v>
      </c>
      <c r="G10" s="18">
        <v>7</v>
      </c>
      <c r="H10" s="23"/>
      <c r="I10" s="23">
        <v>1878200552.95</v>
      </c>
    </row>
    <row r="11" spans="1:9" ht="15" customHeight="1" x14ac:dyDescent="0.3">
      <c r="A11" s="39">
        <v>9</v>
      </c>
      <c r="B11" s="47">
        <v>3000000813</v>
      </c>
      <c r="C11" s="5" t="s">
        <v>0</v>
      </c>
      <c r="D11" s="52" t="s">
        <v>108</v>
      </c>
      <c r="E11" s="32" t="s">
        <v>81</v>
      </c>
      <c r="F11" s="13">
        <v>461</v>
      </c>
      <c r="G11" s="18">
        <v>8</v>
      </c>
      <c r="H11" s="23"/>
      <c r="I11" s="23">
        <v>367000941.12</v>
      </c>
    </row>
    <row r="12" spans="1:9" ht="15" customHeight="1" x14ac:dyDescent="0.3">
      <c r="A12" s="39">
        <v>10</v>
      </c>
      <c r="B12" s="47">
        <v>3000000815</v>
      </c>
      <c r="C12" s="5" t="s">
        <v>0</v>
      </c>
      <c r="D12" s="52" t="s">
        <v>110</v>
      </c>
      <c r="E12" s="32" t="s">
        <v>82</v>
      </c>
      <c r="F12" s="13">
        <v>462</v>
      </c>
      <c r="G12" s="18">
        <v>9</v>
      </c>
      <c r="H12" s="23"/>
      <c r="I12" s="23">
        <v>429814307.19999999</v>
      </c>
    </row>
    <row r="13" spans="1:9" s="4" customFormat="1" ht="15" customHeight="1" x14ac:dyDescent="0.3">
      <c r="A13" s="39">
        <v>11</v>
      </c>
      <c r="B13" s="47">
        <v>3000000816</v>
      </c>
      <c r="C13" s="5" t="s">
        <v>0</v>
      </c>
      <c r="D13" s="51" t="s">
        <v>109</v>
      </c>
      <c r="E13" s="30" t="s">
        <v>83</v>
      </c>
      <c r="F13" s="37"/>
      <c r="G13" s="19">
        <v>10</v>
      </c>
      <c r="H13" s="24"/>
      <c r="I13" s="24">
        <v>0</v>
      </c>
    </row>
    <row r="14" spans="1:9" s="4" customFormat="1" ht="15" customHeight="1" x14ac:dyDescent="0.3">
      <c r="A14" s="39"/>
      <c r="B14" s="47"/>
      <c r="C14" s="5"/>
      <c r="D14" s="51"/>
      <c r="E14" s="30"/>
      <c r="F14" s="37"/>
      <c r="G14" s="19"/>
      <c r="H14" s="24"/>
      <c r="I14" s="28">
        <f>SUM(I4:I13)</f>
        <v>11456068494.460001</v>
      </c>
    </row>
    <row r="15" spans="1:9" ht="15" customHeight="1" x14ac:dyDescent="0.3">
      <c r="A15" s="39">
        <v>12</v>
      </c>
      <c r="B15" s="7"/>
      <c r="C15" s="5" t="s">
        <v>63</v>
      </c>
      <c r="D15" s="51"/>
      <c r="E15" s="33" t="s">
        <v>3</v>
      </c>
      <c r="F15" s="38"/>
      <c r="G15" s="17"/>
      <c r="H15" s="25"/>
      <c r="I15" s="25"/>
    </row>
    <row r="16" spans="1:9" ht="15" customHeight="1" x14ac:dyDescent="0.3">
      <c r="A16" s="39">
        <v>13</v>
      </c>
      <c r="B16" s="57">
        <v>4000001602</v>
      </c>
      <c r="C16" s="5" t="s">
        <v>63</v>
      </c>
      <c r="D16" s="51" t="s">
        <v>111</v>
      </c>
      <c r="E16" s="32" t="s">
        <v>4</v>
      </c>
      <c r="F16" s="13">
        <v>469</v>
      </c>
      <c r="G16" s="18">
        <v>11</v>
      </c>
      <c r="H16" s="23">
        <v>32147167.309999999</v>
      </c>
      <c r="I16" s="23"/>
    </row>
    <row r="17" spans="1:9" s="4" customFormat="1" ht="15" customHeight="1" x14ac:dyDescent="0.3">
      <c r="A17" s="39">
        <v>14</v>
      </c>
      <c r="B17" s="57">
        <v>4000001603</v>
      </c>
      <c r="C17" s="5" t="s">
        <v>63</v>
      </c>
      <c r="D17" s="51" t="s">
        <v>112</v>
      </c>
      <c r="E17" s="30" t="s">
        <v>5</v>
      </c>
      <c r="F17" s="14"/>
      <c r="G17" s="19">
        <v>12</v>
      </c>
      <c r="H17" s="24">
        <v>5122274.67</v>
      </c>
      <c r="I17" s="24"/>
    </row>
    <row r="18" spans="1:9" ht="15" customHeight="1" x14ac:dyDescent="0.3">
      <c r="A18" s="39">
        <v>15</v>
      </c>
      <c r="B18" s="57">
        <v>4000001604</v>
      </c>
      <c r="C18" s="5" t="s">
        <v>63</v>
      </c>
      <c r="D18" s="51" t="s">
        <v>113</v>
      </c>
      <c r="E18" s="32" t="s">
        <v>6</v>
      </c>
      <c r="F18" s="13">
        <v>470</v>
      </c>
      <c r="G18" s="18">
        <v>13</v>
      </c>
      <c r="H18" s="23">
        <v>151617255.53</v>
      </c>
      <c r="I18" s="23"/>
    </row>
    <row r="19" spans="1:9" s="4" customFormat="1" ht="15" customHeight="1" x14ac:dyDescent="0.3">
      <c r="A19" s="39">
        <v>16</v>
      </c>
      <c r="B19" s="57">
        <v>4000001605</v>
      </c>
      <c r="C19" s="5" t="s">
        <v>63</v>
      </c>
      <c r="D19" s="51" t="s">
        <v>114</v>
      </c>
      <c r="E19" s="30" t="s">
        <v>7</v>
      </c>
      <c r="F19" s="14"/>
      <c r="G19" s="19">
        <v>14</v>
      </c>
      <c r="H19" s="24">
        <v>1004698.29</v>
      </c>
      <c r="I19" s="24"/>
    </row>
    <row r="20" spans="1:9" ht="15" customHeight="1" x14ac:dyDescent="0.3">
      <c r="A20" s="39">
        <v>17</v>
      </c>
      <c r="B20" s="57">
        <v>4000001606</v>
      </c>
      <c r="C20" s="5" t="s">
        <v>63</v>
      </c>
      <c r="D20" s="51" t="s">
        <v>115</v>
      </c>
      <c r="E20" s="32" t="s">
        <v>8</v>
      </c>
      <c r="F20" s="12">
        <v>465</v>
      </c>
      <c r="G20" s="18">
        <v>15</v>
      </c>
      <c r="H20" s="23">
        <v>1323784669.55</v>
      </c>
      <c r="I20" s="23"/>
    </row>
    <row r="21" spans="1:9" s="4" customFormat="1" ht="15" customHeight="1" x14ac:dyDescent="0.3">
      <c r="A21" s="39">
        <v>18</v>
      </c>
      <c r="B21" s="57">
        <v>4000001607</v>
      </c>
      <c r="C21" s="5" t="s">
        <v>63</v>
      </c>
      <c r="D21" s="51" t="s">
        <v>116</v>
      </c>
      <c r="E21" s="30" t="s">
        <v>66</v>
      </c>
      <c r="F21" s="14"/>
      <c r="G21" s="19">
        <v>16</v>
      </c>
      <c r="H21" s="24">
        <v>261476961.37</v>
      </c>
      <c r="I21" s="24"/>
    </row>
    <row r="22" spans="1:9" ht="15" customHeight="1" x14ac:dyDescent="0.3">
      <c r="A22" s="39">
        <v>19</v>
      </c>
      <c r="B22" s="57">
        <v>4000001608</v>
      </c>
      <c r="C22" s="5" t="s">
        <v>63</v>
      </c>
      <c r="D22" s="51" t="s">
        <v>117</v>
      </c>
      <c r="E22" s="32" t="s">
        <v>9</v>
      </c>
      <c r="F22" s="13">
        <v>466</v>
      </c>
      <c r="G22" s="18">
        <v>17</v>
      </c>
      <c r="H22" s="23">
        <v>498191886.64999998</v>
      </c>
      <c r="I22" s="23"/>
    </row>
    <row r="23" spans="1:9" s="4" customFormat="1" ht="15" customHeight="1" x14ac:dyDescent="0.3">
      <c r="A23" s="39">
        <v>20</v>
      </c>
      <c r="B23" s="57">
        <v>4000001609</v>
      </c>
      <c r="C23" s="5" t="s">
        <v>63</v>
      </c>
      <c r="D23" s="51" t="s">
        <v>118</v>
      </c>
      <c r="E23" s="30" t="s">
        <v>10</v>
      </c>
      <c r="F23" s="14"/>
      <c r="G23" s="19">
        <v>18</v>
      </c>
      <c r="H23" s="24">
        <v>32319933.539999999</v>
      </c>
      <c r="I23" s="24"/>
    </row>
    <row r="24" spans="1:9" ht="15" customHeight="1" x14ac:dyDescent="0.3">
      <c r="A24" s="39">
        <v>21</v>
      </c>
      <c r="B24" s="57">
        <v>4000001610</v>
      </c>
      <c r="C24" s="5" t="s">
        <v>63</v>
      </c>
      <c r="D24" s="51" t="s">
        <v>119</v>
      </c>
      <c r="E24" s="32" t="s">
        <v>11</v>
      </c>
      <c r="F24" s="13">
        <v>467</v>
      </c>
      <c r="G24" s="18">
        <v>19</v>
      </c>
      <c r="H24" s="23">
        <v>62950039.619999997</v>
      </c>
      <c r="I24" s="23"/>
    </row>
    <row r="25" spans="1:9" s="4" customFormat="1" ht="15" customHeight="1" x14ac:dyDescent="0.3">
      <c r="A25" s="39">
        <v>22</v>
      </c>
      <c r="B25" s="57">
        <v>4000001611</v>
      </c>
      <c r="C25" s="5" t="s">
        <v>63</v>
      </c>
      <c r="D25" s="51" t="s">
        <v>120</v>
      </c>
      <c r="E25" s="30" t="s">
        <v>12</v>
      </c>
      <c r="F25" s="14"/>
      <c r="G25" s="19">
        <v>20</v>
      </c>
      <c r="H25" s="24">
        <v>6682220.7400000002</v>
      </c>
      <c r="I25" s="24"/>
    </row>
    <row r="26" spans="1:9" ht="15" customHeight="1" x14ac:dyDescent="0.3">
      <c r="A26" s="39">
        <v>23</v>
      </c>
      <c r="B26" s="57">
        <v>4000001612</v>
      </c>
      <c r="C26" s="5" t="s">
        <v>63</v>
      </c>
      <c r="D26" s="51" t="s">
        <v>149</v>
      </c>
      <c r="E26" s="32" t="s">
        <v>13</v>
      </c>
      <c r="F26" s="13">
        <v>468</v>
      </c>
      <c r="G26" s="18">
        <v>21</v>
      </c>
      <c r="H26" s="23">
        <v>102533614.62</v>
      </c>
      <c r="I26" s="23"/>
    </row>
    <row r="27" spans="1:9" s="4" customFormat="1" ht="15" customHeight="1" x14ac:dyDescent="0.3">
      <c r="A27" s="39">
        <v>24</v>
      </c>
      <c r="B27" s="57">
        <v>4000001613</v>
      </c>
      <c r="C27" s="5" t="s">
        <v>63</v>
      </c>
      <c r="D27" s="51" t="s">
        <v>150</v>
      </c>
      <c r="E27" s="30" t="s">
        <v>14</v>
      </c>
      <c r="F27" s="14"/>
      <c r="G27" s="19">
        <v>22</v>
      </c>
      <c r="H27" s="24">
        <v>19017313.039999999</v>
      </c>
      <c r="I27" s="24"/>
    </row>
    <row r="28" spans="1:9" s="4" customFormat="1" ht="15" customHeight="1" x14ac:dyDescent="0.3">
      <c r="A28" s="39"/>
      <c r="B28" s="6"/>
      <c r="C28" s="5"/>
      <c r="D28" s="51"/>
      <c r="E28" s="30"/>
      <c r="F28" s="14"/>
      <c r="G28" s="19"/>
      <c r="H28" s="28">
        <f>SUM(H16:H27)</f>
        <v>2496848034.9299994</v>
      </c>
      <c r="I28" s="24"/>
    </row>
    <row r="29" spans="1:9" ht="15" customHeight="1" x14ac:dyDescent="0.3">
      <c r="A29" s="39">
        <v>25</v>
      </c>
      <c r="B29" s="7"/>
      <c r="C29" s="5" t="s">
        <v>63</v>
      </c>
      <c r="D29" s="51"/>
      <c r="E29" s="33" t="s">
        <v>151</v>
      </c>
      <c r="F29" s="12"/>
      <c r="G29" s="17"/>
      <c r="H29" s="25"/>
      <c r="I29" s="25"/>
    </row>
    <row r="30" spans="1:9" ht="15" customHeight="1" x14ac:dyDescent="0.3">
      <c r="A30" s="39">
        <v>26</v>
      </c>
      <c r="B30" s="57">
        <v>4000001632</v>
      </c>
      <c r="C30" s="5" t="s">
        <v>63</v>
      </c>
      <c r="D30" s="51" t="s">
        <v>160</v>
      </c>
      <c r="E30" s="32" t="s">
        <v>152</v>
      </c>
      <c r="F30" s="12">
        <v>475</v>
      </c>
      <c r="G30" s="17">
        <v>23</v>
      </c>
      <c r="H30" s="25">
        <v>4356787.1900000004</v>
      </c>
      <c r="I30" s="25"/>
    </row>
    <row r="31" spans="1:9" ht="15" customHeight="1" x14ac:dyDescent="0.3">
      <c r="A31" s="39">
        <v>27</v>
      </c>
      <c r="B31" s="57">
        <v>4000001634</v>
      </c>
      <c r="C31" s="5" t="s">
        <v>63</v>
      </c>
      <c r="D31" s="51" t="s">
        <v>161</v>
      </c>
      <c r="E31" s="32" t="s">
        <v>153</v>
      </c>
      <c r="F31" s="12">
        <v>476</v>
      </c>
      <c r="G31" s="17">
        <v>24</v>
      </c>
      <c r="H31" s="25">
        <v>8655732.5</v>
      </c>
      <c r="I31" s="25"/>
    </row>
    <row r="32" spans="1:9" ht="15" customHeight="1" x14ac:dyDescent="0.3">
      <c r="A32" s="39">
        <v>28</v>
      </c>
      <c r="B32" s="57">
        <v>4000001636</v>
      </c>
      <c r="C32" s="5" t="s">
        <v>63</v>
      </c>
      <c r="D32" s="51" t="s">
        <v>162</v>
      </c>
      <c r="E32" s="32" t="s">
        <v>154</v>
      </c>
      <c r="F32" s="12">
        <v>471</v>
      </c>
      <c r="G32" s="17">
        <v>25</v>
      </c>
      <c r="H32" s="25">
        <v>787554441.17999995</v>
      </c>
      <c r="I32" s="25"/>
    </row>
    <row r="33" spans="1:9" s="4" customFormat="1" ht="15" customHeight="1" x14ac:dyDescent="0.3">
      <c r="A33" s="39">
        <v>29</v>
      </c>
      <c r="B33" s="57">
        <v>4000001637</v>
      </c>
      <c r="C33" s="5" t="s">
        <v>63</v>
      </c>
      <c r="D33" s="51" t="s">
        <v>163</v>
      </c>
      <c r="E33" s="30" t="s">
        <v>155</v>
      </c>
      <c r="F33" s="16"/>
      <c r="G33" s="22">
        <v>26</v>
      </c>
      <c r="H33" s="26">
        <v>0</v>
      </c>
      <c r="I33" s="26"/>
    </row>
    <row r="34" spans="1:9" ht="15" customHeight="1" x14ac:dyDescent="0.3">
      <c r="A34" s="39">
        <v>30</v>
      </c>
      <c r="B34" s="57">
        <v>4000001638</v>
      </c>
      <c r="C34" s="5" t="s">
        <v>63</v>
      </c>
      <c r="D34" s="51" t="s">
        <v>164</v>
      </c>
      <c r="E34" s="32" t="s">
        <v>156</v>
      </c>
      <c r="F34" s="12">
        <v>472</v>
      </c>
      <c r="G34" s="17">
        <v>27</v>
      </c>
      <c r="H34" s="25">
        <v>492899930.18000001</v>
      </c>
      <c r="I34" s="25"/>
    </row>
    <row r="35" spans="1:9" ht="15" customHeight="1" x14ac:dyDescent="0.3">
      <c r="A35" s="39">
        <v>31</v>
      </c>
      <c r="B35" s="57">
        <v>4000001640</v>
      </c>
      <c r="C35" s="5" t="s">
        <v>63</v>
      </c>
      <c r="D35" s="51" t="s">
        <v>165</v>
      </c>
      <c r="E35" s="32" t="s">
        <v>157</v>
      </c>
      <c r="F35" s="12">
        <v>473</v>
      </c>
      <c r="G35" s="17">
        <v>28</v>
      </c>
      <c r="H35" s="25">
        <v>19075783</v>
      </c>
      <c r="I35" s="25"/>
    </row>
    <row r="36" spans="1:9" ht="15" customHeight="1" x14ac:dyDescent="0.3">
      <c r="A36" s="39">
        <v>32</v>
      </c>
      <c r="B36" s="57">
        <v>4000001642</v>
      </c>
      <c r="C36" s="5" t="s">
        <v>63</v>
      </c>
      <c r="D36" s="51" t="s">
        <v>166</v>
      </c>
      <c r="E36" s="32" t="s">
        <v>158</v>
      </c>
      <c r="F36" s="12">
        <v>474</v>
      </c>
      <c r="G36" s="17">
        <v>29</v>
      </c>
      <c r="H36" s="25">
        <v>547978.91</v>
      </c>
      <c r="I36" s="25">
        <v>0</v>
      </c>
    </row>
    <row r="37" spans="1:9" s="4" customFormat="1" ht="15" customHeight="1" x14ac:dyDescent="0.3">
      <c r="A37" s="39">
        <v>33</v>
      </c>
      <c r="B37" s="57">
        <v>4000001643</v>
      </c>
      <c r="C37" s="5" t="s">
        <v>63</v>
      </c>
      <c r="D37" s="51" t="s">
        <v>167</v>
      </c>
      <c r="E37" s="30" t="s">
        <v>159</v>
      </c>
      <c r="F37" s="16"/>
      <c r="G37" s="22">
        <v>30</v>
      </c>
      <c r="H37" s="29">
        <f>SUM(H30:H36)</f>
        <v>1313090652.96</v>
      </c>
      <c r="I37" s="26">
        <v>0</v>
      </c>
    </row>
    <row r="38" spans="1:9" s="4" customFormat="1" ht="15" customHeight="1" x14ac:dyDescent="0.3">
      <c r="A38" s="39"/>
      <c r="B38" s="7"/>
      <c r="C38" s="5"/>
      <c r="D38" s="51"/>
      <c r="E38" s="30"/>
      <c r="F38" s="16"/>
      <c r="G38" s="22"/>
      <c r="H38" s="26"/>
      <c r="I38" s="26"/>
    </row>
    <row r="39" spans="1:9" ht="15" customHeight="1" x14ac:dyDescent="0.3">
      <c r="A39" s="39">
        <v>34</v>
      </c>
      <c r="B39" s="7"/>
      <c r="C39" s="5" t="s">
        <v>0</v>
      </c>
      <c r="D39" s="51"/>
      <c r="E39" s="33" t="s">
        <v>58</v>
      </c>
      <c r="F39" s="12"/>
      <c r="G39" s="17"/>
      <c r="H39" s="25"/>
      <c r="I39" s="25"/>
    </row>
    <row r="40" spans="1:9" s="4" customFormat="1" ht="15" customHeight="1" x14ac:dyDescent="0.3">
      <c r="A40" s="39">
        <v>35</v>
      </c>
      <c r="B40" s="47">
        <v>3000000832</v>
      </c>
      <c r="C40" s="5" t="s">
        <v>0</v>
      </c>
      <c r="D40" s="30" t="s">
        <v>121</v>
      </c>
      <c r="E40" s="30" t="s">
        <v>15</v>
      </c>
      <c r="F40" s="16"/>
      <c r="G40" s="22">
        <v>31</v>
      </c>
      <c r="H40" s="26">
        <v>3723396.3</v>
      </c>
      <c r="I40" s="26"/>
    </row>
    <row r="41" spans="1:9" s="4" customFormat="1" ht="15" customHeight="1" x14ac:dyDescent="0.3">
      <c r="A41" s="39">
        <v>36</v>
      </c>
      <c r="B41" s="47">
        <v>3000000833</v>
      </c>
      <c r="C41" s="5" t="s">
        <v>0</v>
      </c>
      <c r="D41" s="30" t="s">
        <v>122</v>
      </c>
      <c r="E41" s="30" t="s">
        <v>67</v>
      </c>
      <c r="F41" s="14"/>
      <c r="G41" s="19">
        <v>32</v>
      </c>
      <c r="H41" s="24"/>
      <c r="I41" s="24">
        <v>39114932.5</v>
      </c>
    </row>
    <row r="42" spans="1:9" s="4" customFormat="1" ht="15" customHeight="1" x14ac:dyDescent="0.3">
      <c r="A42" s="39">
        <v>37</v>
      </c>
      <c r="B42" s="47">
        <v>3000000834</v>
      </c>
      <c r="C42" s="5" t="s">
        <v>0</v>
      </c>
      <c r="D42" s="30" t="s">
        <v>123</v>
      </c>
      <c r="E42" s="30" t="s">
        <v>16</v>
      </c>
      <c r="F42" s="16"/>
      <c r="G42" s="22">
        <v>33</v>
      </c>
      <c r="H42" s="26">
        <v>64774202.909999996</v>
      </c>
      <c r="I42" s="26"/>
    </row>
    <row r="43" spans="1:9" s="4" customFormat="1" ht="15" customHeight="1" x14ac:dyDescent="0.3">
      <c r="A43" s="39">
        <v>38</v>
      </c>
      <c r="B43" s="47">
        <v>3000000835</v>
      </c>
      <c r="C43" s="5" t="s">
        <v>0</v>
      </c>
      <c r="D43" s="30" t="s">
        <v>124</v>
      </c>
      <c r="E43" s="30" t="s">
        <v>17</v>
      </c>
      <c r="F43" s="14"/>
      <c r="G43" s="19">
        <v>34</v>
      </c>
      <c r="H43" s="24">
        <v>109742160.51000001</v>
      </c>
      <c r="I43" s="24"/>
    </row>
    <row r="44" spans="1:9" s="4" customFormat="1" ht="15" customHeight="1" x14ac:dyDescent="0.3">
      <c r="A44" s="39">
        <v>39</v>
      </c>
      <c r="B44" s="47">
        <v>3000000836</v>
      </c>
      <c r="C44" s="5" t="s">
        <v>0</v>
      </c>
      <c r="D44" s="30" t="s">
        <v>125</v>
      </c>
      <c r="E44" s="30" t="s">
        <v>18</v>
      </c>
      <c r="F44" s="16"/>
      <c r="G44" s="22">
        <v>35</v>
      </c>
      <c r="H44" s="26"/>
      <c r="I44" s="26">
        <v>8507611.1999999993</v>
      </c>
    </row>
    <row r="45" spans="1:9" s="4" customFormat="1" ht="15" customHeight="1" x14ac:dyDescent="0.3">
      <c r="A45" s="39">
        <v>40</v>
      </c>
      <c r="B45" s="47">
        <v>3000000837</v>
      </c>
      <c r="C45" s="5" t="s">
        <v>0</v>
      </c>
      <c r="D45" s="30" t="s">
        <v>126</v>
      </c>
      <c r="E45" s="30" t="s">
        <v>19</v>
      </c>
      <c r="F45" s="14"/>
      <c r="G45" s="19">
        <v>36</v>
      </c>
      <c r="H45" s="24">
        <v>7451568.3799999999</v>
      </c>
      <c r="I45" s="24"/>
    </row>
    <row r="46" spans="1:9" s="4" customFormat="1" ht="15" customHeight="1" x14ac:dyDescent="0.3">
      <c r="A46" s="39">
        <v>41</v>
      </c>
      <c r="B46" s="47">
        <v>3000000838</v>
      </c>
      <c r="C46" s="5" t="s">
        <v>0</v>
      </c>
      <c r="D46" s="30" t="s">
        <v>127</v>
      </c>
      <c r="E46" s="30" t="s">
        <v>20</v>
      </c>
      <c r="F46" s="16"/>
      <c r="G46" s="22">
        <v>37</v>
      </c>
      <c r="H46" s="26">
        <v>109981606.34999999</v>
      </c>
      <c r="I46" s="26"/>
    </row>
    <row r="47" spans="1:9" s="4" customFormat="1" ht="15" customHeight="1" x14ac:dyDescent="0.3">
      <c r="A47" s="39">
        <v>42</v>
      </c>
      <c r="B47" s="47">
        <v>3000000839</v>
      </c>
      <c r="C47" s="5" t="s">
        <v>0</v>
      </c>
      <c r="D47" s="30" t="s">
        <v>128</v>
      </c>
      <c r="E47" s="30" t="s">
        <v>21</v>
      </c>
      <c r="F47" s="14"/>
      <c r="G47" s="19">
        <v>38</v>
      </c>
      <c r="H47" s="24">
        <v>77919835.030000001</v>
      </c>
      <c r="I47" s="24"/>
    </row>
    <row r="48" spans="1:9" s="4" customFormat="1" ht="15" customHeight="1" x14ac:dyDescent="0.3">
      <c r="A48" s="39">
        <v>43</v>
      </c>
      <c r="B48" s="47">
        <v>3000000840</v>
      </c>
      <c r="C48" s="5" t="s">
        <v>0</v>
      </c>
      <c r="D48" s="30" t="s">
        <v>129</v>
      </c>
      <c r="E48" s="30" t="s">
        <v>22</v>
      </c>
      <c r="F48" s="16"/>
      <c r="G48" s="22">
        <v>39</v>
      </c>
      <c r="H48" s="26"/>
      <c r="I48" s="26">
        <v>59635113.539999999</v>
      </c>
    </row>
    <row r="49" spans="1:9" s="4" customFormat="1" ht="15" customHeight="1" x14ac:dyDescent="0.3">
      <c r="A49" s="39">
        <v>44</v>
      </c>
      <c r="B49" s="47">
        <v>3000000841</v>
      </c>
      <c r="C49" s="5" t="s">
        <v>0</v>
      </c>
      <c r="D49" s="30" t="s">
        <v>130</v>
      </c>
      <c r="E49" s="30" t="s">
        <v>23</v>
      </c>
      <c r="F49" s="14"/>
      <c r="G49" s="19">
        <v>40</v>
      </c>
      <c r="H49" s="24">
        <v>5651465156.0799999</v>
      </c>
      <c r="I49" s="24"/>
    </row>
    <row r="50" spans="1:9" s="4" customFormat="1" ht="15" customHeight="1" x14ac:dyDescent="0.3">
      <c r="A50" s="39">
        <v>45</v>
      </c>
      <c r="B50" s="47">
        <v>3000000842</v>
      </c>
      <c r="C50" s="5" t="s">
        <v>0</v>
      </c>
      <c r="D50" s="30" t="s">
        <v>131</v>
      </c>
      <c r="E50" s="30" t="s">
        <v>24</v>
      </c>
      <c r="F50" s="16"/>
      <c r="G50" s="22">
        <v>41</v>
      </c>
      <c r="H50" s="26"/>
      <c r="I50" s="26">
        <v>0</v>
      </c>
    </row>
    <row r="51" spans="1:9" s="4" customFormat="1" ht="15" customHeight="1" x14ac:dyDescent="0.3">
      <c r="A51" s="39">
        <v>46</v>
      </c>
      <c r="B51" s="47">
        <v>3000000843</v>
      </c>
      <c r="C51" s="5" t="s">
        <v>0</v>
      </c>
      <c r="D51" s="30" t="s">
        <v>132</v>
      </c>
      <c r="E51" s="30" t="s">
        <v>25</v>
      </c>
      <c r="F51" s="14"/>
      <c r="G51" s="19">
        <v>42</v>
      </c>
      <c r="H51" s="24">
        <v>92341574.480000004</v>
      </c>
      <c r="I51" s="24"/>
    </row>
    <row r="52" spans="1:9" s="4" customFormat="1" ht="15" customHeight="1" x14ac:dyDescent="0.3">
      <c r="A52" s="39">
        <v>47</v>
      </c>
      <c r="B52" s="47">
        <v>3000000844</v>
      </c>
      <c r="C52" s="5" t="s">
        <v>0</v>
      </c>
      <c r="D52" s="30" t="s">
        <v>133</v>
      </c>
      <c r="E52" s="30" t="s">
        <v>26</v>
      </c>
      <c r="F52" s="16"/>
      <c r="G52" s="22">
        <v>43</v>
      </c>
      <c r="H52" s="26">
        <v>386069646.45999998</v>
      </c>
      <c r="I52" s="26"/>
    </row>
    <row r="53" spans="1:9" s="4" customFormat="1" ht="15" customHeight="1" x14ac:dyDescent="0.3">
      <c r="A53" s="39">
        <v>48</v>
      </c>
      <c r="B53" s="47">
        <v>3000000845</v>
      </c>
      <c r="C53" s="5" t="s">
        <v>0</v>
      </c>
      <c r="D53" s="30" t="s">
        <v>134</v>
      </c>
      <c r="E53" s="30" t="s">
        <v>27</v>
      </c>
      <c r="F53" s="14"/>
      <c r="G53" s="19">
        <v>44</v>
      </c>
      <c r="H53" s="24">
        <v>1256553959.73</v>
      </c>
      <c r="I53" s="24"/>
    </row>
    <row r="54" spans="1:9" s="4" customFormat="1" ht="15" customHeight="1" x14ac:dyDescent="0.3">
      <c r="A54" s="39">
        <v>49</v>
      </c>
      <c r="B54" s="47">
        <v>3000000846</v>
      </c>
      <c r="C54" s="5" t="s">
        <v>0</v>
      </c>
      <c r="D54" s="30" t="s">
        <v>135</v>
      </c>
      <c r="E54" s="30" t="s">
        <v>28</v>
      </c>
      <c r="F54" s="16"/>
      <c r="G54" s="22">
        <v>45</v>
      </c>
      <c r="H54" s="26"/>
      <c r="I54" s="26">
        <v>692109.84</v>
      </c>
    </row>
    <row r="55" spans="1:9" s="4" customFormat="1" ht="15" customHeight="1" x14ac:dyDescent="0.3">
      <c r="A55" s="39">
        <v>50</v>
      </c>
      <c r="B55" s="47">
        <v>3000000847</v>
      </c>
      <c r="C55" s="5" t="s">
        <v>0</v>
      </c>
      <c r="D55" s="30" t="s">
        <v>136</v>
      </c>
      <c r="E55" s="30" t="s">
        <v>29</v>
      </c>
      <c r="F55" s="14"/>
      <c r="G55" s="19">
        <v>46</v>
      </c>
      <c r="H55" s="24">
        <v>43549832.039999999</v>
      </c>
      <c r="I55" s="24"/>
    </row>
    <row r="56" spans="1:9" s="4" customFormat="1" ht="15" customHeight="1" x14ac:dyDescent="0.3">
      <c r="A56" s="39">
        <v>51</v>
      </c>
      <c r="B56" s="47">
        <v>3000000848</v>
      </c>
      <c r="C56" s="5" t="s">
        <v>0</v>
      </c>
      <c r="D56" s="30" t="s">
        <v>137</v>
      </c>
      <c r="E56" s="30" t="s">
        <v>30</v>
      </c>
      <c r="F56" s="16"/>
      <c r="G56" s="22">
        <v>47</v>
      </c>
      <c r="H56" s="26">
        <v>463788411.37</v>
      </c>
      <c r="I56" s="26"/>
    </row>
    <row r="57" spans="1:9" s="4" customFormat="1" ht="15" customHeight="1" x14ac:dyDescent="0.3">
      <c r="A57" s="39">
        <v>52</v>
      </c>
      <c r="B57" s="47">
        <v>3000000849</v>
      </c>
      <c r="C57" s="5" t="s">
        <v>0</v>
      </c>
      <c r="D57" s="30" t="s">
        <v>147</v>
      </c>
      <c r="E57" s="30" t="s">
        <v>31</v>
      </c>
      <c r="F57" s="14"/>
      <c r="G57" s="19">
        <v>48</v>
      </c>
      <c r="H57" s="24">
        <v>312018740.38</v>
      </c>
      <c r="I57" s="24"/>
    </row>
    <row r="58" spans="1:9" s="4" customFormat="1" ht="15" customHeight="1" x14ac:dyDescent="0.3">
      <c r="A58" s="39">
        <v>53</v>
      </c>
      <c r="B58" s="47">
        <v>3000000850</v>
      </c>
      <c r="C58" s="5" t="s">
        <v>0</v>
      </c>
      <c r="D58" s="30" t="s">
        <v>138</v>
      </c>
      <c r="E58" s="30" t="s">
        <v>32</v>
      </c>
      <c r="F58" s="16"/>
      <c r="G58" s="22">
        <v>49</v>
      </c>
      <c r="H58" s="26">
        <v>118284071.52</v>
      </c>
      <c r="I58" s="26"/>
    </row>
    <row r="59" spans="1:9" s="4" customFormat="1" ht="15" customHeight="1" x14ac:dyDescent="0.3">
      <c r="A59" s="39">
        <v>54</v>
      </c>
      <c r="B59" s="47">
        <v>3000000851</v>
      </c>
      <c r="C59" s="5" t="s">
        <v>0</v>
      </c>
      <c r="D59" s="30" t="s">
        <v>139</v>
      </c>
      <c r="E59" s="30" t="s">
        <v>33</v>
      </c>
      <c r="F59" s="14"/>
      <c r="G59" s="19">
        <v>50</v>
      </c>
      <c r="H59" s="24"/>
      <c r="I59" s="24">
        <v>2832095.31</v>
      </c>
    </row>
    <row r="60" spans="1:9" s="4" customFormat="1" ht="15" customHeight="1" x14ac:dyDescent="0.3">
      <c r="A60" s="39">
        <v>55</v>
      </c>
      <c r="B60" s="47">
        <v>3000000852</v>
      </c>
      <c r="C60" s="5" t="s">
        <v>0</v>
      </c>
      <c r="D60" s="30" t="s">
        <v>140</v>
      </c>
      <c r="E60" s="30" t="s">
        <v>34</v>
      </c>
      <c r="F60" s="16"/>
      <c r="G60" s="22">
        <v>51</v>
      </c>
      <c r="H60" s="26"/>
      <c r="I60" s="26">
        <v>0</v>
      </c>
    </row>
    <row r="61" spans="1:9" s="4" customFormat="1" ht="15" customHeight="1" x14ac:dyDescent="0.3">
      <c r="A61" s="39"/>
      <c r="B61" s="47"/>
      <c r="C61" s="5"/>
      <c r="D61" s="51"/>
      <c r="E61" s="30"/>
      <c r="F61" s="16"/>
      <c r="G61" s="22"/>
      <c r="H61" s="29">
        <f>SUM(H40:H59)</f>
        <v>8697664161.539999</v>
      </c>
      <c r="I61" s="29">
        <f>SUM(I40:I59)</f>
        <v>110781862.39000002</v>
      </c>
    </row>
    <row r="62" spans="1:9" ht="15" customHeight="1" x14ac:dyDescent="0.3">
      <c r="A62" s="39">
        <v>56</v>
      </c>
      <c r="B62" s="47"/>
      <c r="C62" s="5" t="s">
        <v>0</v>
      </c>
      <c r="D62" s="51"/>
      <c r="E62" s="33" t="s">
        <v>59</v>
      </c>
      <c r="F62" s="12"/>
      <c r="G62" s="17"/>
      <c r="H62" s="25"/>
      <c r="I62" s="25"/>
    </row>
    <row r="63" spans="1:9" s="4" customFormat="1" ht="15" customHeight="1" x14ac:dyDescent="0.3">
      <c r="A63" s="39">
        <v>57</v>
      </c>
      <c r="B63" s="47">
        <v>3000000882</v>
      </c>
      <c r="C63" s="5" t="s">
        <v>0</v>
      </c>
      <c r="D63" s="30" t="s">
        <v>141</v>
      </c>
      <c r="E63" s="30" t="s">
        <v>35</v>
      </c>
      <c r="F63" s="14"/>
      <c r="G63" s="19">
        <v>52</v>
      </c>
      <c r="H63" s="24">
        <v>0</v>
      </c>
      <c r="I63" s="24"/>
    </row>
    <row r="64" spans="1:9" s="4" customFormat="1" ht="15" customHeight="1" x14ac:dyDescent="0.3">
      <c r="A64" s="39">
        <v>58</v>
      </c>
      <c r="B64" s="47">
        <v>3000000883</v>
      </c>
      <c r="C64" s="5" t="s">
        <v>0</v>
      </c>
      <c r="D64" s="30" t="s">
        <v>142</v>
      </c>
      <c r="E64" s="30" t="s">
        <v>36</v>
      </c>
      <c r="F64" s="14"/>
      <c r="G64" s="19">
        <v>53</v>
      </c>
      <c r="H64" s="24">
        <v>0</v>
      </c>
      <c r="I64" s="24"/>
    </row>
    <row r="65" spans="1:9" s="4" customFormat="1" ht="15" customHeight="1" x14ac:dyDescent="0.3">
      <c r="A65" s="39">
        <v>59</v>
      </c>
      <c r="B65" s="47">
        <v>3000000884</v>
      </c>
      <c r="C65" s="5" t="s">
        <v>0</v>
      </c>
      <c r="D65" s="30" t="s">
        <v>130</v>
      </c>
      <c r="E65" s="30" t="s">
        <v>23</v>
      </c>
      <c r="F65" s="14"/>
      <c r="G65" s="19">
        <v>54</v>
      </c>
      <c r="H65" s="24">
        <v>0</v>
      </c>
      <c r="I65" s="24"/>
    </row>
    <row r="66" spans="1:9" s="4" customFormat="1" ht="15" customHeight="1" x14ac:dyDescent="0.3">
      <c r="A66" s="39">
        <v>60</v>
      </c>
      <c r="B66" s="47">
        <v>3000000885</v>
      </c>
      <c r="C66" s="5" t="s">
        <v>0</v>
      </c>
      <c r="D66" s="30" t="s">
        <v>143</v>
      </c>
      <c r="E66" s="30" t="s">
        <v>37</v>
      </c>
      <c r="F66" s="14"/>
      <c r="G66" s="19">
        <v>55</v>
      </c>
      <c r="H66" s="24">
        <v>0</v>
      </c>
      <c r="I66" s="24"/>
    </row>
    <row r="67" spans="1:9" s="4" customFormat="1" ht="15" customHeight="1" x14ac:dyDescent="0.3">
      <c r="A67" s="39">
        <v>61</v>
      </c>
      <c r="B67" s="47">
        <v>3000000886</v>
      </c>
      <c r="C67" s="5" t="s">
        <v>0</v>
      </c>
      <c r="D67" s="30" t="s">
        <v>26</v>
      </c>
      <c r="E67" s="30" t="s">
        <v>26</v>
      </c>
      <c r="F67" s="14"/>
      <c r="G67" s="19">
        <v>56</v>
      </c>
      <c r="H67" s="24">
        <v>0</v>
      </c>
      <c r="I67" s="24"/>
    </row>
    <row r="68" spans="1:9" s="4" customFormat="1" ht="15" customHeight="1" x14ac:dyDescent="0.3">
      <c r="A68" s="39">
        <v>62</v>
      </c>
      <c r="B68" s="47">
        <v>3000000887</v>
      </c>
      <c r="C68" s="5" t="s">
        <v>0</v>
      </c>
      <c r="D68" s="30" t="s">
        <v>144</v>
      </c>
      <c r="E68" s="30" t="s">
        <v>38</v>
      </c>
      <c r="F68" s="14"/>
      <c r="G68" s="19">
        <v>57</v>
      </c>
      <c r="H68" s="24">
        <v>0</v>
      </c>
      <c r="I68" s="24"/>
    </row>
    <row r="69" spans="1:9" s="4" customFormat="1" ht="15" customHeight="1" x14ac:dyDescent="0.3">
      <c r="A69" s="39">
        <v>63</v>
      </c>
      <c r="B69" s="47">
        <v>3000000888</v>
      </c>
      <c r="C69" s="5" t="s">
        <v>0</v>
      </c>
      <c r="D69" s="30" t="s">
        <v>145</v>
      </c>
      <c r="E69" s="30" t="s">
        <v>39</v>
      </c>
      <c r="F69" s="14"/>
      <c r="G69" s="19">
        <v>58</v>
      </c>
      <c r="H69" s="24">
        <v>0</v>
      </c>
      <c r="I69" s="24"/>
    </row>
    <row r="70" spans="1:9" s="4" customFormat="1" ht="15" customHeight="1" x14ac:dyDescent="0.3">
      <c r="A70" s="39">
        <v>64</v>
      </c>
      <c r="B70" s="47">
        <v>3000000889</v>
      </c>
      <c r="C70" s="5" t="s">
        <v>0</v>
      </c>
      <c r="D70" s="30" t="s">
        <v>146</v>
      </c>
      <c r="E70" s="30" t="s">
        <v>40</v>
      </c>
      <c r="F70" s="14"/>
      <c r="G70" s="19">
        <v>59</v>
      </c>
      <c r="H70" s="24">
        <v>0</v>
      </c>
      <c r="I70" s="24"/>
    </row>
    <row r="71" spans="1:9" s="4" customFormat="1" ht="15" customHeight="1" x14ac:dyDescent="0.3">
      <c r="A71" s="39">
        <v>65</v>
      </c>
      <c r="B71" s="47">
        <v>3000000890</v>
      </c>
      <c r="C71" s="5" t="s">
        <v>0</v>
      </c>
      <c r="D71" s="30" t="s">
        <v>147</v>
      </c>
      <c r="E71" s="30" t="s">
        <v>41</v>
      </c>
      <c r="F71" s="14"/>
      <c r="G71" s="19">
        <v>60</v>
      </c>
      <c r="H71" s="24">
        <v>0</v>
      </c>
      <c r="I71" s="24"/>
    </row>
    <row r="72" spans="1:9" s="4" customFormat="1" ht="15" customHeight="1" x14ac:dyDescent="0.3">
      <c r="A72" s="39">
        <v>66</v>
      </c>
      <c r="B72" s="47">
        <v>3000000891</v>
      </c>
      <c r="C72" s="5" t="s">
        <v>0</v>
      </c>
      <c r="D72" s="45" t="s">
        <v>148</v>
      </c>
      <c r="E72" s="30" t="s">
        <v>42</v>
      </c>
      <c r="F72" s="14"/>
      <c r="G72" s="19">
        <v>61</v>
      </c>
      <c r="H72" s="24">
        <v>0</v>
      </c>
      <c r="I72" s="24"/>
    </row>
    <row r="73" spans="1:9" s="4" customFormat="1" ht="15" customHeight="1" x14ac:dyDescent="0.3">
      <c r="A73" s="39"/>
      <c r="B73" s="1"/>
      <c r="C73" s="5"/>
      <c r="D73" s="51"/>
      <c r="E73" s="30"/>
      <c r="F73" s="14"/>
      <c r="G73" s="19"/>
      <c r="H73" s="24"/>
      <c r="I73" s="24"/>
    </row>
    <row r="74" spans="1:9" ht="15" customHeight="1" x14ac:dyDescent="0.3">
      <c r="A74" s="39">
        <v>67</v>
      </c>
      <c r="B74" s="7"/>
      <c r="C74" s="5"/>
      <c r="D74" s="51"/>
      <c r="E74" s="33" t="s">
        <v>43</v>
      </c>
      <c r="F74" s="12"/>
      <c r="G74" s="17"/>
      <c r="H74" s="25"/>
      <c r="I74" s="25"/>
    </row>
    <row r="75" spans="1:9" s="4" customFormat="1" ht="15" customHeight="1" x14ac:dyDescent="0.3">
      <c r="A75" s="39">
        <v>68</v>
      </c>
      <c r="B75" s="9">
        <v>1000001902</v>
      </c>
      <c r="C75" s="10" t="s">
        <v>64</v>
      </c>
      <c r="D75" s="53" t="s">
        <v>84</v>
      </c>
      <c r="E75" s="30" t="s">
        <v>44</v>
      </c>
      <c r="F75" s="15">
        <v>413</v>
      </c>
      <c r="G75" s="19">
        <v>62</v>
      </c>
      <c r="H75" s="24">
        <v>577330486.77999997</v>
      </c>
      <c r="I75" s="24"/>
    </row>
    <row r="76" spans="1:9" s="4" customFormat="1" ht="15" customHeight="1" x14ac:dyDescent="0.3">
      <c r="A76" s="39">
        <v>69</v>
      </c>
      <c r="B76" s="9">
        <v>4000001662</v>
      </c>
      <c r="C76" s="9" t="s">
        <v>63</v>
      </c>
      <c r="D76" s="54" t="s">
        <v>91</v>
      </c>
      <c r="E76" s="30" t="s">
        <v>68</v>
      </c>
      <c r="F76" s="15">
        <v>53</v>
      </c>
      <c r="G76" s="19">
        <v>63</v>
      </c>
      <c r="H76" s="24">
        <v>50715</v>
      </c>
      <c r="I76" s="24"/>
    </row>
    <row r="77" spans="1:9" s="4" customFormat="1" ht="15" customHeight="1" x14ac:dyDescent="0.3">
      <c r="A77" s="39">
        <v>70</v>
      </c>
      <c r="B77" s="9">
        <v>4000001663</v>
      </c>
      <c r="C77" s="9" t="s">
        <v>63</v>
      </c>
      <c r="D77" s="54" t="s">
        <v>92</v>
      </c>
      <c r="E77" s="31" t="s">
        <v>85</v>
      </c>
      <c r="F77" s="21">
        <v>516</v>
      </c>
      <c r="G77" s="19">
        <v>64</v>
      </c>
      <c r="H77" s="24">
        <v>41150</v>
      </c>
      <c r="I77" s="24"/>
    </row>
    <row r="78" spans="1:9" s="4" customFormat="1" ht="15" customHeight="1" x14ac:dyDescent="0.3">
      <c r="A78" s="39">
        <v>72</v>
      </c>
      <c r="B78" s="9">
        <v>3000000922</v>
      </c>
      <c r="C78" s="9" t="s">
        <v>0</v>
      </c>
      <c r="D78" s="30" t="s">
        <v>87</v>
      </c>
      <c r="E78" s="30" t="s">
        <v>45</v>
      </c>
      <c r="F78" s="14"/>
      <c r="G78" s="19">
        <v>65</v>
      </c>
      <c r="H78" s="24"/>
      <c r="I78" s="24">
        <v>19850700.239999998</v>
      </c>
    </row>
    <row r="79" spans="1:9" s="4" customFormat="1" ht="15" customHeight="1" x14ac:dyDescent="0.3">
      <c r="A79" s="39">
        <v>73</v>
      </c>
      <c r="B79" s="9">
        <v>1000001903</v>
      </c>
      <c r="C79" s="9" t="s">
        <v>64</v>
      </c>
      <c r="D79" s="54" t="s">
        <v>88</v>
      </c>
      <c r="E79" s="30" t="s">
        <v>46</v>
      </c>
      <c r="F79" s="14"/>
      <c r="G79" s="19">
        <v>66</v>
      </c>
      <c r="H79" s="24">
        <v>1985069.97</v>
      </c>
      <c r="I79" s="24"/>
    </row>
    <row r="80" spans="1:9" s="4" customFormat="1" ht="15" customHeight="1" x14ac:dyDescent="0.3">
      <c r="A80" s="39">
        <v>74</v>
      </c>
      <c r="B80" s="9">
        <v>1000001904</v>
      </c>
      <c r="C80" s="9" t="s">
        <v>64</v>
      </c>
      <c r="D80" s="30" t="s">
        <v>89</v>
      </c>
      <c r="E80" s="30" t="s">
        <v>47</v>
      </c>
      <c r="F80" s="14"/>
      <c r="G80" s="19">
        <v>67</v>
      </c>
      <c r="H80" s="24">
        <v>1991821761</v>
      </c>
      <c r="I80" s="24"/>
    </row>
    <row r="81" spans="1:9" s="4" customFormat="1" ht="15" customHeight="1" x14ac:dyDescent="0.3">
      <c r="A81" s="39">
        <v>75</v>
      </c>
      <c r="B81" s="9">
        <v>1000001905</v>
      </c>
      <c r="C81" s="9" t="s">
        <v>64</v>
      </c>
      <c r="D81" s="30" t="s">
        <v>90</v>
      </c>
      <c r="E81" s="30" t="s">
        <v>48</v>
      </c>
      <c r="F81" s="14"/>
      <c r="G81" s="19">
        <v>68</v>
      </c>
      <c r="H81" s="24">
        <v>0</v>
      </c>
      <c r="I81" s="24">
        <v>3415473578.7199998</v>
      </c>
    </row>
    <row r="82" spans="1:9" s="4" customFormat="1" ht="14.5" customHeight="1" x14ac:dyDescent="0.3">
      <c r="A82" s="39">
        <v>76</v>
      </c>
      <c r="B82" s="47">
        <v>4000001664</v>
      </c>
      <c r="C82" s="9" t="s">
        <v>63</v>
      </c>
      <c r="D82" s="30" t="s">
        <v>93</v>
      </c>
      <c r="E82" s="30" t="s">
        <v>49</v>
      </c>
      <c r="F82" s="14"/>
      <c r="G82" s="19">
        <v>69</v>
      </c>
      <c r="H82" s="24">
        <v>0</v>
      </c>
      <c r="I82" s="24">
        <v>0</v>
      </c>
    </row>
    <row r="83" spans="1:9" s="4" customFormat="1" ht="15" customHeight="1" x14ac:dyDescent="0.3">
      <c r="A83" s="39">
        <v>77</v>
      </c>
      <c r="B83" s="47">
        <v>4000001665</v>
      </c>
      <c r="C83" s="9" t="s">
        <v>63</v>
      </c>
      <c r="D83" s="30" t="s">
        <v>94</v>
      </c>
      <c r="E83" s="30" t="s">
        <v>50</v>
      </c>
      <c r="F83" s="14"/>
      <c r="G83" s="19">
        <v>70</v>
      </c>
      <c r="H83" s="24">
        <v>0</v>
      </c>
      <c r="I83" s="24">
        <v>5895883</v>
      </c>
    </row>
    <row r="84" spans="1:9" s="4" customFormat="1" ht="15" customHeight="1" x14ac:dyDescent="0.3">
      <c r="A84" s="39">
        <v>78</v>
      </c>
      <c r="B84" s="47">
        <v>4000001666</v>
      </c>
      <c r="C84" s="9" t="s">
        <v>63</v>
      </c>
      <c r="D84" s="30" t="s">
        <v>95</v>
      </c>
      <c r="E84" s="30" t="s">
        <v>51</v>
      </c>
      <c r="F84" s="14"/>
      <c r="G84" s="19">
        <v>71</v>
      </c>
      <c r="H84" s="24">
        <v>0</v>
      </c>
      <c r="I84" s="24">
        <v>0</v>
      </c>
    </row>
    <row r="85" spans="1:9" s="4" customFormat="1" ht="15" customHeight="1" x14ac:dyDescent="0.3">
      <c r="A85" s="39">
        <v>79</v>
      </c>
      <c r="B85" s="47">
        <v>4000001667</v>
      </c>
      <c r="C85" s="9" t="s">
        <v>63</v>
      </c>
      <c r="D85" s="30" t="s">
        <v>96</v>
      </c>
      <c r="E85" s="30" t="s">
        <v>52</v>
      </c>
      <c r="F85" s="14"/>
      <c r="G85" s="19">
        <v>72</v>
      </c>
      <c r="H85" s="24">
        <v>0</v>
      </c>
      <c r="I85" s="24">
        <v>6324994</v>
      </c>
    </row>
    <row r="86" spans="1:9" s="4" customFormat="1" ht="15" customHeight="1" x14ac:dyDescent="0.3">
      <c r="A86" s="39">
        <v>80</v>
      </c>
      <c r="B86" s="47">
        <v>4000001668</v>
      </c>
      <c r="C86" s="9" t="s">
        <v>63</v>
      </c>
      <c r="D86" s="30" t="s">
        <v>97</v>
      </c>
      <c r="E86" s="30" t="s">
        <v>53</v>
      </c>
      <c r="F86" s="15">
        <v>78</v>
      </c>
      <c r="G86" s="19">
        <v>73</v>
      </c>
      <c r="H86" s="24">
        <v>0</v>
      </c>
      <c r="I86" s="24">
        <v>0</v>
      </c>
    </row>
    <row r="87" spans="1:9" s="11" customFormat="1" ht="15" customHeight="1" x14ac:dyDescent="0.3">
      <c r="A87" s="39">
        <v>81</v>
      </c>
      <c r="B87" s="47">
        <v>4000001669</v>
      </c>
      <c r="C87" s="9" t="s">
        <v>63</v>
      </c>
      <c r="D87" s="30" t="s">
        <v>98</v>
      </c>
      <c r="E87" s="30" t="s">
        <v>54</v>
      </c>
      <c r="F87" s="15">
        <v>538</v>
      </c>
      <c r="G87" s="19">
        <v>74</v>
      </c>
      <c r="H87" s="24">
        <v>0</v>
      </c>
      <c r="I87" s="24">
        <v>86073</v>
      </c>
    </row>
    <row r="88" spans="1:9" s="4" customFormat="1" ht="15" customHeight="1" x14ac:dyDescent="0.3">
      <c r="A88" s="39">
        <v>82</v>
      </c>
      <c r="B88" s="47">
        <v>4000001670</v>
      </c>
      <c r="C88" s="9" t="s">
        <v>63</v>
      </c>
      <c r="D88" s="30" t="s">
        <v>99</v>
      </c>
      <c r="E88" s="30" t="s">
        <v>55</v>
      </c>
      <c r="F88" s="14"/>
      <c r="G88" s="19">
        <v>75</v>
      </c>
      <c r="H88" s="24">
        <v>0</v>
      </c>
      <c r="I88" s="24">
        <v>26085849.09</v>
      </c>
    </row>
    <row r="89" spans="1:9" s="4" customFormat="1" ht="15" customHeight="1" x14ac:dyDescent="0.3">
      <c r="A89" s="39">
        <v>83</v>
      </c>
      <c r="B89" s="47">
        <v>4000001671</v>
      </c>
      <c r="C89" s="9" t="s">
        <v>63</v>
      </c>
      <c r="D89" s="30" t="s">
        <v>100</v>
      </c>
      <c r="E89" s="30" t="s">
        <v>56</v>
      </c>
      <c r="F89" s="15">
        <v>76</v>
      </c>
      <c r="G89" s="19">
        <v>76</v>
      </c>
      <c r="H89" s="24">
        <v>0</v>
      </c>
      <c r="I89" s="24">
        <v>0</v>
      </c>
    </row>
    <row r="90" spans="1:9" s="4" customFormat="1" ht="15" customHeight="1" x14ac:dyDescent="0.3">
      <c r="A90" s="39">
        <v>84</v>
      </c>
      <c r="B90" s="9">
        <v>3000000923</v>
      </c>
      <c r="C90" s="9" t="s">
        <v>0</v>
      </c>
      <c r="D90" s="30" t="s">
        <v>86</v>
      </c>
      <c r="E90" s="30" t="s">
        <v>57</v>
      </c>
      <c r="F90" s="14"/>
      <c r="G90" s="19">
        <v>77</v>
      </c>
      <c r="H90" s="24">
        <v>0</v>
      </c>
      <c r="I90" s="24">
        <v>38264597.280000001</v>
      </c>
    </row>
    <row r="91" spans="1:9" x14ac:dyDescent="0.3">
      <c r="A91" s="39"/>
      <c r="B91" s="55"/>
      <c r="C91" s="39"/>
      <c r="D91" s="48"/>
      <c r="E91" s="48"/>
      <c r="F91" s="34"/>
      <c r="G91" s="34"/>
      <c r="H91" s="40">
        <f>SUM(H75:H90)</f>
        <v>2571229182.75</v>
      </c>
      <c r="I91" s="40">
        <f>SUM(I75:I90)</f>
        <v>3511981675.3299999</v>
      </c>
    </row>
    <row r="92" spans="1:9" x14ac:dyDescent="0.3">
      <c r="B92" s="56"/>
      <c r="D92" s="49"/>
      <c r="E92" s="50"/>
      <c r="H92" s="27"/>
      <c r="I92" s="27"/>
    </row>
    <row r="93" spans="1:9" x14ac:dyDescent="0.3">
      <c r="B93" s="56"/>
      <c r="D93" s="49"/>
      <c r="E93" s="50"/>
      <c r="H93" s="40">
        <f>SUM(H14+H28+H37+H61+H91)</f>
        <v>15078832032.179998</v>
      </c>
      <c r="I93" s="40">
        <f>SUM(I14+I28+I37+I61+I91)</f>
        <v>15078832032.18</v>
      </c>
    </row>
  </sheetData>
  <pageMargins left="0.51181102362204722" right="0.39370078740157483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2023-02-08T05:26:53Z</cp:lastPrinted>
  <dcterms:created xsi:type="dcterms:W3CDTF">2022-10-24T03:52:05Z</dcterms:created>
  <dcterms:modified xsi:type="dcterms:W3CDTF">2023-02-08T05:27:28Z</dcterms:modified>
  <dc:language>en-US</dc:language>
</cp:coreProperties>
</file>