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4" i="1" l="1"/>
  <c r="H64" i="1"/>
  <c r="I62" i="1" l="1"/>
  <c r="H62" i="1"/>
  <c r="I50" i="1"/>
  <c r="H50" i="1"/>
  <c r="I26" i="1"/>
  <c r="I18" i="1"/>
  <c r="H10" i="1" l="1"/>
</calcChain>
</file>

<file path=xl/sharedStrings.xml><?xml version="1.0" encoding="utf-8"?>
<sst xmlns="http://schemas.openxmlformats.org/spreadsheetml/2006/main" count="183" uniqueCount="97">
  <si>
    <t>Income</t>
  </si>
  <si>
    <t>439</t>
  </si>
  <si>
    <t>440</t>
  </si>
  <si>
    <t>441</t>
  </si>
  <si>
    <t>442</t>
  </si>
  <si>
    <t>443</t>
  </si>
  <si>
    <t>444</t>
  </si>
  <si>
    <t xml:space="preserve">R/I Outward </t>
  </si>
  <si>
    <t xml:space="preserve">R/I Outward Premium </t>
  </si>
  <si>
    <t>R/I Outward Premium Fire</t>
  </si>
  <si>
    <t>R/I Outward Marine Cargo</t>
  </si>
  <si>
    <t>R/I Outward Marine Hull</t>
  </si>
  <si>
    <t>R/I Outward Motor &amp; Misc.</t>
  </si>
  <si>
    <t>R/I Outward Engg.</t>
  </si>
  <si>
    <t>R/I Outward Aviation</t>
  </si>
  <si>
    <t xml:space="preserve">R/I Outward Commission </t>
  </si>
  <si>
    <t>R/I Outward Fire</t>
  </si>
  <si>
    <t>R/I Outward Claim Paid</t>
  </si>
  <si>
    <t>R/I Outward Fire (L.C) Surplus</t>
  </si>
  <si>
    <t>R/I Outward Fire (FC) Surplus</t>
  </si>
  <si>
    <t>R/I Outward Fire (LC) Fac</t>
  </si>
  <si>
    <t>R/I Outward Fire (FC) Fac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</si>
  <si>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</si>
  <si>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</si>
  <si>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</si>
  <si>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</si>
  <si>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</si>
  <si>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</si>
  <si>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</si>
  <si>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</si>
  <si>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</si>
  <si>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</si>
  <si>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</si>
  <si>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</si>
  <si>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</si>
  <si>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</si>
  <si>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</si>
  <si>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</si>
  <si>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</si>
  <si>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</si>
  <si>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</si>
  <si>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</si>
  <si>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</si>
  <si>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Cash loss Received/Refund</t>
  </si>
  <si>
    <t>R/I Outward Inward overseas</t>
  </si>
  <si>
    <t>433</t>
  </si>
  <si>
    <t>434</t>
  </si>
  <si>
    <t>435</t>
  </si>
  <si>
    <t>436</t>
  </si>
  <si>
    <t>437</t>
  </si>
  <si>
    <t>438</t>
  </si>
  <si>
    <t>R/I Outward Control</t>
  </si>
  <si>
    <t>R/I Outward Marine Hull Fac</t>
  </si>
  <si>
    <t>R/I Outward Agrani Bank- 10351-9 A/c Balance</t>
  </si>
  <si>
    <t>Type</t>
  </si>
  <si>
    <t>CAD Code</t>
  </si>
  <si>
    <t>Liability</t>
  </si>
  <si>
    <t>Expense</t>
  </si>
  <si>
    <t>A/c ID</t>
  </si>
  <si>
    <t>R/I Outward Premium Reserve Withheld/Refund</t>
  </si>
  <si>
    <t>R/I Outward Commission Fire</t>
  </si>
  <si>
    <t>R/I Outward Commission Marine Cargo</t>
  </si>
  <si>
    <t>R/I Outward Commission Marine Hull</t>
  </si>
  <si>
    <t>R/I Outward Commission Motor &amp; Misc.</t>
  </si>
  <si>
    <t>R/I Outward Commission Engg.</t>
  </si>
  <si>
    <t>R/I Outward Commission Aviation</t>
  </si>
  <si>
    <t xml:space="preserve">R/I Outward Bank Interest  </t>
  </si>
  <si>
    <t>Sl. No.</t>
  </si>
  <si>
    <t>Accounts Name (CAD)</t>
  </si>
  <si>
    <t>Accounts Name (Outward)</t>
  </si>
  <si>
    <t>Outward Code</t>
  </si>
  <si>
    <t>R/I Commission Accepted Fire</t>
  </si>
  <si>
    <t>R/I Commission Accepted Aviation</t>
  </si>
  <si>
    <t>R/I Commission Accepted Engn.</t>
  </si>
  <si>
    <t>R/I Commission Accepted Miscellaneous</t>
  </si>
  <si>
    <t>R/I Commission Accepted Marine Hull</t>
  </si>
  <si>
    <t>R/I Commission Accepted Marine Cargo</t>
  </si>
  <si>
    <t>R/I Outward Marine Cargo (FC) Surplus</t>
  </si>
  <si>
    <t>R/I Outward Fire (L.C) Fac</t>
  </si>
  <si>
    <t>R/I Outward Fire (F.C) Surplus</t>
  </si>
  <si>
    <t>R/I Outward Fire (F.C) Fac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</si>
  <si>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</si>
  <si>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</si>
  <si>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</si>
  <si>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</si>
  <si>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</si>
  <si>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</si>
  <si>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>Dr</t>
  </si>
  <si>
    <t>Cr</t>
  </si>
  <si>
    <t>R/I Outward Agrani Bank,Citi Bank Bank Charge</t>
  </si>
  <si>
    <t>R/I Outward GA Claim,So Fee &amp; Ser.Fee</t>
  </si>
  <si>
    <t>R/I Outward Premium Marine Cargo</t>
  </si>
  <si>
    <t>R/I Outward Premium Marine Hull</t>
  </si>
  <si>
    <t>R/I Outward Premium Aviation</t>
  </si>
  <si>
    <t>R/I Outward Premium Engn.</t>
  </si>
  <si>
    <t>R/I Outward Premium Motor and Misc.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</si>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</sst>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5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b/>
      <sz val="11"/>
      <color theme="1"/>
      <name val="Tahoma"/>
      <family val="2"/>
    </font>
    <font>
      <sz val="9"/>
      <color theme="1"/>
      <name val="Calibri"/>
      <family val="2"/>
      <charset val="1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8"/>
      <color theme="1"/>
      <name val="Calibri"/>
      <family val="2"/>
    </font>
    <font>
      <b/>
      <i/>
      <sz val="9"/>
      <color theme="1"/>
      <name val="Tahoma"/>
      <family val="2"/>
    </font>
    <font>
      <b/>
      <sz val="9"/>
      <color rgb="FF000000"/>
      <name val="Tahoma"/>
      <family val="2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0" xfId="0" applyFont="1" applyFill="1"/>
    <xf numFmtId="0" fontId="1" fillId="4" borderId="1" xfId="0" applyFont="1" applyFill="1" applyBorder="1"/>
    <xf numFmtId="0" fontId="2" fillId="4" borderId="0" xfId="0" applyFont="1" applyFill="1"/>
    <xf numFmtId="0" fontId="4" fillId="4" borderId="1" xfId="0" applyFont="1" applyFill="1" applyBorder="1"/>
    <xf numFmtId="0" fontId="5" fillId="3" borderId="1" xfId="0" applyFont="1" applyFill="1" applyBorder="1" applyAlignment="1">
      <alignment horizontal="center" vertical="top" wrapText="1"/>
    </xf>
    <xf numFmtId="0" fontId="6" fillId="4" borderId="0" xfId="0" applyFont="1" applyFill="1"/>
    <xf numFmtId="164" fontId="3" fillId="2" borderId="1" xfId="0" applyNumberFormat="1" applyFont="1" applyFill="1" applyBorder="1" applyAlignment="1">
      <alignment horizontal="right" vertical="top" wrapText="1"/>
    </xf>
    <xf numFmtId="0" fontId="1" fillId="3" borderId="0" xfId="0" applyFont="1" applyFill="1" applyBorder="1"/>
    <xf numFmtId="0" fontId="1" fillId="4" borderId="0" xfId="0" applyFont="1" applyFill="1" applyBorder="1"/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/>
    <xf numFmtId="0" fontId="7" fillId="5" borderId="1" xfId="0" applyFont="1" applyFill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right" vertical="top" wrapText="1"/>
    </xf>
    <xf numFmtId="164" fontId="8" fillId="3" borderId="1" xfId="0" applyNumberFormat="1" applyFont="1" applyFill="1" applyBorder="1" applyAlignment="1">
      <alignment horizontal="right" vertical="top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right" vertical="top"/>
    </xf>
    <xf numFmtId="0" fontId="6" fillId="4" borderId="1" xfId="0" applyFont="1" applyFill="1" applyBorder="1"/>
    <xf numFmtId="0" fontId="11" fillId="4" borderId="1" xfId="0" applyFont="1" applyFill="1" applyBorder="1"/>
    <xf numFmtId="2" fontId="10" fillId="2" borderId="1" xfId="0" applyNumberFormat="1" applyFont="1" applyFill="1" applyBorder="1" applyAlignment="1">
      <alignment horizontal="right" vertical="top" wrapText="1"/>
    </xf>
    <xf numFmtId="2" fontId="6" fillId="2" borderId="1" xfId="0" applyNumberFormat="1" applyFont="1" applyFill="1" applyBorder="1" applyAlignment="1">
      <alignment horizontal="right" vertical="top" wrapText="1"/>
    </xf>
    <xf numFmtId="0" fontId="12" fillId="5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/>
    </xf>
    <xf numFmtId="2" fontId="10" fillId="4" borderId="1" xfId="0" applyNumberFormat="1" applyFont="1" applyFill="1" applyBorder="1" applyAlignment="1">
      <alignment horizontal="right" vertical="top"/>
    </xf>
    <xf numFmtId="2" fontId="13" fillId="4" borderId="1" xfId="0" applyNumberFormat="1" applyFont="1" applyFill="1" applyBorder="1" applyAlignment="1">
      <alignment horizontal="right" vertical="top"/>
    </xf>
    <xf numFmtId="0" fontId="14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showGridLines="0" tabSelected="1" zoomScale="136" zoomScaleNormal="136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26953125" style="1" customWidth="1"/>
    <col min="2" max="2" width="8.6328125" style="4" customWidth="1"/>
    <col min="3" max="3" width="6" style="4" customWidth="1"/>
    <col min="4" max="4" width="37" style="4" customWidth="1"/>
    <col min="5" max="5" width="37.7265625" style="2" customWidth="1"/>
    <col min="6" max="6" width="4.7265625" style="2" customWidth="1"/>
    <col min="7" max="7" width="4.453125" style="2" customWidth="1"/>
    <col min="8" max="8" width="15.453125" style="2" customWidth="1"/>
    <col min="9" max="9" width="15.7265625" style="2" customWidth="1"/>
    <col min="10" max="16384" width="9.1796875" style="1"/>
  </cols>
  <sheetData>
    <row r="1" spans="1:9" s="8" customFormat="1" ht="17.25" customHeight="1" x14ac:dyDescent="0.3">
      <c r="A1" s="18"/>
      <c r="B1" s="5"/>
      <c r="C1" s="5"/>
      <c r="D1" s="5"/>
      <c r="E1" s="19" t="s">
        <v>7</v>
      </c>
      <c r="F1" s="20"/>
      <c r="G1" s="21"/>
      <c r="H1" s="21"/>
      <c r="I1" s="21"/>
    </row>
    <row r="2" spans="1:9" s="9" customFormat="1" ht="31.5" customHeight="1" x14ac:dyDescent="0.3">
      <c r="A2" s="22" t="s">
        <v>67</v>
      </c>
      <c r="B2" s="23" t="s">
        <v>58</v>
      </c>
      <c r="C2" s="24" t="s">
        <v>54</v>
      </c>
      <c r="D2" s="24" t="s">
        <v>68</v>
      </c>
      <c r="E2" s="24" t="s">
        <v>69</v>
      </c>
      <c r="F2" s="24" t="s">
        <v>55</v>
      </c>
      <c r="G2" s="24" t="s">
        <v>70</v>
      </c>
      <c r="H2" s="24" t="s">
        <v>87</v>
      </c>
      <c r="I2" s="24" t="s">
        <v>88</v>
      </c>
    </row>
    <row r="3" spans="1:9" ht="16.5" customHeight="1" x14ac:dyDescent="0.3">
      <c r="A3" s="25">
        <v>1</v>
      </c>
      <c r="B3" s="26"/>
      <c r="C3" s="5" t="s">
        <v>57</v>
      </c>
      <c r="D3" s="27"/>
      <c r="E3" s="28" t="s">
        <v>8</v>
      </c>
      <c r="F3" s="29"/>
      <c r="G3" s="21"/>
      <c r="H3" s="30"/>
      <c r="I3" s="30"/>
    </row>
    <row r="4" spans="1:9" ht="15" customHeight="1" x14ac:dyDescent="0.3">
      <c r="A4" s="31">
        <v>2</v>
      </c>
      <c r="B4" s="17">
        <v>4000001802</v>
      </c>
      <c r="C4" s="5" t="s">
        <v>57</v>
      </c>
      <c r="D4" s="16" t="s">
        <v>9</v>
      </c>
      <c r="E4" s="14" t="s">
        <v>9</v>
      </c>
      <c r="F4" s="7" t="s">
        <v>45</v>
      </c>
      <c r="G4" s="7">
        <v>1</v>
      </c>
      <c r="H4" s="12">
        <v>2174815227.2199998</v>
      </c>
      <c r="I4" s="12"/>
    </row>
    <row r="5" spans="1:9" ht="15" customHeight="1" x14ac:dyDescent="0.3">
      <c r="A5" s="31">
        <v>3</v>
      </c>
      <c r="B5" s="17">
        <v>4000001804</v>
      </c>
      <c r="C5" s="5" t="s">
        <v>57</v>
      </c>
      <c r="D5" s="16" t="s">
        <v>91</v>
      </c>
      <c r="E5" s="14" t="s">
        <v>10</v>
      </c>
      <c r="F5" s="7" t="s">
        <v>46</v>
      </c>
      <c r="G5" s="7">
        <v>2</v>
      </c>
      <c r="H5" s="12">
        <v>190980216.58000001</v>
      </c>
      <c r="I5" s="12"/>
    </row>
    <row r="6" spans="1:9" ht="15" customHeight="1" x14ac:dyDescent="0.3">
      <c r="A6" s="25">
        <v>4</v>
      </c>
      <c r="B6" s="17">
        <v>4000001806</v>
      </c>
      <c r="C6" s="5" t="s">
        <v>57</v>
      </c>
      <c r="D6" s="16" t="s">
        <v>92</v>
      </c>
      <c r="E6" s="14" t="s">
        <v>11</v>
      </c>
      <c r="F6" s="7" t="s">
        <v>47</v>
      </c>
      <c r="G6" s="7">
        <v>3</v>
      </c>
      <c r="H6" s="12">
        <v>250083379.71000001</v>
      </c>
      <c r="I6" s="12"/>
    </row>
    <row r="7" spans="1:9" ht="15" customHeight="1" x14ac:dyDescent="0.3">
      <c r="A7" s="31">
        <v>5</v>
      </c>
      <c r="B7" s="17">
        <v>4000001812</v>
      </c>
      <c r="C7" s="5" t="s">
        <v>57</v>
      </c>
      <c r="D7" s="27" t="s">
        <v>95</v>
      </c>
      <c r="E7" s="14" t="s">
        <v>12</v>
      </c>
      <c r="F7" s="7" t="s">
        <v>50</v>
      </c>
      <c r="G7" s="7">
        <v>4</v>
      </c>
      <c r="H7" s="12">
        <v>74129930.260000005</v>
      </c>
      <c r="I7" s="12"/>
    </row>
    <row r="8" spans="1:9" ht="15" customHeight="1" x14ac:dyDescent="0.3">
      <c r="A8" s="31">
        <v>6</v>
      </c>
      <c r="B8" s="17">
        <v>4000001810</v>
      </c>
      <c r="C8" s="5" t="s">
        <v>57</v>
      </c>
      <c r="D8" s="27" t="s">
        <v>94</v>
      </c>
      <c r="E8" s="14" t="s">
        <v>13</v>
      </c>
      <c r="F8" s="7" t="s">
        <v>49</v>
      </c>
      <c r="G8" s="7">
        <v>5</v>
      </c>
      <c r="H8" s="12">
        <v>2118871323.72</v>
      </c>
      <c r="I8" s="12"/>
    </row>
    <row r="9" spans="1:9" ht="15" customHeight="1" x14ac:dyDescent="0.3">
      <c r="A9" s="25">
        <v>7</v>
      </c>
      <c r="B9" s="17">
        <v>4000001808</v>
      </c>
      <c r="C9" s="5" t="s">
        <v>57</v>
      </c>
      <c r="D9" s="27" t="s">
        <v>93</v>
      </c>
      <c r="E9" s="14" t="s">
        <v>14</v>
      </c>
      <c r="F9" s="7" t="s">
        <v>48</v>
      </c>
      <c r="G9" s="7">
        <v>6</v>
      </c>
      <c r="H9" s="12">
        <v>896264731.59000003</v>
      </c>
      <c r="I9" s="12"/>
    </row>
    <row r="10" spans="1:9" ht="15" customHeight="1" x14ac:dyDescent="0.3">
      <c r="A10" s="25"/>
      <c r="B10" s="26"/>
      <c r="C10" s="5"/>
      <c r="D10" s="32"/>
      <c r="E10" s="14"/>
      <c r="F10" s="7"/>
      <c r="G10" s="7"/>
      <c r="H10" s="33">
        <f>SUM(H4:H9)</f>
        <v>5705144809.0799999</v>
      </c>
      <c r="I10" s="12"/>
    </row>
    <row r="11" spans="1:9" ht="13.5" customHeight="1" x14ac:dyDescent="0.3">
      <c r="A11" s="31">
        <v>8</v>
      </c>
      <c r="B11" s="26"/>
      <c r="C11" s="5" t="s">
        <v>0</v>
      </c>
      <c r="D11" s="27"/>
      <c r="E11" s="28" t="s">
        <v>15</v>
      </c>
      <c r="F11" s="29"/>
      <c r="G11" s="29"/>
      <c r="H11" s="34"/>
      <c r="I11" s="34"/>
    </row>
    <row r="12" spans="1:9" ht="15" customHeight="1" x14ac:dyDescent="0.3">
      <c r="A12" s="31">
        <v>9</v>
      </c>
      <c r="B12" s="15">
        <v>3000001022</v>
      </c>
      <c r="C12" s="5" t="s">
        <v>0</v>
      </c>
      <c r="D12" s="27" t="s">
        <v>71</v>
      </c>
      <c r="E12" s="14" t="s">
        <v>60</v>
      </c>
      <c r="F12" s="7" t="s">
        <v>1</v>
      </c>
      <c r="G12" s="7">
        <v>7</v>
      </c>
      <c r="H12" s="12"/>
      <c r="I12" s="12">
        <v>17387649.57</v>
      </c>
    </row>
    <row r="13" spans="1:9" ht="15" customHeight="1" x14ac:dyDescent="0.3">
      <c r="A13" s="25">
        <v>10</v>
      </c>
      <c r="B13" s="15">
        <v>3000001023</v>
      </c>
      <c r="C13" s="5" t="s">
        <v>0</v>
      </c>
      <c r="D13" s="10" t="s">
        <v>76</v>
      </c>
      <c r="E13" s="14" t="s">
        <v>61</v>
      </c>
      <c r="F13" s="7" t="s">
        <v>2</v>
      </c>
      <c r="G13" s="7">
        <v>8</v>
      </c>
      <c r="H13" s="12"/>
      <c r="I13" s="12">
        <v>56169855.890000001</v>
      </c>
    </row>
    <row r="14" spans="1:9" ht="15" customHeight="1" x14ac:dyDescent="0.3">
      <c r="A14" s="31">
        <v>11</v>
      </c>
      <c r="B14" s="15">
        <v>3000001024</v>
      </c>
      <c r="C14" s="5" t="s">
        <v>0</v>
      </c>
      <c r="D14" s="10" t="s">
        <v>75</v>
      </c>
      <c r="E14" s="14" t="s">
        <v>62</v>
      </c>
      <c r="F14" s="7" t="s">
        <v>3</v>
      </c>
      <c r="G14" s="7">
        <v>9</v>
      </c>
      <c r="H14" s="12"/>
      <c r="I14" s="12">
        <v>59770534.18</v>
      </c>
    </row>
    <row r="15" spans="1:9" ht="15" customHeight="1" x14ac:dyDescent="0.3">
      <c r="A15" s="31">
        <v>12</v>
      </c>
      <c r="B15" s="15">
        <v>3000001025</v>
      </c>
      <c r="C15" s="5" t="s">
        <v>0</v>
      </c>
      <c r="D15" s="10" t="s">
        <v>74</v>
      </c>
      <c r="E15" s="14" t="s">
        <v>63</v>
      </c>
      <c r="F15" s="7" t="s">
        <v>4</v>
      </c>
      <c r="G15" s="7">
        <v>10</v>
      </c>
      <c r="H15" s="12"/>
      <c r="I15" s="12">
        <v>15959483.380000001</v>
      </c>
    </row>
    <row r="16" spans="1:9" ht="15" customHeight="1" x14ac:dyDescent="0.3">
      <c r="A16" s="25">
        <v>13</v>
      </c>
      <c r="B16" s="15">
        <v>3000001026</v>
      </c>
      <c r="C16" s="5" t="s">
        <v>0</v>
      </c>
      <c r="D16" s="10" t="s">
        <v>73</v>
      </c>
      <c r="E16" s="14" t="s">
        <v>64</v>
      </c>
      <c r="F16" s="7" t="s">
        <v>5</v>
      </c>
      <c r="G16" s="7">
        <v>11</v>
      </c>
      <c r="H16" s="12"/>
      <c r="I16" s="12">
        <v>514566966.04000002</v>
      </c>
    </row>
    <row r="17" spans="1:9" ht="15" customHeight="1" x14ac:dyDescent="0.3">
      <c r="A17" s="31">
        <v>14</v>
      </c>
      <c r="B17" s="15">
        <v>3000001027</v>
      </c>
      <c r="C17" s="5" t="s">
        <v>0</v>
      </c>
      <c r="D17" s="10" t="s">
        <v>72</v>
      </c>
      <c r="E17" s="14" t="s">
        <v>65</v>
      </c>
      <c r="F17" s="7" t="s">
        <v>6</v>
      </c>
      <c r="G17" s="7">
        <v>12</v>
      </c>
      <c r="H17" s="12"/>
      <c r="I17" s="12">
        <v>46083283.869999997</v>
      </c>
    </row>
    <row r="18" spans="1:9" ht="15" customHeight="1" x14ac:dyDescent="0.3">
      <c r="A18" s="31"/>
      <c r="B18" s="26"/>
      <c r="C18" s="5"/>
      <c r="D18" s="16"/>
      <c r="E18" s="14"/>
      <c r="F18" s="7"/>
      <c r="G18" s="7"/>
      <c r="H18" s="12"/>
      <c r="I18" s="33">
        <f>SUM(I12:I17)</f>
        <v>709937772.93000007</v>
      </c>
    </row>
    <row r="19" spans="1:9" ht="13.5" customHeight="1" x14ac:dyDescent="0.3">
      <c r="A19" s="31">
        <v>15</v>
      </c>
      <c r="B19" s="26"/>
      <c r="C19" s="5" t="s">
        <v>56</v>
      </c>
      <c r="D19" s="27"/>
      <c r="E19" s="35" t="s">
        <v>17</v>
      </c>
      <c r="F19" s="29"/>
      <c r="G19" s="21"/>
      <c r="H19" s="30"/>
      <c r="I19" s="30"/>
    </row>
    <row r="20" spans="1:9" s="3" customFormat="1" ht="15" customHeight="1" x14ac:dyDescent="0.3">
      <c r="A20" s="25">
        <v>16</v>
      </c>
      <c r="B20" s="11">
        <v>2000001002</v>
      </c>
      <c r="C20" s="5" t="s">
        <v>56</v>
      </c>
      <c r="D20" s="10" t="s">
        <v>81</v>
      </c>
      <c r="E20" s="14" t="s">
        <v>16</v>
      </c>
      <c r="F20" s="7"/>
      <c r="G20" s="7">
        <v>13</v>
      </c>
      <c r="H20" s="12"/>
      <c r="I20" s="12">
        <v>389723389</v>
      </c>
    </row>
    <row r="21" spans="1:9" s="3" customFormat="1" ht="15" customHeight="1" x14ac:dyDescent="0.3">
      <c r="A21" s="31">
        <v>17</v>
      </c>
      <c r="B21" s="11">
        <v>2000001003</v>
      </c>
      <c r="C21" s="5" t="s">
        <v>56</v>
      </c>
      <c r="D21" s="10" t="s">
        <v>82</v>
      </c>
      <c r="E21" s="14" t="s">
        <v>10</v>
      </c>
      <c r="F21" s="7"/>
      <c r="G21" s="7">
        <v>14</v>
      </c>
      <c r="H21" s="12"/>
      <c r="I21" s="12">
        <v>81227842</v>
      </c>
    </row>
    <row r="22" spans="1:9" s="3" customFormat="1" ht="15" customHeight="1" x14ac:dyDescent="0.3">
      <c r="A22" s="31">
        <v>18</v>
      </c>
      <c r="B22" s="11">
        <v>2000001004</v>
      </c>
      <c r="C22" s="5" t="s">
        <v>56</v>
      </c>
      <c r="D22" s="10" t="s">
        <v>83</v>
      </c>
      <c r="E22" s="14" t="s">
        <v>11</v>
      </c>
      <c r="F22" s="7"/>
      <c r="G22" s="7">
        <v>15</v>
      </c>
      <c r="H22" s="12"/>
      <c r="I22" s="12">
        <v>68003416</v>
      </c>
    </row>
    <row r="23" spans="1:9" s="3" customFormat="1" ht="15" customHeight="1" x14ac:dyDescent="0.3">
      <c r="A23" s="25">
        <v>19</v>
      </c>
      <c r="B23" s="11">
        <v>2000001005</v>
      </c>
      <c r="C23" s="5" t="s">
        <v>56</v>
      </c>
      <c r="D23" s="10" t="s">
        <v>84</v>
      </c>
      <c r="E23" s="14" t="s">
        <v>12</v>
      </c>
      <c r="F23" s="7"/>
      <c r="G23" s="7">
        <v>16</v>
      </c>
      <c r="H23" s="12"/>
      <c r="I23" s="12">
        <v>0</v>
      </c>
    </row>
    <row r="24" spans="1:9" s="3" customFormat="1" ht="15" customHeight="1" x14ac:dyDescent="0.3">
      <c r="A24" s="31">
        <v>20</v>
      </c>
      <c r="B24" s="11">
        <v>2000001006</v>
      </c>
      <c r="C24" s="5" t="s">
        <v>56</v>
      </c>
      <c r="D24" s="10" t="s">
        <v>85</v>
      </c>
      <c r="E24" s="14" t="s">
        <v>13</v>
      </c>
      <c r="F24" s="7"/>
      <c r="G24" s="7">
        <v>17</v>
      </c>
      <c r="H24" s="12"/>
      <c r="I24" s="12">
        <v>69424657.260000005</v>
      </c>
    </row>
    <row r="25" spans="1:9" s="3" customFormat="1" ht="15" customHeight="1" x14ac:dyDescent="0.3">
      <c r="A25" s="31">
        <v>21</v>
      </c>
      <c r="B25" s="11">
        <v>2000001007</v>
      </c>
      <c r="C25" s="5" t="s">
        <v>56</v>
      </c>
      <c r="D25" s="10" t="s">
        <v>86</v>
      </c>
      <c r="E25" s="14" t="s">
        <v>14</v>
      </c>
      <c r="F25" s="7"/>
      <c r="G25" s="7">
        <v>18</v>
      </c>
      <c r="H25" s="12"/>
      <c r="I25" s="12">
        <v>0</v>
      </c>
    </row>
    <row r="26" spans="1:9" s="3" customFormat="1" ht="15" customHeight="1" x14ac:dyDescent="0.3">
      <c r="A26" s="31"/>
      <c r="B26" s="11"/>
      <c r="C26" s="5"/>
      <c r="D26" s="10"/>
      <c r="E26" s="14"/>
      <c r="F26" s="7"/>
      <c r="G26" s="7"/>
      <c r="H26" s="12"/>
      <c r="I26" s="33">
        <f>SUM(I20:I25)</f>
        <v>608379304.25999999</v>
      </c>
    </row>
    <row r="27" spans="1:9" ht="13.5" customHeight="1" x14ac:dyDescent="0.3">
      <c r="A27" s="25">
        <v>22</v>
      </c>
      <c r="B27" s="11"/>
      <c r="C27" s="5" t="s">
        <v>57</v>
      </c>
      <c r="D27" s="27"/>
      <c r="E27" s="28" t="s">
        <v>51</v>
      </c>
      <c r="F27" s="29"/>
      <c r="G27" s="29"/>
      <c r="H27" s="34"/>
      <c r="I27" s="34"/>
    </row>
    <row r="28" spans="1:9" s="3" customFormat="1" ht="15" customHeight="1" x14ac:dyDescent="0.3">
      <c r="A28" s="31">
        <v>23</v>
      </c>
      <c r="B28" s="15">
        <v>4000001842</v>
      </c>
      <c r="C28" s="5" t="s">
        <v>57</v>
      </c>
      <c r="D28" s="10" t="s">
        <v>18</v>
      </c>
      <c r="E28" s="14" t="s">
        <v>18</v>
      </c>
      <c r="F28" s="7"/>
      <c r="G28" s="7">
        <v>19</v>
      </c>
      <c r="H28" s="12">
        <v>137049656.05000001</v>
      </c>
      <c r="I28" s="12"/>
    </row>
    <row r="29" spans="1:9" s="3" customFormat="1" ht="15" customHeight="1" x14ac:dyDescent="0.3">
      <c r="A29" s="31">
        <v>24</v>
      </c>
      <c r="B29" s="15">
        <v>4000001843</v>
      </c>
      <c r="C29" s="5" t="s">
        <v>57</v>
      </c>
      <c r="D29" s="10" t="s">
        <v>79</v>
      </c>
      <c r="E29" s="14" t="s">
        <v>19</v>
      </c>
      <c r="F29" s="7"/>
      <c r="G29" s="7">
        <v>20</v>
      </c>
      <c r="H29" s="12">
        <v>0</v>
      </c>
      <c r="I29" s="12">
        <v>30985823.960000001</v>
      </c>
    </row>
    <row r="30" spans="1:9" s="3" customFormat="1" ht="15" customHeight="1" x14ac:dyDescent="0.3">
      <c r="A30" s="25">
        <v>25</v>
      </c>
      <c r="B30" s="15">
        <v>4000001844</v>
      </c>
      <c r="C30" s="5" t="s">
        <v>57</v>
      </c>
      <c r="D30" s="10" t="s">
        <v>78</v>
      </c>
      <c r="E30" s="14" t="s">
        <v>20</v>
      </c>
      <c r="F30" s="7"/>
      <c r="G30" s="7">
        <v>21</v>
      </c>
      <c r="H30" s="12">
        <v>880564446.52999997</v>
      </c>
      <c r="I30" s="12"/>
    </row>
    <row r="31" spans="1:9" s="3" customFormat="1" ht="15" customHeight="1" x14ac:dyDescent="0.3">
      <c r="A31" s="31">
        <v>26</v>
      </c>
      <c r="B31" s="15">
        <v>4000001845</v>
      </c>
      <c r="C31" s="5" t="s">
        <v>57</v>
      </c>
      <c r="D31" s="10" t="s">
        <v>80</v>
      </c>
      <c r="E31" s="14" t="s">
        <v>21</v>
      </c>
      <c r="F31" s="7"/>
      <c r="G31" s="7">
        <v>22</v>
      </c>
      <c r="H31" s="12">
        <v>0</v>
      </c>
      <c r="I31" s="12">
        <v>449709625.88</v>
      </c>
    </row>
    <row r="32" spans="1:9" s="3" customFormat="1" ht="15" customHeight="1" x14ac:dyDescent="0.3">
      <c r="A32" s="31">
        <v>27</v>
      </c>
      <c r="B32" s="15">
        <v>4000001846</v>
      </c>
      <c r="C32" s="5" t="s">
        <v>57</v>
      </c>
      <c r="D32" s="14" t="s">
        <v>22</v>
      </c>
      <c r="E32" s="14" t="s">
        <v>22</v>
      </c>
      <c r="F32" s="7"/>
      <c r="G32" s="7">
        <v>23</v>
      </c>
      <c r="H32" s="12">
        <v>0</v>
      </c>
      <c r="I32" s="12">
        <v>600643319.00999999</v>
      </c>
    </row>
    <row r="33" spans="1:9" s="3" customFormat="1" ht="15" customHeight="1" x14ac:dyDescent="0.3">
      <c r="A33" s="25">
        <v>28</v>
      </c>
      <c r="B33" s="15">
        <v>4000001847</v>
      </c>
      <c r="C33" s="5" t="s">
        <v>57</v>
      </c>
      <c r="D33" s="14" t="s">
        <v>23</v>
      </c>
      <c r="E33" s="14" t="s">
        <v>23</v>
      </c>
      <c r="F33" s="7"/>
      <c r="G33" s="7">
        <v>24</v>
      </c>
      <c r="H33" s="12">
        <v>0</v>
      </c>
      <c r="I33" s="12">
        <v>6360972.1699999999</v>
      </c>
    </row>
    <row r="34" spans="1:9" s="3" customFormat="1" ht="15" customHeight="1" x14ac:dyDescent="0.3">
      <c r="A34" s="31">
        <v>29</v>
      </c>
      <c r="B34" s="15">
        <v>4000001848</v>
      </c>
      <c r="C34" s="5" t="s">
        <v>57</v>
      </c>
      <c r="D34" s="14" t="s">
        <v>77</v>
      </c>
      <c r="E34" s="14" t="s">
        <v>77</v>
      </c>
      <c r="F34" s="7"/>
      <c r="G34" s="7">
        <v>25</v>
      </c>
      <c r="H34" s="12">
        <v>11808412.07</v>
      </c>
      <c r="I34" s="12"/>
    </row>
    <row r="35" spans="1:9" s="3" customFormat="1" ht="15" customHeight="1" x14ac:dyDescent="0.3">
      <c r="A35" s="31">
        <v>30</v>
      </c>
      <c r="B35" s="15">
        <v>4000001849</v>
      </c>
      <c r="C35" s="5" t="s">
        <v>57</v>
      </c>
      <c r="D35" s="14" t="s">
        <v>24</v>
      </c>
      <c r="E35" s="14" t="s">
        <v>24</v>
      </c>
      <c r="F35" s="7"/>
      <c r="G35" s="7">
        <v>26</v>
      </c>
      <c r="H35" s="12"/>
      <c r="I35" s="12">
        <v>371213733.44999999</v>
      </c>
    </row>
    <row r="36" spans="1:9" s="3" customFormat="1" ht="15" customHeight="1" x14ac:dyDescent="0.3">
      <c r="A36" s="25">
        <v>31</v>
      </c>
      <c r="B36" s="15">
        <v>4000001850</v>
      </c>
      <c r="C36" s="5" t="s">
        <v>57</v>
      </c>
      <c r="D36" s="14" t="s">
        <v>25</v>
      </c>
      <c r="E36" s="14" t="s">
        <v>25</v>
      </c>
      <c r="F36" s="7"/>
      <c r="G36" s="7">
        <v>27</v>
      </c>
      <c r="H36" s="12"/>
      <c r="I36" s="12">
        <v>26998623.09</v>
      </c>
    </row>
    <row r="37" spans="1:9" s="3" customFormat="1" ht="15" customHeight="1" x14ac:dyDescent="0.3">
      <c r="A37" s="31">
        <v>32</v>
      </c>
      <c r="B37" s="15">
        <v>4000001851</v>
      </c>
      <c r="C37" s="5" t="s">
        <v>57</v>
      </c>
      <c r="D37" s="14" t="s">
        <v>26</v>
      </c>
      <c r="E37" s="14" t="s">
        <v>26</v>
      </c>
      <c r="F37" s="7"/>
      <c r="G37" s="7">
        <v>28</v>
      </c>
      <c r="H37" s="12"/>
      <c r="I37" s="12">
        <v>23659605.59</v>
      </c>
    </row>
    <row r="38" spans="1:9" s="3" customFormat="1" ht="15" customHeight="1" x14ac:dyDescent="0.3">
      <c r="A38" s="31">
        <v>33</v>
      </c>
      <c r="B38" s="15">
        <v>4000001852</v>
      </c>
      <c r="C38" s="5" t="s">
        <v>57</v>
      </c>
      <c r="D38" s="14" t="s">
        <v>52</v>
      </c>
      <c r="E38" s="14" t="s">
        <v>52</v>
      </c>
      <c r="F38" s="7"/>
      <c r="G38" s="7">
        <v>29</v>
      </c>
      <c r="H38" s="12">
        <v>170200832.38999999</v>
      </c>
      <c r="I38" s="12"/>
    </row>
    <row r="39" spans="1:9" s="3" customFormat="1" ht="15" customHeight="1" x14ac:dyDescent="0.3">
      <c r="A39" s="25">
        <v>34</v>
      </c>
      <c r="B39" s="15">
        <v>4000001853</v>
      </c>
      <c r="C39" s="5" t="s">
        <v>57</v>
      </c>
      <c r="D39" s="14" t="s">
        <v>27</v>
      </c>
      <c r="E39" s="14" t="s">
        <v>27</v>
      </c>
      <c r="F39" s="7"/>
      <c r="G39" s="7">
        <v>30</v>
      </c>
      <c r="H39" s="12"/>
      <c r="I39" s="12">
        <v>113815741.56999999</v>
      </c>
    </row>
    <row r="40" spans="1:9" s="3" customFormat="1" ht="15" customHeight="1" x14ac:dyDescent="0.3">
      <c r="A40" s="31">
        <v>35</v>
      </c>
      <c r="B40" s="15">
        <v>4000001854</v>
      </c>
      <c r="C40" s="5" t="s">
        <v>57</v>
      </c>
      <c r="D40" s="14" t="s">
        <v>28</v>
      </c>
      <c r="E40" s="14" t="s">
        <v>28</v>
      </c>
      <c r="F40" s="7"/>
      <c r="G40" s="7">
        <v>31</v>
      </c>
      <c r="H40" s="12">
        <v>67350458.069999993</v>
      </c>
      <c r="I40" s="12"/>
    </row>
    <row r="41" spans="1:9" s="3" customFormat="1" ht="15" customHeight="1" x14ac:dyDescent="0.3">
      <c r="A41" s="31">
        <v>36</v>
      </c>
      <c r="B41" s="15">
        <v>4000001855</v>
      </c>
      <c r="C41" s="5" t="s">
        <v>57</v>
      </c>
      <c r="D41" s="14" t="s">
        <v>29</v>
      </c>
      <c r="E41" s="14" t="s">
        <v>29</v>
      </c>
      <c r="F41" s="7"/>
      <c r="G41" s="7">
        <v>32</v>
      </c>
      <c r="H41" s="12"/>
      <c r="I41" s="12">
        <v>716890.75</v>
      </c>
    </row>
    <row r="42" spans="1:9" s="3" customFormat="1" ht="15" customHeight="1" x14ac:dyDescent="0.3">
      <c r="A42" s="25">
        <v>37</v>
      </c>
      <c r="B42" s="15">
        <v>4000001856</v>
      </c>
      <c r="C42" s="5" t="s">
        <v>57</v>
      </c>
      <c r="D42" s="14" t="s">
        <v>30</v>
      </c>
      <c r="E42" s="14" t="s">
        <v>30</v>
      </c>
      <c r="F42" s="7"/>
      <c r="G42" s="7">
        <v>33</v>
      </c>
      <c r="H42" s="12">
        <v>8247732.0800000001</v>
      </c>
      <c r="I42" s="12"/>
    </row>
    <row r="43" spans="1:9" s="3" customFormat="1" ht="15" customHeight="1" x14ac:dyDescent="0.3">
      <c r="A43" s="31">
        <v>38</v>
      </c>
      <c r="B43" s="15">
        <v>4000001857</v>
      </c>
      <c r="C43" s="5" t="s">
        <v>57</v>
      </c>
      <c r="D43" s="14" t="s">
        <v>31</v>
      </c>
      <c r="E43" s="14" t="s">
        <v>31</v>
      </c>
      <c r="F43" s="7"/>
      <c r="G43" s="7">
        <v>34</v>
      </c>
      <c r="H43" s="12">
        <v>18536033.890000001</v>
      </c>
      <c r="I43" s="12"/>
    </row>
    <row r="44" spans="1:9" s="3" customFormat="1" ht="15" customHeight="1" x14ac:dyDescent="0.3">
      <c r="A44" s="31">
        <v>39</v>
      </c>
      <c r="B44" s="15">
        <v>4000001858</v>
      </c>
      <c r="C44" s="5" t="s">
        <v>57</v>
      </c>
      <c r="D44" s="14" t="s">
        <v>32</v>
      </c>
      <c r="E44" s="14" t="s">
        <v>32</v>
      </c>
      <c r="F44" s="7"/>
      <c r="G44" s="7">
        <v>35</v>
      </c>
      <c r="H44" s="12"/>
      <c r="I44" s="12">
        <v>210021676.5</v>
      </c>
    </row>
    <row r="45" spans="1:9" s="3" customFormat="1" ht="15" customHeight="1" x14ac:dyDescent="0.3">
      <c r="A45" s="25">
        <v>40</v>
      </c>
      <c r="B45" s="15">
        <v>4000001859</v>
      </c>
      <c r="C45" s="5" t="s">
        <v>57</v>
      </c>
      <c r="D45" s="14" t="s">
        <v>33</v>
      </c>
      <c r="E45" s="14" t="s">
        <v>33</v>
      </c>
      <c r="F45" s="7"/>
      <c r="G45" s="7">
        <v>36</v>
      </c>
      <c r="H45" s="12">
        <v>0</v>
      </c>
      <c r="I45" s="12">
        <v>972349843.17999995</v>
      </c>
    </row>
    <row r="46" spans="1:9" s="3" customFormat="1" ht="15" customHeight="1" x14ac:dyDescent="0.3">
      <c r="A46" s="31">
        <v>41</v>
      </c>
      <c r="B46" s="15">
        <v>4000001860</v>
      </c>
      <c r="C46" s="5" t="s">
        <v>57</v>
      </c>
      <c r="D46" s="14" t="s">
        <v>34</v>
      </c>
      <c r="E46" s="14" t="s">
        <v>34</v>
      </c>
      <c r="F46" s="7"/>
      <c r="G46" s="7">
        <v>37</v>
      </c>
      <c r="H46" s="12"/>
      <c r="I46" s="12">
        <v>955553670.14999998</v>
      </c>
    </row>
    <row r="47" spans="1:9" s="3" customFormat="1" ht="15" customHeight="1" x14ac:dyDescent="0.3">
      <c r="A47" s="31">
        <v>42</v>
      </c>
      <c r="B47" s="15">
        <v>4000001861</v>
      </c>
      <c r="C47" s="5" t="s">
        <v>57</v>
      </c>
      <c r="D47" s="14" t="s">
        <v>90</v>
      </c>
      <c r="E47" s="14" t="s">
        <v>35</v>
      </c>
      <c r="F47" s="7"/>
      <c r="G47" s="7">
        <v>38</v>
      </c>
      <c r="H47" s="12">
        <v>138790057</v>
      </c>
      <c r="I47" s="12">
        <v>0</v>
      </c>
    </row>
    <row r="48" spans="1:9" s="3" customFormat="1" ht="15" customHeight="1" x14ac:dyDescent="0.3">
      <c r="A48" s="25">
        <v>43</v>
      </c>
      <c r="B48" s="15">
        <v>4000001862</v>
      </c>
      <c r="C48" s="5" t="s">
        <v>57</v>
      </c>
      <c r="D48" s="14" t="s">
        <v>36</v>
      </c>
      <c r="E48" s="14" t="s">
        <v>36</v>
      </c>
      <c r="F48" s="7"/>
      <c r="G48" s="7">
        <v>39</v>
      </c>
      <c r="H48" s="12"/>
      <c r="I48" s="12">
        <v>3595298.18</v>
      </c>
    </row>
    <row r="49" spans="1:9" s="3" customFormat="1" ht="15" customHeight="1" x14ac:dyDescent="0.3">
      <c r="A49" s="31">
        <v>44</v>
      </c>
      <c r="B49" s="15">
        <v>4000001863</v>
      </c>
      <c r="C49" s="5" t="s">
        <v>57</v>
      </c>
      <c r="D49" s="14" t="s">
        <v>37</v>
      </c>
      <c r="E49" s="14" t="s">
        <v>37</v>
      </c>
      <c r="F49" s="7"/>
      <c r="G49" s="7">
        <v>40</v>
      </c>
      <c r="H49" s="12">
        <v>0</v>
      </c>
      <c r="I49" s="12">
        <v>111876847.06</v>
      </c>
    </row>
    <row r="50" spans="1:9" s="3" customFormat="1" ht="15" customHeight="1" x14ac:dyDescent="0.3">
      <c r="A50" s="31"/>
      <c r="B50" s="26"/>
      <c r="C50" s="5"/>
      <c r="D50" s="14"/>
      <c r="E50" s="14"/>
      <c r="F50" s="7"/>
      <c r="G50" s="7"/>
      <c r="H50" s="33">
        <f>SUM(H28:H49)</f>
        <v>1432547628.0799999</v>
      </c>
      <c r="I50" s="33">
        <f>SUM(I28:I49)</f>
        <v>3877501670.5399995</v>
      </c>
    </row>
    <row r="51" spans="1:9" ht="15" customHeight="1" x14ac:dyDescent="0.3">
      <c r="A51" s="31">
        <v>45</v>
      </c>
      <c r="B51" s="26"/>
      <c r="C51" s="5" t="s">
        <v>57</v>
      </c>
      <c r="D51" s="27"/>
      <c r="E51" s="28" t="s">
        <v>38</v>
      </c>
      <c r="F51" s="7"/>
      <c r="G51" s="7"/>
      <c r="H51" s="12"/>
      <c r="I51" s="12"/>
    </row>
    <row r="52" spans="1:9" s="3" customFormat="1" ht="15" customHeight="1" x14ac:dyDescent="0.3">
      <c r="A52" s="25">
        <v>46</v>
      </c>
      <c r="B52" s="15">
        <v>4000001882</v>
      </c>
      <c r="C52" s="5" t="s">
        <v>57</v>
      </c>
      <c r="D52" s="14" t="s">
        <v>39</v>
      </c>
      <c r="E52" s="14" t="s">
        <v>39</v>
      </c>
      <c r="F52" s="7"/>
      <c r="G52" s="7">
        <v>41</v>
      </c>
      <c r="H52" s="12"/>
      <c r="I52" s="12">
        <v>790561420.5</v>
      </c>
    </row>
    <row r="53" spans="1:9" s="6" customFormat="1" ht="15" customHeight="1" x14ac:dyDescent="0.3">
      <c r="A53" s="31">
        <v>47</v>
      </c>
      <c r="B53" s="15">
        <v>4000001883</v>
      </c>
      <c r="C53" s="5" t="s">
        <v>57</v>
      </c>
      <c r="D53" s="14" t="s">
        <v>40</v>
      </c>
      <c r="E53" s="14" t="s">
        <v>40</v>
      </c>
      <c r="F53" s="7">
        <v>502</v>
      </c>
      <c r="G53" s="7">
        <v>42</v>
      </c>
      <c r="H53" s="12">
        <v>0</v>
      </c>
      <c r="I53" s="12"/>
    </row>
    <row r="54" spans="1:9" s="3" customFormat="1" ht="15" customHeight="1" x14ac:dyDescent="0.3">
      <c r="A54" s="31">
        <v>48</v>
      </c>
      <c r="B54" s="15">
        <v>4000001884</v>
      </c>
      <c r="C54" s="5" t="s">
        <v>57</v>
      </c>
      <c r="D54" s="14" t="s">
        <v>41</v>
      </c>
      <c r="E54" s="14" t="s">
        <v>41</v>
      </c>
      <c r="F54" s="7"/>
      <c r="G54" s="7">
        <v>43</v>
      </c>
      <c r="H54" s="12"/>
      <c r="I54" s="12">
        <v>1750000000</v>
      </c>
    </row>
    <row r="55" spans="1:9" s="6" customFormat="1" ht="15" customHeight="1" x14ac:dyDescent="0.3">
      <c r="A55" s="25">
        <v>49</v>
      </c>
      <c r="B55" s="15">
        <v>4000001885</v>
      </c>
      <c r="C55" s="5" t="s">
        <v>57</v>
      </c>
      <c r="D55" s="14" t="s">
        <v>53</v>
      </c>
      <c r="E55" s="14" t="s">
        <v>53</v>
      </c>
      <c r="F55" s="7"/>
      <c r="G55" s="7">
        <v>44</v>
      </c>
      <c r="H55" s="12">
        <v>583250958.48000002</v>
      </c>
      <c r="I55" s="12"/>
    </row>
    <row r="56" spans="1:9" s="6" customFormat="1" ht="15" customHeight="1" x14ac:dyDescent="0.3">
      <c r="A56" s="31">
        <v>50</v>
      </c>
      <c r="B56" s="15">
        <v>4000001886</v>
      </c>
      <c r="C56" s="5" t="s">
        <v>57</v>
      </c>
      <c r="D56" s="14" t="s">
        <v>89</v>
      </c>
      <c r="E56" s="14" t="s">
        <v>89</v>
      </c>
      <c r="F56" s="7">
        <v>53</v>
      </c>
      <c r="G56" s="7">
        <v>45</v>
      </c>
      <c r="H56" s="12">
        <v>5088639.46</v>
      </c>
      <c r="I56" s="12"/>
    </row>
    <row r="57" spans="1:9" s="3" customFormat="1" ht="15" customHeight="1" x14ac:dyDescent="0.3">
      <c r="A57" s="31">
        <v>51</v>
      </c>
      <c r="B57" s="15">
        <v>4000001887</v>
      </c>
      <c r="C57" s="5" t="s">
        <v>57</v>
      </c>
      <c r="D57" s="14" t="s">
        <v>42</v>
      </c>
      <c r="E57" s="14" t="s">
        <v>42</v>
      </c>
      <c r="F57" s="7"/>
      <c r="G57" s="7">
        <v>46</v>
      </c>
      <c r="H57" s="12">
        <v>394171.92</v>
      </c>
      <c r="I57" s="12"/>
    </row>
    <row r="58" spans="1:9" s="6" customFormat="1" ht="15" customHeight="1" x14ac:dyDescent="0.3">
      <c r="A58" s="25">
        <v>52</v>
      </c>
      <c r="B58" s="15">
        <v>4000001888</v>
      </c>
      <c r="C58" s="5" t="s">
        <v>57</v>
      </c>
      <c r="D58" s="14" t="s">
        <v>66</v>
      </c>
      <c r="E58" s="14" t="s">
        <v>66</v>
      </c>
      <c r="F58" s="7"/>
      <c r="G58" s="7">
        <v>47</v>
      </c>
      <c r="H58" s="12"/>
      <c r="I58" s="12">
        <v>142.11000000000001</v>
      </c>
    </row>
    <row r="59" spans="1:9" s="3" customFormat="1" ht="15" customHeight="1" x14ac:dyDescent="0.3">
      <c r="A59" s="31">
        <v>53</v>
      </c>
      <c r="B59" s="15">
        <v>4000001889</v>
      </c>
      <c r="C59" s="5" t="s">
        <v>57</v>
      </c>
      <c r="D59" s="14" t="s">
        <v>43</v>
      </c>
      <c r="E59" s="14" t="s">
        <v>43</v>
      </c>
      <c r="F59" s="7"/>
      <c r="G59" s="7">
        <v>48</v>
      </c>
      <c r="H59" s="12">
        <v>0</v>
      </c>
      <c r="I59" s="12">
        <v>24954140.27</v>
      </c>
    </row>
    <row r="60" spans="1:9" s="3" customFormat="1" ht="15" customHeight="1" x14ac:dyDescent="0.3">
      <c r="A60" s="31">
        <v>54</v>
      </c>
      <c r="B60" s="15">
        <v>4000001890</v>
      </c>
      <c r="C60" s="5" t="s">
        <v>57</v>
      </c>
      <c r="D60" s="14" t="s">
        <v>44</v>
      </c>
      <c r="E60" s="14" t="s">
        <v>44</v>
      </c>
      <c r="F60" s="7"/>
      <c r="G60" s="7">
        <v>49</v>
      </c>
      <c r="H60" s="12"/>
      <c r="I60" s="12"/>
    </row>
    <row r="61" spans="1:9" s="3" customFormat="1" ht="14.5" customHeight="1" x14ac:dyDescent="0.3">
      <c r="A61" s="31">
        <v>55</v>
      </c>
      <c r="B61" s="15">
        <v>4000001891</v>
      </c>
      <c r="C61" s="5" t="s">
        <v>57</v>
      </c>
      <c r="D61" s="14" t="s">
        <v>59</v>
      </c>
      <c r="E61" s="14" t="s">
        <v>59</v>
      </c>
      <c r="F61" s="7"/>
      <c r="G61" s="7">
        <v>50</v>
      </c>
      <c r="H61" s="12">
        <v>34908243.579999998</v>
      </c>
      <c r="I61" s="12"/>
    </row>
    <row r="62" spans="1:9" ht="12.65" customHeight="1" x14ac:dyDescent="0.3">
      <c r="A62" s="31"/>
      <c r="B62" s="32"/>
      <c r="C62" s="32"/>
      <c r="D62" s="36"/>
      <c r="E62" s="31"/>
      <c r="F62" s="31"/>
      <c r="G62" s="31"/>
      <c r="H62" s="37">
        <f>SUM(H52:H61)</f>
        <v>623642013.44000006</v>
      </c>
      <c r="I62" s="37">
        <f>SUM(I52:I61)</f>
        <v>2565515702.8800001</v>
      </c>
    </row>
    <row r="63" spans="1:9" x14ac:dyDescent="0.3">
      <c r="H63" s="13"/>
      <c r="I63" s="13"/>
    </row>
    <row r="64" spans="1:9" x14ac:dyDescent="0.3">
      <c r="E64" s="39" t="s">
        <v>96</v>
      </c>
      <c r="H64" s="38">
        <f>SUM(H10+H18+H26+H50+H62)</f>
        <v>7761334450.6000004</v>
      </c>
      <c r="I64" s="38">
        <f>SUM(I10+I18+I26+I50+I62)</f>
        <v>7761334450.6099997</v>
      </c>
    </row>
  </sheetData>
  <conditionalFormatting sqref="D20:D26">
    <cfRule type="cellIs" dxfId="2" priority="3" operator="equal">
      <formula>5</formula>
    </cfRule>
  </conditionalFormatting>
  <conditionalFormatting sqref="B26:B27">
    <cfRule type="cellIs" dxfId="1" priority="2" operator="equal">
      <formula>5</formula>
    </cfRule>
  </conditionalFormatting>
  <conditionalFormatting sqref="B20:B25">
    <cfRule type="cellIs" dxfId="0" priority="1" operator="equal">
      <formula>5</formula>
    </cfRule>
  </conditionalFormatting>
  <pageMargins left="0.51181102362204722" right="0.43307086614173229" top="0.74803149606299213" bottom="0.74803149606299213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2023-02-08T05:41:05Z</cp:lastPrinted>
  <dcterms:created xsi:type="dcterms:W3CDTF">2022-10-24T03:52:05Z</dcterms:created>
  <dcterms:modified xsi:type="dcterms:W3CDTF">2023-02-08T05:42:42Z</dcterms:modified>
  <dc:language>en-US</dc:language>
</cp:coreProperties>
</file>