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2-03-2023\"/>
    </mc:Choice>
  </mc:AlternateContent>
  <xr:revisionPtr revIDLastSave="0" documentId="13_ncr:1_{2E30EC16-1863-4D2D-A4F8-FCD129A50FB1}" xr6:coauthVersionLast="47" xr6:coauthVersionMax="47" xr10:uidLastSave="{00000000-0000-0000-0000-000000000000}"/>
  <bookViews>
    <workbookView xWindow="-96" yWindow="0" windowWidth="11712" windowHeight="13056" tabRatio="500" activeTab="1" xr2:uid="{00000000-000D-0000-FFFF-FFFF00000000}"/>
  </bookViews>
  <sheets>
    <sheet name="Sheet1" sheetId="1" r:id="rId1"/>
    <sheet name="Simplified" sheetId="2" r:id="rId2"/>
  </sheets>
  <definedNames>
    <definedName name="_xlnm._FilterDatabase" localSheetId="1" hidden="1">Simplified!$A$1:$E$26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H40" i="1"/>
  <c r="I40" i="1"/>
</calcChain>
</file>

<file path=xl/sharedStrings.xml><?xml version="1.0" encoding="utf-8"?>
<sst xmlns="http://schemas.openxmlformats.org/spreadsheetml/2006/main" count="127" uniqueCount="52">
  <si>
    <t>Income</t>
  </si>
  <si>
    <t xml:space="preserve">R/I Inward Overseas Premium </t>
  </si>
  <si>
    <t>R/I Inward Overseas Premium Fire</t>
  </si>
  <si>
    <t>R/I Inward Overseas Premium Marine Cargo</t>
  </si>
  <si>
    <t xml:space="preserve">R/I Inward Overseas Commission </t>
  </si>
  <si>
    <t>R/I Inward Overseas Commission Fire</t>
  </si>
  <si>
    <t>R/I Inward Overseas Other Then Control</t>
  </si>
  <si>
    <t>R/I Inward Overseas  Cash Loss Withheld/Release</t>
  </si>
  <si>
    <t>R/I Inward Overseas  Head Office Account</t>
  </si>
  <si>
    <t>R/I Inward Overseas  Brockerage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</si>
  <si>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</si>
  <si>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</si>
  <si>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</si>
  <si>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</si>
  <si>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</si>
  <si>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Management Expense</t>
  </si>
  <si>
    <t>276</t>
  </si>
  <si>
    <t>277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</si>
  <si>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</si>
  <si>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</si>
  <si>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</si>
  <si>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</si>
  <si>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</si>
  <si>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</si>
  <si>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</si>
  <si>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Type</t>
  </si>
  <si>
    <t>R/I Inward Overseas</t>
  </si>
  <si>
    <t>CAD Code</t>
  </si>
  <si>
    <t>Expense</t>
  </si>
  <si>
    <t>A/c ID</t>
  </si>
  <si>
    <t>R/I Inward Overseas Fire Portfolio Premium</t>
  </si>
  <si>
    <t>R/I Inward Overseas Marine Cargo Portfolio Premium</t>
  </si>
  <si>
    <t>R/I Inward Overseas  Fire Profit Commission</t>
  </si>
  <si>
    <t>R/I Inward Overseas  Overriding Commission (Fire)</t>
  </si>
  <si>
    <t>R/I Inward Overseas  Overriding Commission (Marine)</t>
  </si>
  <si>
    <t>R/I Inward Overseas Less Reserv/Release/Withheld (F&amp;M)</t>
  </si>
  <si>
    <t>Sl. No.</t>
  </si>
  <si>
    <t>Accounts Name (CAD)</t>
  </si>
  <si>
    <t>Accounts Name (Overseas)</t>
  </si>
  <si>
    <t>R/I Inward Overseas  Marine Cargo Profit Commission</t>
  </si>
  <si>
    <t>Dr</t>
  </si>
  <si>
    <t>Cr</t>
  </si>
  <si>
    <t>Total</t>
  </si>
  <si>
    <t>R/I Inward Overseas Commission Marine Cargo</t>
  </si>
  <si>
    <t>R/I Inward Overseas Fire portfolio Premium</t>
  </si>
  <si>
    <t>R/I Inward Overseas Marine portfolio Premium</t>
  </si>
  <si>
    <t>Liability</t>
  </si>
  <si>
    <t>Asset</t>
  </si>
  <si>
    <t>ACC</t>
  </si>
  <si>
    <t>Debit</t>
  </si>
  <si>
    <t>Credit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</si>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</sst>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9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  <charset val="1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rgb="FF000000"/>
      <name val="Tahoma"/>
      <family val="2"/>
    </font>
    <font>
      <b/>
      <i/>
      <sz val="9"/>
      <color theme="1"/>
      <name val="Tahoma"/>
      <family val="2"/>
    </font>
    <font>
      <b/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5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7" fillId="4" borderId="0" xfId="0" applyFont="1" applyFill="1"/>
    <xf numFmtId="0" fontId="12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/>
    <xf numFmtId="0" fontId="15" fillId="4" borderId="0" xfId="0" applyFont="1" applyFill="1"/>
    <xf numFmtId="164" fontId="3" fillId="3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164" fontId="8" fillId="2" borderId="1" xfId="0" applyNumberFormat="1" applyFont="1" applyFill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vertical="top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6" fillId="2" borderId="1" xfId="0" applyNumberFormat="1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vertical="top"/>
    </xf>
    <xf numFmtId="164" fontId="10" fillId="3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 wrapText="1"/>
    </xf>
    <xf numFmtId="164" fontId="8" fillId="2" borderId="1" xfId="0" applyNumberFormat="1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 indent="3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3" fillId="4" borderId="2" xfId="0" applyFont="1" applyFill="1" applyBorder="1"/>
    <xf numFmtId="0" fontId="3" fillId="4" borderId="2" xfId="0" applyFont="1" applyFill="1" applyBorder="1"/>
    <xf numFmtId="0" fontId="15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right" vertical="top"/>
    </xf>
    <xf numFmtId="2" fontId="4" fillId="4" borderId="1" xfId="0" applyNumberFormat="1" applyFont="1" applyFill="1" applyBorder="1" applyAlignment="1">
      <alignment horizontal="right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2" fontId="9" fillId="3" borderId="1" xfId="0" applyNumberFormat="1" applyFont="1" applyFill="1" applyBorder="1" applyAlignment="1">
      <alignment horizontal="right" vertical="top"/>
    </xf>
    <xf numFmtId="2" fontId="10" fillId="3" borderId="1" xfId="0" applyNumberFormat="1" applyFont="1" applyFill="1" applyBorder="1" applyAlignment="1">
      <alignment horizontal="right" vertical="top"/>
    </xf>
    <xf numFmtId="2" fontId="3" fillId="4" borderId="1" xfId="0" applyNumberFormat="1" applyFont="1" applyFill="1" applyBorder="1" applyAlignment="1">
      <alignment horizontal="right" vertical="top" wrapText="1"/>
    </xf>
    <xf numFmtId="2" fontId="8" fillId="2" borderId="1" xfId="0" applyNumberFormat="1" applyFont="1" applyFill="1" applyBorder="1" applyAlignment="1">
      <alignment horizontal="right" vertical="top" wrapText="1"/>
    </xf>
    <xf numFmtId="0" fontId="18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 indent="4"/>
    </xf>
    <xf numFmtId="0" fontId="16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opLeftCell="E1" zoomScale="136" zoomScaleNormal="136" workbookViewId="0">
      <pane ySplit="1" topLeftCell="A2" activePane="bottomLeft" state="frozen"/>
      <selection pane="bottomLeft" activeCell="G7" sqref="G7"/>
    </sheetView>
  </sheetViews>
  <sheetFormatPr defaultColWidth="9.21875" defaultRowHeight="12" x14ac:dyDescent="0.25"/>
  <cols>
    <col min="1" max="1" width="3.21875" style="2" customWidth="1"/>
    <col min="2" max="2" width="8.77734375" style="10" customWidth="1"/>
    <col min="3" max="3" width="6.21875" style="10" customWidth="1"/>
    <col min="4" max="4" width="38.6640625" style="10" customWidth="1"/>
    <col min="5" max="5" width="39.88671875" style="5" customWidth="1"/>
    <col min="6" max="6" width="4.77734375" style="5" hidden="1" customWidth="1"/>
    <col min="7" max="7" width="6.33203125" style="5" customWidth="1"/>
    <col min="8" max="9" width="13.21875" style="5" customWidth="1"/>
    <col min="10" max="16384" width="9.21875" style="2"/>
  </cols>
  <sheetData>
    <row r="1" spans="1:9" s="4" customFormat="1" ht="16.5" customHeight="1" x14ac:dyDescent="0.25">
      <c r="B1" s="7"/>
      <c r="C1" s="7"/>
      <c r="D1" s="7"/>
      <c r="E1" s="52" t="s">
        <v>26</v>
      </c>
      <c r="F1" s="12"/>
      <c r="G1" s="3"/>
      <c r="H1" s="3"/>
      <c r="I1" s="3"/>
    </row>
    <row r="2" spans="1:9" ht="43.05" customHeight="1" x14ac:dyDescent="0.25">
      <c r="A2" s="29" t="s">
        <v>36</v>
      </c>
      <c r="B2" s="29" t="s">
        <v>29</v>
      </c>
      <c r="C2" s="30" t="s">
        <v>25</v>
      </c>
      <c r="D2" s="30" t="s">
        <v>37</v>
      </c>
      <c r="E2" s="30" t="s">
        <v>38</v>
      </c>
      <c r="F2" s="30" t="s">
        <v>27</v>
      </c>
      <c r="G2" s="30" t="s">
        <v>26</v>
      </c>
      <c r="H2" s="30" t="s">
        <v>40</v>
      </c>
      <c r="I2" s="30" t="s">
        <v>41</v>
      </c>
    </row>
    <row r="3" spans="1:9" ht="13.5" customHeight="1" x14ac:dyDescent="0.25">
      <c r="A3" s="5">
        <v>1</v>
      </c>
      <c r="B3" s="36"/>
      <c r="C3" s="31" t="s">
        <v>0</v>
      </c>
      <c r="D3" s="31"/>
      <c r="E3" s="51" t="s">
        <v>1</v>
      </c>
      <c r="F3" s="13"/>
      <c r="G3" s="19"/>
      <c r="H3" s="40"/>
      <c r="I3" s="40"/>
    </row>
    <row r="4" spans="1:9" ht="15" customHeight="1" x14ac:dyDescent="0.25">
      <c r="A4" s="5">
        <v>2</v>
      </c>
      <c r="B4" s="37">
        <v>3000000982</v>
      </c>
      <c r="C4" s="31" t="s">
        <v>0</v>
      </c>
      <c r="D4" s="31" t="s">
        <v>2</v>
      </c>
      <c r="E4" s="54" t="s">
        <v>2</v>
      </c>
      <c r="F4" s="14">
        <v>449</v>
      </c>
      <c r="G4" s="20">
        <v>1</v>
      </c>
      <c r="H4" s="41"/>
      <c r="I4" s="41">
        <v>189408.41999999998</v>
      </c>
    </row>
    <row r="5" spans="1:9" ht="15" customHeight="1" x14ac:dyDescent="0.25">
      <c r="A5" s="5">
        <v>3</v>
      </c>
      <c r="B5" s="37">
        <v>3000000984</v>
      </c>
      <c r="C5" s="31" t="s">
        <v>0</v>
      </c>
      <c r="D5" s="31" t="s">
        <v>3</v>
      </c>
      <c r="E5" s="54" t="s">
        <v>3</v>
      </c>
      <c r="F5" s="15">
        <v>450</v>
      </c>
      <c r="G5" s="21">
        <v>2</v>
      </c>
      <c r="H5" s="42"/>
      <c r="I5" s="42">
        <v>5707183.3200000003</v>
      </c>
    </row>
    <row r="6" spans="1:9" s="6" customFormat="1" ht="15" customHeight="1" x14ac:dyDescent="0.25">
      <c r="A6" s="5">
        <v>4</v>
      </c>
      <c r="B6" s="37">
        <v>3000000983</v>
      </c>
      <c r="C6" s="32" t="s">
        <v>0</v>
      </c>
      <c r="D6" s="32" t="s">
        <v>44</v>
      </c>
      <c r="E6" s="55" t="s">
        <v>30</v>
      </c>
      <c r="F6" s="16"/>
      <c r="G6" s="22">
        <v>3</v>
      </c>
      <c r="H6" s="43"/>
      <c r="I6" s="43">
        <v>353987</v>
      </c>
    </row>
    <row r="7" spans="1:9" s="6" customFormat="1" ht="15" customHeight="1" x14ac:dyDescent="0.25">
      <c r="A7" s="5">
        <v>5</v>
      </c>
      <c r="B7" s="37">
        <v>3000000985</v>
      </c>
      <c r="C7" s="32" t="s">
        <v>0</v>
      </c>
      <c r="D7" s="32" t="s">
        <v>45</v>
      </c>
      <c r="E7" s="55" t="s">
        <v>31</v>
      </c>
      <c r="F7" s="16"/>
      <c r="G7" s="22">
        <v>4</v>
      </c>
      <c r="H7" s="43">
        <v>76.400000000000006</v>
      </c>
      <c r="I7" s="43"/>
    </row>
    <row r="8" spans="1:9" s="6" customFormat="1" ht="15" customHeight="1" x14ac:dyDescent="0.25">
      <c r="A8" s="5"/>
      <c r="B8" s="37"/>
      <c r="C8" s="32"/>
      <c r="D8" s="32"/>
      <c r="E8" s="38"/>
      <c r="F8" s="16"/>
      <c r="G8" s="22"/>
      <c r="H8" s="43"/>
      <c r="I8" s="43"/>
    </row>
    <row r="9" spans="1:9" ht="13.5" customHeight="1" x14ac:dyDescent="0.25">
      <c r="A9" s="5">
        <v>6</v>
      </c>
      <c r="B9" s="37"/>
      <c r="C9" s="31" t="s">
        <v>28</v>
      </c>
      <c r="D9" s="31"/>
      <c r="E9" s="51" t="s">
        <v>4</v>
      </c>
      <c r="F9" s="13"/>
      <c r="G9" s="23"/>
      <c r="H9" s="44"/>
      <c r="I9" s="44"/>
    </row>
    <row r="10" spans="1:9" ht="15" customHeight="1" x14ac:dyDescent="0.25">
      <c r="A10" s="5">
        <v>7</v>
      </c>
      <c r="B10" s="53">
        <v>4000001702</v>
      </c>
      <c r="C10" s="31" t="s">
        <v>28</v>
      </c>
      <c r="D10" s="31" t="s">
        <v>5</v>
      </c>
      <c r="E10" s="50" t="s">
        <v>5</v>
      </c>
      <c r="F10" s="15">
        <v>454</v>
      </c>
      <c r="G10" s="21">
        <v>5</v>
      </c>
      <c r="H10" s="42">
        <v>207854.15999999997</v>
      </c>
      <c r="I10" s="42"/>
    </row>
    <row r="11" spans="1:9" ht="15" customHeight="1" x14ac:dyDescent="0.25">
      <c r="A11" s="5">
        <v>8</v>
      </c>
      <c r="B11" s="53">
        <v>4000001704</v>
      </c>
      <c r="C11" s="31" t="s">
        <v>28</v>
      </c>
      <c r="D11" s="31" t="s">
        <v>43</v>
      </c>
      <c r="E11" s="50" t="s">
        <v>43</v>
      </c>
      <c r="F11" s="15">
        <v>455</v>
      </c>
      <c r="G11" s="21">
        <v>6</v>
      </c>
      <c r="H11" s="42">
        <v>1258960.96</v>
      </c>
      <c r="I11" s="42"/>
    </row>
    <row r="12" spans="1:9" s="6" customFormat="1" ht="15" customHeight="1" x14ac:dyDescent="0.25">
      <c r="A12" s="5">
        <v>9</v>
      </c>
      <c r="B12" s="53">
        <v>4000001703</v>
      </c>
      <c r="C12" s="31" t="s">
        <v>28</v>
      </c>
      <c r="D12" s="56" t="s">
        <v>32</v>
      </c>
      <c r="E12" s="38" t="s">
        <v>32</v>
      </c>
      <c r="F12" s="16"/>
      <c r="G12" s="22">
        <v>7</v>
      </c>
      <c r="H12" s="43">
        <v>25707.359999999997</v>
      </c>
      <c r="I12" s="43"/>
    </row>
    <row r="13" spans="1:9" s="6" customFormat="1" ht="15" customHeight="1" x14ac:dyDescent="0.25">
      <c r="A13" s="5">
        <v>10</v>
      </c>
      <c r="B13" s="53">
        <v>4000001705</v>
      </c>
      <c r="C13" s="31" t="s">
        <v>28</v>
      </c>
      <c r="D13" s="56" t="s">
        <v>39</v>
      </c>
      <c r="E13" s="38" t="s">
        <v>39</v>
      </c>
      <c r="F13" s="16"/>
      <c r="G13" s="22">
        <v>8</v>
      </c>
      <c r="H13" s="43"/>
      <c r="I13" s="43">
        <v>264933.2</v>
      </c>
    </row>
    <row r="14" spans="1:9" s="6" customFormat="1" ht="15" customHeight="1" x14ac:dyDescent="0.25">
      <c r="A14" s="5">
        <v>11</v>
      </c>
      <c r="B14" s="53">
        <v>4000001706</v>
      </c>
      <c r="C14" s="31" t="s">
        <v>28</v>
      </c>
      <c r="D14" s="56" t="s">
        <v>33</v>
      </c>
      <c r="E14" s="38" t="s">
        <v>33</v>
      </c>
      <c r="F14" s="16"/>
      <c r="G14" s="22">
        <v>9</v>
      </c>
      <c r="H14" s="43">
        <v>18825.66</v>
      </c>
      <c r="I14" s="43"/>
    </row>
    <row r="15" spans="1:9" s="6" customFormat="1" ht="15" customHeight="1" x14ac:dyDescent="0.25">
      <c r="A15" s="5">
        <v>12</v>
      </c>
      <c r="B15" s="53">
        <v>4000001707</v>
      </c>
      <c r="C15" s="31" t="s">
        <v>28</v>
      </c>
      <c r="D15" s="56" t="s">
        <v>34</v>
      </c>
      <c r="E15" s="38" t="s">
        <v>34</v>
      </c>
      <c r="F15" s="16"/>
      <c r="G15" s="22">
        <v>10</v>
      </c>
      <c r="H15" s="43">
        <v>248544.82</v>
      </c>
      <c r="I15" s="43"/>
    </row>
    <row r="16" spans="1:9" s="6" customFormat="1" ht="15" customHeight="1" x14ac:dyDescent="0.25">
      <c r="A16" s="5"/>
      <c r="B16" s="1"/>
      <c r="C16" s="31"/>
      <c r="D16" s="31"/>
      <c r="E16" s="39"/>
      <c r="F16" s="16"/>
      <c r="G16" s="22"/>
      <c r="H16" s="43"/>
      <c r="I16" s="43"/>
    </row>
    <row r="17" spans="1:9" ht="13.5" customHeight="1" x14ac:dyDescent="0.25">
      <c r="A17" s="5">
        <v>13</v>
      </c>
      <c r="B17" s="8"/>
      <c r="C17" s="31" t="s">
        <v>28</v>
      </c>
      <c r="D17" s="31"/>
      <c r="E17" s="51" t="s">
        <v>18</v>
      </c>
      <c r="F17" s="13"/>
      <c r="G17" s="19"/>
      <c r="H17" s="40"/>
      <c r="I17" s="40"/>
    </row>
    <row r="18" spans="1:9" ht="15" customHeight="1" x14ac:dyDescent="0.25">
      <c r="A18" s="5">
        <v>14</v>
      </c>
      <c r="B18" s="53">
        <v>4000001722</v>
      </c>
      <c r="C18" s="31" t="s">
        <v>28</v>
      </c>
      <c r="D18" s="31" t="s">
        <v>19</v>
      </c>
      <c r="E18" s="50" t="s">
        <v>19</v>
      </c>
      <c r="F18" s="17" t="s">
        <v>16</v>
      </c>
      <c r="G18" s="24">
        <v>11</v>
      </c>
      <c r="H18" s="45">
        <v>1180900.76</v>
      </c>
      <c r="I18" s="45"/>
    </row>
    <row r="19" spans="1:9" ht="15" customHeight="1" x14ac:dyDescent="0.25">
      <c r="A19" s="5">
        <v>15</v>
      </c>
      <c r="B19" s="53">
        <v>4000001724</v>
      </c>
      <c r="C19" s="31" t="s">
        <v>28</v>
      </c>
      <c r="D19" s="31" t="s">
        <v>20</v>
      </c>
      <c r="E19" s="50" t="s">
        <v>20</v>
      </c>
      <c r="F19" s="17" t="s">
        <v>17</v>
      </c>
      <c r="G19" s="24">
        <v>12</v>
      </c>
      <c r="H19" s="45">
        <v>2568142.2800000003</v>
      </c>
      <c r="I19" s="45"/>
    </row>
    <row r="20" spans="1:9" s="6" customFormat="1" ht="15" customHeight="1" x14ac:dyDescent="0.25">
      <c r="A20" s="5">
        <v>16</v>
      </c>
      <c r="B20" s="53">
        <v>4000001726</v>
      </c>
      <c r="C20" s="31" t="s">
        <v>28</v>
      </c>
      <c r="D20" s="31" t="s">
        <v>21</v>
      </c>
      <c r="E20" s="38" t="s">
        <v>21</v>
      </c>
      <c r="F20" s="16"/>
      <c r="G20" s="25">
        <v>13</v>
      </c>
      <c r="H20" s="46">
        <v>163277.52000000005</v>
      </c>
      <c r="I20" s="46"/>
    </row>
    <row r="21" spans="1:9" s="6" customFormat="1" ht="15" customHeight="1" x14ac:dyDescent="0.25">
      <c r="A21" s="5"/>
      <c r="B21" s="1"/>
      <c r="C21" s="31"/>
      <c r="D21" s="31"/>
      <c r="E21" s="39"/>
      <c r="F21" s="16"/>
      <c r="G21" s="25"/>
      <c r="H21" s="46"/>
      <c r="I21" s="46"/>
    </row>
    <row r="22" spans="1:9" ht="13.5" customHeight="1" x14ac:dyDescent="0.25">
      <c r="A22" s="5">
        <v>17</v>
      </c>
      <c r="B22" s="8"/>
      <c r="C22" s="58" t="s">
        <v>46</v>
      </c>
      <c r="D22" s="31"/>
      <c r="E22" s="51" t="s">
        <v>22</v>
      </c>
      <c r="F22" s="13"/>
      <c r="G22" s="19"/>
      <c r="H22" s="40"/>
      <c r="I22" s="40"/>
    </row>
    <row r="23" spans="1:9" s="6" customFormat="1" ht="15" customHeight="1" x14ac:dyDescent="0.25">
      <c r="A23" s="5">
        <v>18</v>
      </c>
      <c r="B23" s="53">
        <v>2000001172</v>
      </c>
      <c r="C23" s="58" t="s">
        <v>46</v>
      </c>
      <c r="D23" s="56" t="s">
        <v>23</v>
      </c>
      <c r="E23" s="38" t="s">
        <v>23</v>
      </c>
      <c r="F23" s="16"/>
      <c r="G23" s="22">
        <v>14</v>
      </c>
      <c r="H23" s="43"/>
      <c r="I23" s="43">
        <v>25740873.249999996</v>
      </c>
    </row>
    <row r="24" spans="1:9" s="6" customFormat="1" ht="15" customHeight="1" x14ac:dyDescent="0.25">
      <c r="A24" s="5">
        <v>19</v>
      </c>
      <c r="B24" s="53">
        <v>2000001173</v>
      </c>
      <c r="C24" s="58" t="s">
        <v>46</v>
      </c>
      <c r="D24" s="56" t="s">
        <v>24</v>
      </c>
      <c r="E24" s="38" t="s">
        <v>24</v>
      </c>
      <c r="F24" s="16"/>
      <c r="G24" s="22">
        <v>15</v>
      </c>
      <c r="H24" s="43">
        <v>6101359.6500000004</v>
      </c>
      <c r="I24" s="43"/>
    </row>
    <row r="25" spans="1:9" s="6" customFormat="1" ht="15" customHeight="1" x14ac:dyDescent="0.25">
      <c r="A25" s="5"/>
      <c r="B25" s="1"/>
      <c r="C25" s="31"/>
      <c r="D25" s="31"/>
      <c r="E25" s="39"/>
      <c r="F25" s="16"/>
      <c r="G25" s="22"/>
      <c r="H25" s="43"/>
      <c r="I25" s="43"/>
    </row>
    <row r="26" spans="1:9" ht="13.5" customHeight="1" x14ac:dyDescent="0.25">
      <c r="A26" s="5">
        <v>20</v>
      </c>
      <c r="B26" s="9"/>
      <c r="C26" s="31"/>
      <c r="D26" s="31"/>
      <c r="E26" s="51" t="s">
        <v>6</v>
      </c>
      <c r="F26" s="18"/>
      <c r="G26" s="26"/>
      <c r="H26" s="47"/>
      <c r="I26" s="47"/>
    </row>
    <row r="27" spans="1:9" s="6" customFormat="1" ht="15" customHeight="1" x14ac:dyDescent="0.25">
      <c r="A27" s="5">
        <v>22</v>
      </c>
      <c r="B27" s="53">
        <v>1000001942</v>
      </c>
      <c r="C27" s="58" t="s">
        <v>47</v>
      </c>
      <c r="D27" s="56" t="s">
        <v>8</v>
      </c>
      <c r="E27" s="38" t="s">
        <v>8</v>
      </c>
      <c r="F27" s="16"/>
      <c r="G27" s="22">
        <v>17</v>
      </c>
      <c r="H27" s="43">
        <v>21693502.600000001</v>
      </c>
      <c r="I27" s="43"/>
    </row>
    <row r="28" spans="1:9" s="6" customFormat="1" ht="15" customHeight="1" x14ac:dyDescent="0.25">
      <c r="A28" s="5">
        <v>23</v>
      </c>
      <c r="B28" s="53">
        <v>1000001943</v>
      </c>
      <c r="C28" s="58" t="s">
        <v>47</v>
      </c>
      <c r="D28" s="56" t="s">
        <v>9</v>
      </c>
      <c r="E28" s="38" t="s">
        <v>9</v>
      </c>
      <c r="F28" s="16"/>
      <c r="G28" s="22">
        <v>18</v>
      </c>
      <c r="H28" s="43">
        <v>164103.06</v>
      </c>
      <c r="I28" s="43"/>
    </row>
    <row r="29" spans="1:9" s="6" customFormat="1" ht="15" customHeight="1" x14ac:dyDescent="0.25">
      <c r="A29" s="5">
        <v>24</v>
      </c>
      <c r="B29" s="53">
        <v>1000001944</v>
      </c>
      <c r="C29" s="58" t="s">
        <v>47</v>
      </c>
      <c r="D29" s="56" t="s">
        <v>10</v>
      </c>
      <c r="E29" s="38" t="s">
        <v>10</v>
      </c>
      <c r="F29" s="16"/>
      <c r="G29" s="22">
        <v>19</v>
      </c>
      <c r="H29" s="43">
        <v>34749.82</v>
      </c>
      <c r="I29" s="43"/>
    </row>
    <row r="30" spans="1:9" s="6" customFormat="1" ht="15" customHeight="1" x14ac:dyDescent="0.25">
      <c r="A30" s="5">
        <v>29</v>
      </c>
      <c r="B30" s="53">
        <v>1000001945</v>
      </c>
      <c r="C30" s="58" t="s">
        <v>47</v>
      </c>
      <c r="D30" s="56" t="s">
        <v>35</v>
      </c>
      <c r="E30" s="56" t="s">
        <v>35</v>
      </c>
      <c r="F30" s="16"/>
      <c r="G30" s="22">
        <v>24</v>
      </c>
      <c r="H30" s="43">
        <v>122088.55999999994</v>
      </c>
      <c r="I30" s="43"/>
    </row>
    <row r="31" spans="1:9" s="11" customFormat="1" ht="15" customHeight="1" x14ac:dyDescent="0.25">
      <c r="A31" s="5">
        <v>30</v>
      </c>
      <c r="B31" s="53">
        <v>1000001946</v>
      </c>
      <c r="C31" s="58" t="s">
        <v>47</v>
      </c>
      <c r="D31" s="56" t="s">
        <v>15</v>
      </c>
      <c r="E31" s="38" t="s">
        <v>15</v>
      </c>
      <c r="F31" s="17"/>
      <c r="G31" s="27">
        <v>25</v>
      </c>
      <c r="H31" s="48"/>
      <c r="I31" s="43">
        <v>0</v>
      </c>
    </row>
    <row r="32" spans="1:9" s="11" customFormat="1" ht="15" customHeight="1" x14ac:dyDescent="0.25">
      <c r="A32" s="5"/>
      <c r="B32" s="53"/>
      <c r="C32" s="58"/>
      <c r="D32" s="56"/>
      <c r="E32" s="38"/>
      <c r="F32" s="17"/>
      <c r="G32" s="27"/>
      <c r="H32" s="48"/>
      <c r="I32" s="48"/>
    </row>
    <row r="33" spans="1:9" ht="13.5" customHeight="1" x14ac:dyDescent="0.25">
      <c r="A33" s="5">
        <v>20</v>
      </c>
      <c r="B33" s="9"/>
      <c r="C33" s="31"/>
      <c r="D33" s="31"/>
      <c r="E33" s="51" t="s">
        <v>6</v>
      </c>
      <c r="F33" s="18"/>
      <c r="G33" s="26"/>
      <c r="H33" s="47"/>
      <c r="I33" s="47"/>
    </row>
    <row r="34" spans="1:9" s="6" customFormat="1" ht="15" customHeight="1" x14ac:dyDescent="0.25">
      <c r="A34" s="5">
        <v>21</v>
      </c>
      <c r="B34" s="53">
        <v>2000001196</v>
      </c>
      <c r="C34" s="58" t="s">
        <v>46</v>
      </c>
      <c r="D34" s="56" t="s">
        <v>7</v>
      </c>
      <c r="E34" s="38" t="s">
        <v>7</v>
      </c>
      <c r="F34" s="16"/>
      <c r="G34" s="22">
        <v>16</v>
      </c>
      <c r="H34" s="43"/>
      <c r="I34" s="43">
        <v>0</v>
      </c>
    </row>
    <row r="35" spans="1:9" s="11" customFormat="1" ht="15" customHeight="1" x14ac:dyDescent="0.25">
      <c r="A35" s="5">
        <v>25</v>
      </c>
      <c r="B35" s="53">
        <v>2000001197</v>
      </c>
      <c r="C35" s="58" t="s">
        <v>46</v>
      </c>
      <c r="D35" s="56" t="s">
        <v>11</v>
      </c>
      <c r="E35" s="38" t="s">
        <v>11</v>
      </c>
      <c r="F35" s="17"/>
      <c r="G35" s="27">
        <v>20</v>
      </c>
      <c r="H35" s="48">
        <v>7398.8600000000006</v>
      </c>
      <c r="I35" s="48"/>
    </row>
    <row r="36" spans="1:9" s="11" customFormat="1" ht="15" customHeight="1" x14ac:dyDescent="0.25">
      <c r="A36" s="5">
        <v>26</v>
      </c>
      <c r="B36" s="53">
        <v>2000001198</v>
      </c>
      <c r="C36" s="58" t="s">
        <v>46</v>
      </c>
      <c r="D36" s="56" t="s">
        <v>12</v>
      </c>
      <c r="E36" s="38" t="s">
        <v>12</v>
      </c>
      <c r="F36" s="17">
        <v>366</v>
      </c>
      <c r="G36" s="27">
        <v>21</v>
      </c>
      <c r="H36" s="48"/>
      <c r="I36" s="48">
        <v>93729.12</v>
      </c>
    </row>
    <row r="37" spans="1:9" s="6" customFormat="1" ht="15" customHeight="1" x14ac:dyDescent="0.25">
      <c r="A37" s="5">
        <v>27</v>
      </c>
      <c r="B37" s="53">
        <v>2000001199</v>
      </c>
      <c r="C37" s="58" t="s">
        <v>46</v>
      </c>
      <c r="D37" s="56" t="s">
        <v>13</v>
      </c>
      <c r="E37" s="38" t="s">
        <v>13</v>
      </c>
      <c r="F37" s="16"/>
      <c r="G37" s="22">
        <v>22</v>
      </c>
      <c r="H37" s="43"/>
      <c r="I37" s="43">
        <v>1293374.8999999999</v>
      </c>
    </row>
    <row r="38" spans="1:9" s="6" customFormat="1" ht="15" customHeight="1" x14ac:dyDescent="0.25">
      <c r="A38" s="5">
        <v>28</v>
      </c>
      <c r="B38" s="53">
        <v>2000001200</v>
      </c>
      <c r="C38" s="58" t="s">
        <v>46</v>
      </c>
      <c r="D38" s="56" t="s">
        <v>14</v>
      </c>
      <c r="E38" s="38" t="s">
        <v>14</v>
      </c>
      <c r="F38" s="16"/>
      <c r="G38" s="22">
        <v>23</v>
      </c>
      <c r="H38" s="43"/>
      <c r="I38" s="43">
        <v>152003.26000000013</v>
      </c>
    </row>
    <row r="39" spans="1:9" s="11" customFormat="1" ht="12.6" customHeight="1" x14ac:dyDescent="0.25">
      <c r="A39" s="35"/>
      <c r="B39" s="53"/>
      <c r="C39" s="32"/>
      <c r="D39" s="32"/>
      <c r="E39" s="28"/>
      <c r="F39" s="17"/>
      <c r="G39" s="27"/>
      <c r="H39" s="48"/>
      <c r="I39" s="48"/>
    </row>
    <row r="40" spans="1:9" x14ac:dyDescent="0.25">
      <c r="A40" s="5"/>
      <c r="B40" s="33"/>
      <c r="C40" s="33"/>
      <c r="D40" s="49" t="s">
        <v>42</v>
      </c>
      <c r="E40" s="34"/>
      <c r="F40" s="34"/>
      <c r="G40" s="34"/>
      <c r="H40" s="57">
        <f>SUM(H4:H38)</f>
        <v>33795492.470000006</v>
      </c>
      <c r="I40" s="57">
        <f>SUM(I4:I38)</f>
        <v>33795492.469999999</v>
      </c>
    </row>
  </sheetData>
  <conditionalFormatting sqref="C22:C24">
    <cfRule type="cellIs" dxfId="5" priority="11" operator="equal">
      <formula>5</formula>
    </cfRule>
  </conditionalFormatting>
  <conditionalFormatting sqref="C34">
    <cfRule type="cellIs" dxfId="4" priority="5" operator="equal">
      <formula>5</formula>
    </cfRule>
  </conditionalFormatting>
  <conditionalFormatting sqref="C36">
    <cfRule type="cellIs" dxfId="3" priority="4" operator="equal">
      <formula>5</formula>
    </cfRule>
  </conditionalFormatting>
  <conditionalFormatting sqref="C37">
    <cfRule type="cellIs" dxfId="2" priority="3" operator="equal">
      <formula>5</formula>
    </cfRule>
  </conditionalFormatting>
  <conditionalFormatting sqref="C38">
    <cfRule type="cellIs" dxfId="1" priority="2" operator="equal">
      <formula>5</formula>
    </cfRule>
  </conditionalFormatting>
  <conditionalFormatting sqref="C35">
    <cfRule type="cellIs" dxfId="0" priority="1" operator="equal">
      <formula>5</formula>
    </cfRule>
  </conditionalFormatting>
  <pageMargins left="0.59055118110236227" right="0.43307086614173229" top="0.51181102362204722" bottom="0.47244094488188981" header="0.51181102362204722" footer="0.5118110236220472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A9CB-E86C-4901-8EF8-AEDBA3C59BB4}">
  <dimension ref="A1:G26"/>
  <sheetViews>
    <sheetView tabSelected="1" workbookViewId="0">
      <selection activeCell="D25" sqref="D25"/>
    </sheetView>
  </sheetViews>
  <sheetFormatPr defaultRowHeight="14.4" x14ac:dyDescent="0.3"/>
  <cols>
    <col min="1" max="1" width="11" bestFit="1" customWidth="1"/>
    <col min="7" max="7" width="14.6640625" bestFit="1" customWidth="1"/>
  </cols>
  <sheetData>
    <row r="1" spans="1:7" x14ac:dyDescent="0.3">
      <c r="A1" t="s">
        <v>48</v>
      </c>
      <c r="D1" t="s">
        <v>49</v>
      </c>
      <c r="E1" t="s">
        <v>50</v>
      </c>
      <c r="G1" t="s">
        <v>51</v>
      </c>
    </row>
    <row r="2" spans="1:7" x14ac:dyDescent="0.3">
      <c r="A2">
        <v>3000000982</v>
      </c>
      <c r="B2" t="s">
        <v>0</v>
      </c>
      <c r="C2">
        <v>1</v>
      </c>
      <c r="D2">
        <v>0</v>
      </c>
      <c r="E2">
        <v>189408.41999999998</v>
      </c>
      <c r="G2">
        <f>IF(D2=0,E2,D2*(-1))</f>
        <v>189408.41999999998</v>
      </c>
    </row>
    <row r="3" spans="1:7" x14ac:dyDescent="0.3">
      <c r="A3">
        <v>3000000984</v>
      </c>
      <c r="B3" t="s">
        <v>0</v>
      </c>
      <c r="C3">
        <v>2</v>
      </c>
      <c r="D3">
        <v>0</v>
      </c>
      <c r="E3">
        <v>5707183.3200000003</v>
      </c>
      <c r="G3">
        <f t="shared" ref="G3:G26" si="0">IF(D3=0,E3,D3*(-1))</f>
        <v>5707183.3200000003</v>
      </c>
    </row>
    <row r="4" spans="1:7" x14ac:dyDescent="0.3">
      <c r="A4">
        <v>3000000983</v>
      </c>
      <c r="B4" t="s">
        <v>0</v>
      </c>
      <c r="C4">
        <v>3</v>
      </c>
      <c r="D4">
        <v>0</v>
      </c>
      <c r="E4">
        <v>353987</v>
      </c>
      <c r="G4">
        <f t="shared" si="0"/>
        <v>353987</v>
      </c>
    </row>
    <row r="5" spans="1:7" x14ac:dyDescent="0.3">
      <c r="A5">
        <v>3000000985</v>
      </c>
      <c r="B5" t="s">
        <v>0</v>
      </c>
      <c r="C5">
        <v>4</v>
      </c>
      <c r="D5">
        <v>76.400000000000006</v>
      </c>
      <c r="E5">
        <v>0</v>
      </c>
      <c r="G5">
        <f t="shared" si="0"/>
        <v>-76.400000000000006</v>
      </c>
    </row>
    <row r="6" spans="1:7" x14ac:dyDescent="0.3">
      <c r="A6">
        <v>4000001702</v>
      </c>
      <c r="B6" t="s">
        <v>28</v>
      </c>
      <c r="C6">
        <v>5</v>
      </c>
      <c r="D6">
        <v>207854.15999999997</v>
      </c>
      <c r="E6">
        <v>0</v>
      </c>
      <c r="G6">
        <f t="shared" si="0"/>
        <v>-207854.15999999997</v>
      </c>
    </row>
    <row r="7" spans="1:7" x14ac:dyDescent="0.3">
      <c r="A7">
        <v>4000001704</v>
      </c>
      <c r="B7" t="s">
        <v>28</v>
      </c>
      <c r="C7">
        <v>6</v>
      </c>
      <c r="D7">
        <v>1258960.96</v>
      </c>
      <c r="E7">
        <v>0</v>
      </c>
      <c r="G7">
        <f t="shared" si="0"/>
        <v>-1258960.96</v>
      </c>
    </row>
    <row r="8" spans="1:7" x14ac:dyDescent="0.3">
      <c r="A8">
        <v>4000001703</v>
      </c>
      <c r="B8" t="s">
        <v>28</v>
      </c>
      <c r="C8">
        <v>7</v>
      </c>
      <c r="D8">
        <v>25707.359999999997</v>
      </c>
      <c r="E8">
        <v>0</v>
      </c>
      <c r="G8">
        <f t="shared" si="0"/>
        <v>-25707.359999999997</v>
      </c>
    </row>
    <row r="9" spans="1:7" x14ac:dyDescent="0.3">
      <c r="A9">
        <v>4000001705</v>
      </c>
      <c r="B9" t="s">
        <v>28</v>
      </c>
      <c r="C9">
        <v>8</v>
      </c>
      <c r="D9">
        <v>0</v>
      </c>
      <c r="E9">
        <v>264933.2</v>
      </c>
      <c r="G9">
        <f t="shared" si="0"/>
        <v>264933.2</v>
      </c>
    </row>
    <row r="10" spans="1:7" x14ac:dyDescent="0.3">
      <c r="A10">
        <v>4000001706</v>
      </c>
      <c r="B10" t="s">
        <v>28</v>
      </c>
      <c r="C10">
        <v>9</v>
      </c>
      <c r="D10">
        <v>18825.66</v>
      </c>
      <c r="E10">
        <v>0</v>
      </c>
      <c r="G10">
        <f t="shared" si="0"/>
        <v>-18825.66</v>
      </c>
    </row>
    <row r="11" spans="1:7" x14ac:dyDescent="0.3">
      <c r="A11">
        <v>4000001707</v>
      </c>
      <c r="B11" t="s">
        <v>28</v>
      </c>
      <c r="C11">
        <v>10</v>
      </c>
      <c r="D11">
        <v>248544.82</v>
      </c>
      <c r="E11">
        <v>0</v>
      </c>
      <c r="G11">
        <f t="shared" si="0"/>
        <v>-248544.82</v>
      </c>
    </row>
    <row r="12" spans="1:7" x14ac:dyDescent="0.3">
      <c r="A12">
        <v>4000001722</v>
      </c>
      <c r="B12" t="s">
        <v>28</v>
      </c>
      <c r="C12">
        <v>11</v>
      </c>
      <c r="D12">
        <v>1180900.76</v>
      </c>
      <c r="E12">
        <v>0</v>
      </c>
      <c r="G12">
        <f t="shared" si="0"/>
        <v>-1180900.76</v>
      </c>
    </row>
    <row r="13" spans="1:7" x14ac:dyDescent="0.3">
      <c r="A13">
        <v>4000001724</v>
      </c>
      <c r="B13" t="s">
        <v>28</v>
      </c>
      <c r="C13">
        <v>12</v>
      </c>
      <c r="D13">
        <v>2568142.2800000003</v>
      </c>
      <c r="E13">
        <v>0</v>
      </c>
      <c r="G13">
        <f t="shared" si="0"/>
        <v>-2568142.2800000003</v>
      </c>
    </row>
    <row r="14" spans="1:7" x14ac:dyDescent="0.3">
      <c r="A14">
        <v>4000001726</v>
      </c>
      <c r="B14" t="s">
        <v>28</v>
      </c>
      <c r="C14">
        <v>13</v>
      </c>
      <c r="D14">
        <v>163277.52000000005</v>
      </c>
      <c r="E14">
        <v>0</v>
      </c>
      <c r="G14">
        <f t="shared" si="0"/>
        <v>-163277.52000000005</v>
      </c>
    </row>
    <row r="15" spans="1:7" x14ac:dyDescent="0.3">
      <c r="A15">
        <v>2000001172</v>
      </c>
      <c r="B15" t="s">
        <v>46</v>
      </c>
      <c r="C15">
        <v>14</v>
      </c>
      <c r="D15">
        <v>0</v>
      </c>
      <c r="E15">
        <v>25740873.249999996</v>
      </c>
      <c r="G15">
        <f t="shared" si="0"/>
        <v>25740873.249999996</v>
      </c>
    </row>
    <row r="16" spans="1:7" x14ac:dyDescent="0.3">
      <c r="A16">
        <v>2000001173</v>
      </c>
      <c r="B16" t="s">
        <v>46</v>
      </c>
      <c r="C16">
        <v>15</v>
      </c>
      <c r="D16">
        <v>6101359.6500000004</v>
      </c>
      <c r="E16">
        <v>0</v>
      </c>
      <c r="G16">
        <f t="shared" si="0"/>
        <v>-6101359.6500000004</v>
      </c>
    </row>
    <row r="17" spans="1:7" x14ac:dyDescent="0.3">
      <c r="A17">
        <v>2000001196</v>
      </c>
      <c r="B17" t="s">
        <v>46</v>
      </c>
      <c r="C17">
        <v>16</v>
      </c>
      <c r="D17">
        <v>0</v>
      </c>
      <c r="E17">
        <v>0</v>
      </c>
      <c r="G17">
        <f t="shared" si="0"/>
        <v>0</v>
      </c>
    </row>
    <row r="18" spans="1:7" x14ac:dyDescent="0.3">
      <c r="A18">
        <v>1000001942</v>
      </c>
      <c r="B18" t="s">
        <v>47</v>
      </c>
      <c r="C18">
        <v>17</v>
      </c>
      <c r="D18">
        <v>21693502.600000001</v>
      </c>
      <c r="E18">
        <v>0</v>
      </c>
      <c r="G18">
        <f t="shared" si="0"/>
        <v>-21693502.600000001</v>
      </c>
    </row>
    <row r="19" spans="1:7" x14ac:dyDescent="0.3">
      <c r="A19">
        <v>1000001943</v>
      </c>
      <c r="B19" t="s">
        <v>47</v>
      </c>
      <c r="C19">
        <v>18</v>
      </c>
      <c r="D19">
        <v>164103.06</v>
      </c>
      <c r="E19">
        <v>0</v>
      </c>
      <c r="G19">
        <f t="shared" si="0"/>
        <v>-164103.06</v>
      </c>
    </row>
    <row r="20" spans="1:7" x14ac:dyDescent="0.3">
      <c r="A20">
        <v>1000001944</v>
      </c>
      <c r="B20" t="s">
        <v>47</v>
      </c>
      <c r="C20">
        <v>19</v>
      </c>
      <c r="D20">
        <v>34749.82</v>
      </c>
      <c r="E20">
        <v>0</v>
      </c>
      <c r="G20">
        <f t="shared" si="0"/>
        <v>-34749.82</v>
      </c>
    </row>
    <row r="21" spans="1:7" x14ac:dyDescent="0.3">
      <c r="A21">
        <v>2000001197</v>
      </c>
      <c r="B21" t="s">
        <v>46</v>
      </c>
      <c r="C21">
        <v>20</v>
      </c>
      <c r="D21">
        <v>7398.8600000000006</v>
      </c>
      <c r="E21">
        <v>0</v>
      </c>
      <c r="G21">
        <f t="shared" si="0"/>
        <v>-7398.8600000000006</v>
      </c>
    </row>
    <row r="22" spans="1:7" x14ac:dyDescent="0.3">
      <c r="A22">
        <v>2000001198</v>
      </c>
      <c r="B22" t="s">
        <v>46</v>
      </c>
      <c r="C22">
        <v>21</v>
      </c>
      <c r="D22">
        <v>0</v>
      </c>
      <c r="E22">
        <v>93729.12</v>
      </c>
      <c r="G22">
        <f t="shared" si="0"/>
        <v>93729.12</v>
      </c>
    </row>
    <row r="23" spans="1:7" x14ac:dyDescent="0.3">
      <c r="A23">
        <v>2000001199</v>
      </c>
      <c r="B23" t="s">
        <v>46</v>
      </c>
      <c r="C23">
        <v>22</v>
      </c>
      <c r="D23">
        <v>0</v>
      </c>
      <c r="E23">
        <v>1293374.8999999999</v>
      </c>
      <c r="G23">
        <f t="shared" si="0"/>
        <v>1293374.8999999999</v>
      </c>
    </row>
    <row r="24" spans="1:7" x14ac:dyDescent="0.3">
      <c r="A24">
        <v>2000001200</v>
      </c>
      <c r="B24" t="s">
        <v>46</v>
      </c>
      <c r="C24">
        <v>23</v>
      </c>
      <c r="D24">
        <v>0</v>
      </c>
      <c r="E24">
        <v>152003.26000000013</v>
      </c>
      <c r="G24">
        <f t="shared" si="0"/>
        <v>152003.26000000013</v>
      </c>
    </row>
    <row r="25" spans="1:7" x14ac:dyDescent="0.3">
      <c r="A25">
        <v>1000001945</v>
      </c>
      <c r="B25" t="s">
        <v>47</v>
      </c>
      <c r="C25">
        <v>24</v>
      </c>
      <c r="D25">
        <v>122088.55999999994</v>
      </c>
      <c r="E25">
        <v>0</v>
      </c>
      <c r="G25">
        <f t="shared" si="0"/>
        <v>-122088.55999999994</v>
      </c>
    </row>
    <row r="26" spans="1:7" x14ac:dyDescent="0.3">
      <c r="A26">
        <v>1000001946</v>
      </c>
      <c r="B26" t="s">
        <v>47</v>
      </c>
      <c r="C26">
        <v>25</v>
      </c>
      <c r="D26">
        <v>0</v>
      </c>
      <c r="E26">
        <v>0</v>
      </c>
      <c r="G26">
        <f t="shared" si="0"/>
        <v>0</v>
      </c>
    </row>
  </sheetData>
  <autoFilter ref="A1:E26" xr:uid="{A905A9CB-E86C-4901-8EF8-AEDBA3C59BB4}">
    <sortState xmlns:xlrd2="http://schemas.microsoft.com/office/spreadsheetml/2017/richdata2" ref="A2:E26">
      <sortCondition ref="C1:C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2023-03-22T10:41:56Z</cp:lastPrinted>
  <dcterms:created xsi:type="dcterms:W3CDTF">2022-10-24T03:52:05Z</dcterms:created>
  <dcterms:modified xsi:type="dcterms:W3CDTF">2023-03-23T05:58:56Z</dcterms:modified>
  <dc:language>en-US</dc:language>
</cp:coreProperties>
</file>