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1F28074D-B1E4-4C9C-90F5-B2CADDA15890}" xr6:coauthVersionLast="47" xr6:coauthVersionMax="47" xr10:uidLastSave="{00000000-0000-0000-0000-000000000000}"/>
  <bookViews>
    <workbookView xWindow="-108" yWindow="-108" windowWidth="23256" windowHeight="12456" xr2:uid="{C7807C93-BD55-4E5C-BA64-11E54CCE8B81}"/>
  </bookViews>
  <sheets>
    <sheet name="SUIVI DES OFFRES" sheetId="3" r:id="rId1"/>
    <sheet name="ENTREPR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<sst xmlns="http://schemas.openxmlformats.org/spreadsheetml/2006/main" count="181" uniqueCount="103">
  <si>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</si>
  <si>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</si>
  <si>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</si>
  <si>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</si>
  <si>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</si>
  <si>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</si>
  <si>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</si>
  <si>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</si>
  <si>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</si>
  <si>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</si>
  <si>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</si>
  <si>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</si>
  <si>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</si>
  <si>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</si>
  <si>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</si>
  <si>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</si>
  <si>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</si>
  <si>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</si>
  <si>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</si>
  <si>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</si>
  <si>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</si>
  <si>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</si>
  <si>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</si>
  <si>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</si>
  <si>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</si>
  <si>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</si>
  <si>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</si>
  <si>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</si>
  <si>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</si>
  <si>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</si>
  <si>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</si>
  <si>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</si>
  <si>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</si>
  <si>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</si>
  <si>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</si>
  <si>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</si>
  <si>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</si>
  <si>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</si>
  <si>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</si>
  <si>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</si>
  <si>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</si>
  <si>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</si>
  <si>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</si>
  <si>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</si>
  <si>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</si>
  <si>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</si>
  <si>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</si>
  <si>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</si>
  <si>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</si>
  <si>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</si>
  <si>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</si>
  <si>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</si>
  <si>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</si>
  <si>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</si>
  <si>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</si>
  <si>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</si>
  <si>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</si>
  <si>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</si>
  <si>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</si>
  <si>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</si>
  <si>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</si>
  <si>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</si>
  <si>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</si>
  <si>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</si>
  <si>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</si>
  <si>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</si>
  <si>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</si>
  <si>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</si>
  <si>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</si>
  <si>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 xml:space="preserve"> 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</si>
  <si>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</si>
  <si>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</si>
  <si>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</si>
  <si>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</si>
  <si>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</si>
  <si>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</si>
  <si>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</si>
  <si>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</si>
  <si>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</si>
  <si>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</si>
  <si>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</si>
  <si>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</si>
  <si>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</si>
  <si>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</si>
  <si>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</si>
  <si>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</si>
  <si>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</si>
  <si>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</si>
  <si>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</si>
  <si>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</si>
  <si>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</si>
  <si>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</si>
  <si>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</si>
  <si>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Attente de réponse finale 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</si>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</sst>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1" fillId="2" borderId="0" xfId="1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1" fillId="3" borderId="0" xfId="1" applyFill="1"/>
    <xf numFmtId="0" fontId="0" fillId="4" borderId="0" xfId="0" applyFill="1"/>
    <xf numFmtId="14" fontId="0" fillId="4" borderId="0" xfId="0" applyNumberFormat="1" applyFill="1"/>
    <xf numFmtId="0" fontId="3" fillId="4" borderId="0" xfId="0" applyFont="1" applyFill="1"/>
    <xf numFmtId="164" fontId="0" fillId="4" borderId="0" xfId="0" applyNumberFormat="1" applyFill="1"/>
    <xf numFmtId="0" fontId="1" fillId="4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indeed.com/viewjob?jk=3e8d79429bb76ac7&amp;from=shareddesktop" TargetMode="External"/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" Type="http://schemas.openxmlformats.org/officeDocument/2006/relationships/hyperlink" Target="https://www.linkedin.com/jobs/view/4098227339" TargetMode="External"/><Relationship Id="rId21" Type="http://schemas.openxmlformats.org/officeDocument/2006/relationships/hyperlink" Target="https://cohabs.com/about-cohabs" TargetMode="External"/><Relationship Id="rId7" Type="http://schemas.openxmlformats.org/officeDocument/2006/relationships/hyperlink" Target="https://www.linkedin.com/jobs/view/4130148796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0" Type="http://schemas.openxmlformats.org/officeDocument/2006/relationships/hyperlink" Target="https://www.societegenerale.com/fr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indeed.com/viewjob?jk=3e8d79429bb76ac7&amp;from=shareddesktop" TargetMode="External"/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linkedin.com/jobs/view/4003085284" TargetMode="External"/><Relationship Id="rId3" Type="http://schemas.openxmlformats.org/officeDocument/2006/relationships/hyperlink" Target="https://www.linkedin.com/jobs/view/4098227339" TargetMode="External"/><Relationship Id="rId7" Type="http://schemas.openxmlformats.org/officeDocument/2006/relationships/hyperlink" Target="https://www.linkedin.com/jobs/view/4130148796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welcometothejungle.com/fr/companies/cohabs/jobs/property-manager-intern_paris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hellowork.com/fr-fr/emplois/60506113.html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G18"/>
  <sheetViews>
    <sheetView tabSelected="1" workbookViewId="0">
      <selection activeCell="B19" sqref="B19"/>
    </sheetView>
  </sheetViews>
  <sheetFormatPr baseColWidth="10" defaultRowHeight="14.4" x14ac:dyDescent="0.3"/>
  <cols>
    <col min="1" max="1" width="10.109375" bestFit="1" customWidth="1"/>
    <col min="2" max="2" width="10.33203125" bestFit="1" customWidth="1"/>
    <col min="3" max="3" width="31.21875" bestFit="1" customWidth="1"/>
    <col min="4" max="4" width="21.33203125" bestFit="1" customWidth="1"/>
    <col min="5" max="5" width="50.109375" bestFit="1" customWidth="1"/>
    <col min="6" max="6" width="40.88671875" bestFit="1" customWidth="1"/>
    <col min="7" max="7" width="112" bestFit="1" customWidth="1"/>
  </cols>
  <sheetData>
    <row r="1" spans="1:7" ht="16.2" thickBot="1" x14ac:dyDescent="0.35">
      <c r="A1" s="7" t="s">
        <v>51</v>
      </c>
      <c r="B1" s="7" t="s">
        <v>54</v>
      </c>
      <c r="C1" s="2" t="s">
        <v>0</v>
      </c>
      <c r="D1" s="7" t="s">
        <v>55</v>
      </c>
      <c r="E1" s="4" t="s">
        <v>5</v>
      </c>
      <c r="F1" s="7" t="s">
        <v>60</v>
      </c>
      <c r="G1" s="5" t="s">
        <v>6</v>
      </c>
    </row>
    <row r="2" spans="1:7" ht="15.6" x14ac:dyDescent="0.3">
      <c r="A2" s="12" t="str">
        <f>UPPER(LEFT(ENTREPRISE!A2,2)) &amp; LEFT(ENTREPRISE!C2,3) &amp; UPPER(LEFT(ENTREPRISE!D2,3))</f>
        <v>AI750PAR</v>
      </c>
      <c r="B2" s="17">
        <v>45698</v>
      </c>
      <c r="C2" s="18" t="s">
        <v>7</v>
      </c>
      <c r="D2" s="19" t="s">
        <v>53</v>
      </c>
      <c r="E2" s="18" t="s">
        <v>8</v>
      </c>
      <c r="F2" s="20" t="s">
        <v>61</v>
      </c>
      <c r="G2" s="20" t="s">
        <v>17</v>
      </c>
    </row>
    <row r="3" spans="1:7" ht="15.6" x14ac:dyDescent="0.3">
      <c r="A3" s="12" t="str">
        <f>UPPER(LEFT(ENTREPRISE!A3,2)) &amp; LEFT(ENTREPRISE!C3,3) &amp; UPPER(LEFT(ENTREPRISE!D3,3))</f>
        <v>SW750PAR</v>
      </c>
      <c r="B3" s="17">
        <v>45698</v>
      </c>
      <c r="C3" s="18" t="s">
        <v>12</v>
      </c>
      <c r="D3" s="16" t="s">
        <v>53</v>
      </c>
      <c r="E3" s="18" t="s">
        <v>11</v>
      </c>
      <c r="F3" s="20" t="s">
        <v>62</v>
      </c>
      <c r="G3" s="20" t="s">
        <v>18</v>
      </c>
    </row>
    <row r="4" spans="1:7" ht="15.6" x14ac:dyDescent="0.3">
      <c r="A4" s="12" t="str">
        <f>UPPER(LEFT(ENTREPRISE!A4,2)) &amp; LEFT(ENTREPRISE!C4,3) &amp; UPPER(LEFT(ENTREPRISE!D4,3))</f>
        <v>CU922NEU</v>
      </c>
      <c r="B4" s="17">
        <v>45698</v>
      </c>
      <c r="C4" s="18" t="s">
        <v>13</v>
      </c>
      <c r="D4" s="16" t="s">
        <v>53</v>
      </c>
      <c r="E4" s="18" t="s">
        <v>16</v>
      </c>
      <c r="F4" s="20" t="s">
        <v>63</v>
      </c>
      <c r="G4" s="20" t="s">
        <v>19</v>
      </c>
    </row>
    <row r="5" spans="1:7" ht="15.6" x14ac:dyDescent="0.3">
      <c r="A5" s="12" t="str">
        <f>UPPER(LEFT(ENTREPRISE!A5,2)) &amp; LEFT(ENTREPRISE!C5,3) &amp; UPPER(LEFT(ENTREPRISE!D5,3))</f>
        <v>CL750PAR</v>
      </c>
      <c r="B5" s="17">
        <v>45698</v>
      </c>
      <c r="C5" s="18" t="s">
        <v>21</v>
      </c>
      <c r="D5" s="16" t="s">
        <v>53</v>
      </c>
      <c r="E5" s="18" t="s">
        <v>23</v>
      </c>
      <c r="F5" s="20" t="s">
        <v>64</v>
      </c>
      <c r="G5" s="20" t="s">
        <v>20</v>
      </c>
    </row>
    <row r="6" spans="1:7" ht="15.6" x14ac:dyDescent="0.3">
      <c r="A6" s="12" t="str">
        <f>UPPER(LEFT(ENTREPRISE!A6,2)) &amp; LEFT(ENTREPRISE!C6,3) &amp; UPPER(LEFT(ENTREPRISE!D6,3))</f>
        <v>PA922NEU</v>
      </c>
      <c r="B6" s="17">
        <v>45702</v>
      </c>
      <c r="C6" s="18" t="s">
        <v>24</v>
      </c>
      <c r="D6" s="16" t="s">
        <v>94</v>
      </c>
      <c r="E6" s="18" t="s">
        <v>32</v>
      </c>
      <c r="F6" s="20" t="s">
        <v>65</v>
      </c>
      <c r="G6" s="20" t="s">
        <v>25</v>
      </c>
    </row>
    <row r="7" spans="1:7" ht="15.6" x14ac:dyDescent="0.3">
      <c r="A7" s="12" t="str">
        <f>UPPER(LEFT(ENTREPRISE!A7,2)) &amp; LEFT(ENTREPRISE!C7,3) &amp; UPPER(LEFT(ENTREPRISE!D7,3))</f>
        <v>SO929PAR</v>
      </c>
      <c r="B7" s="17">
        <v>45702</v>
      </c>
      <c r="C7" s="18" t="s">
        <v>33</v>
      </c>
      <c r="D7" s="16" t="s">
        <v>94</v>
      </c>
      <c r="E7" s="18" t="s">
        <v>26</v>
      </c>
      <c r="F7" s="20" t="s">
        <v>66</v>
      </c>
      <c r="G7" s="20" t="s">
        <v>27</v>
      </c>
    </row>
    <row r="8" spans="1:7" ht="15.6" x14ac:dyDescent="0.3">
      <c r="A8" s="12" t="str">
        <f>UPPER(LEFT(ENTREPRISE!A8,2)) &amp; LEFT(ENTREPRISE!C8,3) &amp; UPPER(LEFT(ENTREPRISE!D8,3))</f>
        <v>CH922NEU</v>
      </c>
      <c r="B8" s="17">
        <v>45702</v>
      </c>
      <c r="C8" s="18" t="s">
        <v>28</v>
      </c>
      <c r="D8" s="16" t="s">
        <v>94</v>
      </c>
      <c r="E8" s="18" t="s">
        <v>29</v>
      </c>
      <c r="F8" s="20" t="s">
        <v>67</v>
      </c>
      <c r="G8" s="20" t="s">
        <v>30</v>
      </c>
    </row>
    <row r="9" spans="1:7" ht="15.6" x14ac:dyDescent="0.3">
      <c r="A9" s="12" t="str">
        <f>UPPER(LEFT(ENTREPRISE!A9,2)) &amp; LEFT(ENTREPRISE!C9,3) &amp; UPPER(LEFT(ENTREPRISE!D9,3))</f>
        <v>IM750PAR</v>
      </c>
      <c r="C9" s="6" t="s">
        <v>37</v>
      </c>
      <c r="D9" t="s">
        <v>52</v>
      </c>
      <c r="E9" s="6" t="s">
        <v>95</v>
      </c>
      <c r="F9" s="1" t="s">
        <v>68</v>
      </c>
      <c r="G9" s="1" t="s">
        <v>40</v>
      </c>
    </row>
    <row r="10" spans="1:7" ht="15.6" x14ac:dyDescent="0.3">
      <c r="A10" s="12" t="str">
        <f>UPPER(LEFT(ENTREPRISE!A10,2)) &amp; LEFT(ENTREPRISE!C10,3) &amp; UPPER(LEFT(ENTREPRISE!D10,3))</f>
        <v>SC925RUE</v>
      </c>
      <c r="B10" t="s">
        <v>69</v>
      </c>
      <c r="C10" s="6" t="s">
        <v>41</v>
      </c>
      <c r="D10" t="s">
        <v>52</v>
      </c>
      <c r="E10" s="6" t="s">
        <v>44</v>
      </c>
      <c r="F10" s="1" t="s">
        <v>70</v>
      </c>
      <c r="G10" s="1" t="s">
        <v>45</v>
      </c>
    </row>
    <row r="11" spans="1:7" ht="15.6" x14ac:dyDescent="0.3">
      <c r="A11" s="12" t="str">
        <f>UPPER(LEFT(ENTREPRISE!A11,2)) &amp; LEFT(ENTREPRISE!C11,3) &amp; UPPER(LEFT(ENTREPRISE!D11,3))</f>
        <v>SO928PUT</v>
      </c>
      <c r="C11" s="6" t="s">
        <v>46</v>
      </c>
      <c r="D11" t="s">
        <v>52</v>
      </c>
      <c r="E11" s="6" t="s">
        <v>49</v>
      </c>
      <c r="F11" s="1" t="s">
        <v>71</v>
      </c>
      <c r="G11" s="1" t="s">
        <v>50</v>
      </c>
    </row>
    <row r="12" spans="1:7" ht="15.6" x14ac:dyDescent="0.3">
      <c r="A12" s="12" t="str">
        <f>UPPER(LEFT(ENTREPRISE!A12,2)) &amp; LEFT(ENTREPRISE!C12,3) &amp; UPPER(LEFT(ENTREPRISE!D12,3))</f>
        <v>CO750PAR</v>
      </c>
      <c r="C12" t="str">
        <f>ENTREPRISE!A12</f>
        <v>Cohabs</v>
      </c>
      <c r="D12" t="s">
        <v>52</v>
      </c>
      <c r="E12" s="6" t="s">
        <v>58</v>
      </c>
      <c r="F12" s="1" t="s">
        <v>72</v>
      </c>
      <c r="G12" s="1" t="s">
        <v>59</v>
      </c>
    </row>
    <row r="13" spans="1:7" ht="15.6" x14ac:dyDescent="0.3">
      <c r="A13" s="12" t="str">
        <f>UPPER(LEFT(ENTREPRISE!A13,2)) &amp; LEFT(ENTREPRISE!C13,3) &amp; UPPER(LEFT(ENTREPRISE!D13,3))</f>
        <v>VI750PAR</v>
      </c>
      <c r="C13" s="6" t="s">
        <v>73</v>
      </c>
      <c r="D13" t="s">
        <v>52</v>
      </c>
      <c r="E13" s="6" t="s">
        <v>75</v>
      </c>
      <c r="F13" s="1" t="s">
        <v>89</v>
      </c>
      <c r="G13" s="1" t="s">
        <v>76</v>
      </c>
    </row>
    <row r="14" spans="1:7" ht="15.6" x14ac:dyDescent="0.3">
      <c r="A14" s="12" t="str">
        <f>UPPER(LEFT(ENTREPRISE!A14,2)) &amp; LEFT(ENTREPRISE!C14,3) &amp; UPPER(LEFT(ENTREPRISE!D14,3))</f>
        <v>KL750PAR</v>
      </c>
      <c r="B14" s="17">
        <v>45698</v>
      </c>
      <c r="C14" s="18" t="s">
        <v>77</v>
      </c>
      <c r="D14" s="16" t="s">
        <v>53</v>
      </c>
      <c r="E14" s="18" t="s">
        <v>79</v>
      </c>
      <c r="F14" s="20" t="s">
        <v>90</v>
      </c>
      <c r="G14" s="20" t="s">
        <v>80</v>
      </c>
    </row>
    <row r="15" spans="1:7" ht="15.6" x14ac:dyDescent="0.3">
      <c r="A15" s="12" t="str">
        <f>UPPER(LEFT(ENTREPRISE!A15,2)) &amp; LEFT(ENTREPRISE!C15,3) &amp; UPPER(LEFT(ENTREPRISE!D15,3))</f>
        <v>FI928PUT</v>
      </c>
      <c r="B15" s="9">
        <v>45695</v>
      </c>
      <c r="C15" s="10" t="s">
        <v>81</v>
      </c>
      <c r="D15" s="8" t="s">
        <v>93</v>
      </c>
      <c r="E15" s="10" t="s">
        <v>83</v>
      </c>
      <c r="F15" s="11" t="s">
        <v>91</v>
      </c>
      <c r="G15" s="11" t="s">
        <v>84</v>
      </c>
    </row>
    <row r="16" spans="1:7" ht="15.6" x14ac:dyDescent="0.3">
      <c r="A16" s="12" t="str">
        <f>UPPER(LEFT(ENTREPRISE!A16,2)) &amp; LEFT(ENTREPRISE!C16,3) &amp; UPPER(LEFT(ENTREPRISE!D16,3))</f>
        <v>AG750PAR</v>
      </c>
      <c r="B16" s="13">
        <v>45691</v>
      </c>
      <c r="C16" s="14" t="s">
        <v>85</v>
      </c>
      <c r="D16" s="12" t="s">
        <v>53</v>
      </c>
      <c r="E16" s="14" t="s">
        <v>87</v>
      </c>
      <c r="F16" s="15" t="s">
        <v>92</v>
      </c>
      <c r="G16" s="15" t="s">
        <v>88</v>
      </c>
    </row>
    <row r="17" spans="1:7" ht="15.6" x14ac:dyDescent="0.3">
      <c r="A17" s="12" t="str">
        <f>UPPER(LEFT(ENTREPRISE!A17,2)) &amp; LEFT(ENTREPRISE!C17,3) &amp; UPPER(LEFT(ENTREPRISE!D17,3))</f>
        <v>KN750PAR</v>
      </c>
      <c r="C17" s="6" t="s">
        <v>96</v>
      </c>
      <c r="E17" s="6" t="s">
        <v>98</v>
      </c>
      <c r="F17" t="s">
        <v>102</v>
      </c>
      <c r="G17" s="1" t="s">
        <v>99</v>
      </c>
    </row>
    <row r="18" spans="1:7" ht="15.6" x14ac:dyDescent="0.3">
      <c r="A18" s="12" t="str">
        <f>UPPER(LEFT(ENTREPRISE!A18,2)) &amp; LEFT(ENTREPRISE!C18,3) &amp; UPPER(LEFT(ENTREPRISE!D18,3))</f>
        <v>KN750PAR</v>
      </c>
      <c r="C18" s="6" t="s">
        <v>96</v>
      </c>
      <c r="E18" s="6" t="s">
        <v>100</v>
      </c>
      <c r="F18" t="s">
        <v>102</v>
      </c>
      <c r="G18" s="1" t="s">
        <v>101</v>
      </c>
    </row>
  </sheetData>
  <dataValidations count="1">
    <dataValidation type="list" allowBlank="1" showInputMessage="1" showErrorMessage="1" promptTitle="Statut de la candidature" prompt="Selectionnner le statut de la candidature" sqref="D2:D1048576" xr:uid="{E0FA7AB0-ACBB-4FC1-A1DF-8D668D437DF8}">
      <formula1>"Postulé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F18"/>
  <sheetViews>
    <sheetView zoomScaleNormal="100" workbookViewId="0">
      <selection activeCell="A19" sqref="A19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6.21875" bestFit="1" customWidth="1"/>
    <col min="5" max="5" width="50.109375" bestFit="1" customWidth="1"/>
    <col min="6" max="6" width="41.21875" bestFit="1" customWidth="1"/>
  </cols>
  <sheetData>
    <row r="1" spans="1:6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</row>
    <row r="2" spans="1:6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6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6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6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6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6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6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6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6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6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6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6" ht="15.6" x14ac:dyDescent="0.3">
      <c r="A13" s="6" t="s">
        <v>73</v>
      </c>
      <c r="B13" s="6" t="s">
        <v>74</v>
      </c>
      <c r="C13" s="6">
        <v>75009</v>
      </c>
      <c r="D13" s="6" t="s">
        <v>4</v>
      </c>
      <c r="E13" s="6" t="s">
        <v>75</v>
      </c>
      <c r="F13" s="1" t="s">
        <v>76</v>
      </c>
    </row>
    <row r="14" spans="1:6" ht="15.6" x14ac:dyDescent="0.3">
      <c r="A14" s="6" t="s">
        <v>77</v>
      </c>
      <c r="B14" s="6" t="s">
        <v>78</v>
      </c>
      <c r="C14" s="6">
        <v>75009</v>
      </c>
      <c r="D14" s="6" t="s">
        <v>4</v>
      </c>
      <c r="E14" s="6" t="s">
        <v>79</v>
      </c>
      <c r="F14" s="1" t="s">
        <v>80</v>
      </c>
    </row>
    <row r="15" spans="1:6" ht="15.6" x14ac:dyDescent="0.3">
      <c r="A15" s="6" t="s">
        <v>81</v>
      </c>
      <c r="B15" s="6" t="s">
        <v>82</v>
      </c>
      <c r="C15" s="6">
        <v>92800</v>
      </c>
      <c r="D15" s="6" t="s">
        <v>48</v>
      </c>
      <c r="E15" s="6" t="s">
        <v>83</v>
      </c>
      <c r="F15" s="1" t="s">
        <v>84</v>
      </c>
    </row>
    <row r="16" spans="1:6" ht="15.6" x14ac:dyDescent="0.3">
      <c r="A16" s="6" t="s">
        <v>85</v>
      </c>
      <c r="B16" s="6" t="s">
        <v>86</v>
      </c>
      <c r="C16" s="6">
        <v>75008</v>
      </c>
      <c r="D16" s="6" t="s">
        <v>4</v>
      </c>
      <c r="E16" s="6" t="s">
        <v>87</v>
      </c>
      <c r="F16" s="1" t="s">
        <v>88</v>
      </c>
    </row>
    <row r="17" spans="1:6" ht="15.6" x14ac:dyDescent="0.3">
      <c r="A17" s="6" t="s">
        <v>96</v>
      </c>
      <c r="B17" s="6" t="s">
        <v>97</v>
      </c>
      <c r="C17" s="6">
        <v>75001</v>
      </c>
      <c r="D17" s="6" t="s">
        <v>4</v>
      </c>
      <c r="E17" s="6" t="s">
        <v>98</v>
      </c>
      <c r="F17" s="1" t="s">
        <v>99</v>
      </c>
    </row>
    <row r="18" spans="1:6" ht="15.6" x14ac:dyDescent="0.3">
      <c r="A18" s="6" t="s">
        <v>96</v>
      </c>
      <c r="B18" s="6" t="s">
        <v>97</v>
      </c>
      <c r="C18" s="6">
        <v>75001</v>
      </c>
      <c r="D18" s="6" t="s">
        <v>4</v>
      </c>
      <c r="E18" s="6" t="s">
        <v>100</v>
      </c>
      <c r="F18" s="1" t="s">
        <v>101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display="https://www.linkedin.com/jobs/view/4003085284" xr:uid="{BDE07319-800A-41BB-AC4A-C36D29A6F3EC}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DES OFFRES</vt:lpstr>
      <vt:lpstr>ENTREPRISE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2025-02-16T18:32:26Z</dcterms:modified>
</cp:coreProperties>
</file>