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4" windowWidth="16260" windowHeight="586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" i="1" l="1"/>
  <c r="H5" i="1"/>
  <c r="H6" i="1"/>
  <c r="H7" i="1"/>
  <c r="I7" i="1" s="1"/>
  <c r="H8" i="1"/>
  <c r="H9" i="1"/>
  <c r="H10" i="1"/>
  <c r="H11" i="1"/>
  <c r="I11" i="1" s="1"/>
  <c r="H12" i="1"/>
  <c r="H13" i="1"/>
  <c r="I13" i="1" s="1"/>
  <c r="I4" i="1"/>
  <c r="I5" i="1"/>
  <c r="I8" i="1"/>
  <c r="I9" i="1"/>
  <c r="I10" i="1"/>
  <c r="I12" i="1"/>
  <c r="H3" i="1"/>
  <c r="I3" i="1" s="1"/>
</calcChain>
</file>

<file path=xl/sharedStrings.xml><?xml version="1.0" encoding="utf-8"?>
<sst xmlns="http://schemas.openxmlformats.org/spreadsheetml/2006/main" count="76" uniqueCount="50">
  <si>
    <t>Sno</t>
  </si>
  <si>
    <t>NAME</t>
  </si>
  <si>
    <t>F. NAME</t>
  </si>
  <si>
    <t>FEE</t>
  </si>
  <si>
    <t>TOTAL 
MARKS</t>
  </si>
  <si>
    <t>OBTAINED
MARKS</t>
  </si>
  <si>
    <t>%</t>
  </si>
  <si>
    <t>GRADE</t>
  </si>
  <si>
    <t>FEE 
STATUS</t>
  </si>
  <si>
    <t>STUDENT
CLEARANCE</t>
  </si>
  <si>
    <t>STUDENT
CHARACTER</t>
  </si>
  <si>
    <t>Shazia</t>
  </si>
  <si>
    <t>Walid</t>
  </si>
  <si>
    <t>Jauna</t>
  </si>
  <si>
    <t>Queen</t>
  </si>
  <si>
    <t>Anayat</t>
  </si>
  <si>
    <t>Sadia</t>
  </si>
  <si>
    <t>Tikka Khan</t>
  </si>
  <si>
    <t>Zainab</t>
  </si>
  <si>
    <t>Azmi</t>
  </si>
  <si>
    <t>Jalal</t>
  </si>
  <si>
    <t>Kuran</t>
  </si>
  <si>
    <t>Ali</t>
  </si>
  <si>
    <t>Javeed</t>
  </si>
  <si>
    <t>Sobia</t>
  </si>
  <si>
    <t>Shahajahan</t>
  </si>
  <si>
    <t>Anam</t>
  </si>
  <si>
    <t>Madina</t>
  </si>
  <si>
    <t>Paid</t>
  </si>
  <si>
    <t>Non-Paid</t>
  </si>
  <si>
    <t>Promoted</t>
  </si>
  <si>
    <t>Not-Promoted</t>
  </si>
  <si>
    <t>Not Promoted</t>
  </si>
  <si>
    <t>Excillant</t>
  </si>
  <si>
    <t>Not-Bed</t>
  </si>
  <si>
    <t>Bed</t>
  </si>
  <si>
    <t>Brilliant</t>
  </si>
  <si>
    <t>Not Good</t>
  </si>
  <si>
    <t>Genius</t>
  </si>
  <si>
    <t>Little Bed</t>
  </si>
  <si>
    <t>Date</t>
  </si>
  <si>
    <t>That
Containe</t>
  </si>
  <si>
    <t>That
Contain</t>
  </si>
  <si>
    <t>D grade</t>
  </si>
  <si>
    <t>Date
Occuring</t>
  </si>
  <si>
    <t>Between</t>
  </si>
  <si>
    <t>Greater 
Than</t>
  </si>
  <si>
    <t>Greater
Than</t>
  </si>
  <si>
    <t>Conatian</t>
  </si>
  <si>
    <t>Dublicate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</si>
</sst>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0" fillId="3" borderId="3" xfId="0" applyFill="1" applyBorder="1"/>
    <xf numFmtId="0" fontId="0" fillId="3" borderId="1" xfId="0" applyFill="1" applyBorder="1"/>
    <xf numFmtId="15" fontId="0" fillId="0" borderId="3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46">
    <dxf>
      <font>
        <color rgb="FF9C0006"/>
      </font>
    </dxf>
    <dxf>
      <fill>
        <patternFill>
          <bgColor rgb="FFFFC000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ont>
        <b/>
        <i val="0"/>
      </font>
    </dxf>
    <dxf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ont>
        <b/>
        <i val="0"/>
      </font>
    </dxf>
    <dxf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ont>
        <b/>
        <i val="0"/>
      </font>
    </dxf>
    <dxf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ont>
        <color rgb="FF9C0006"/>
      </font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ont>
        <b/>
        <i val="0"/>
      </font>
    </dxf>
    <dxf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ont>
        <b/>
        <i val="0"/>
      </font>
    </dxf>
    <dxf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ont>
        <b/>
        <i val="0"/>
      </font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115" zoomScaleNormal="115" workbookViewId="0">
      <selection activeCell="D16" sqref="D16"/>
    </sheetView>
  </sheetViews>
  <sheetFormatPr defaultRowHeight="14.4" x14ac:dyDescent="0.3"/>
  <cols>
    <col min="1" max="1" width="5.77734375" customWidth="1"/>
    <col min="2" max="12" width="9.88671875" customWidth="1"/>
  </cols>
  <sheetData>
    <row r="1" spans="1:12" ht="37.799999999999997" customHeight="1" thickBot="1" x14ac:dyDescent="0.35">
      <c r="B1" s="15" t="s">
        <v>41</v>
      </c>
      <c r="C1" s="14" t="s">
        <v>42</v>
      </c>
      <c r="D1" s="16" t="s">
        <v>44</v>
      </c>
      <c r="E1" s="17" t="s">
        <v>45</v>
      </c>
      <c r="G1" s="14" t="s">
        <v>46</v>
      </c>
      <c r="H1" s="16" t="s">
        <v>47</v>
      </c>
      <c r="I1" s="19" t="s">
        <v>48</v>
      </c>
      <c r="L1" s="19" t="s">
        <v>49</v>
      </c>
    </row>
    <row r="2" spans="1:12" ht="44.4" thickTop="1" thickBot="1" x14ac:dyDescent="0.35">
      <c r="A2" s="9" t="s">
        <v>0</v>
      </c>
      <c r="B2" s="13" t="s">
        <v>1</v>
      </c>
      <c r="C2" s="13" t="s">
        <v>2</v>
      </c>
      <c r="D2" s="9" t="s">
        <v>40</v>
      </c>
      <c r="E2" s="13" t="s">
        <v>3</v>
      </c>
      <c r="F2" s="10" t="s">
        <v>4</v>
      </c>
      <c r="G2" s="18" t="s">
        <v>5</v>
      </c>
      <c r="H2" s="9" t="s">
        <v>6</v>
      </c>
      <c r="I2" s="9" t="s">
        <v>7</v>
      </c>
      <c r="J2" s="10" t="s">
        <v>8</v>
      </c>
      <c r="K2" s="10" t="s">
        <v>9</v>
      </c>
      <c r="L2" s="10" t="s">
        <v>10</v>
      </c>
    </row>
    <row r="3" spans="1:12" ht="18" customHeight="1" thickTop="1" thickBot="1" x14ac:dyDescent="0.35">
      <c r="A3" s="11">
        <v>1</v>
      </c>
      <c r="B3" s="2" t="s">
        <v>11</v>
      </c>
      <c r="C3" s="2" t="s">
        <v>12</v>
      </c>
      <c r="D3" s="8">
        <v>43997</v>
      </c>
      <c r="E3" s="3">
        <v>15000</v>
      </c>
      <c r="F3" s="3">
        <v>1100</v>
      </c>
      <c r="G3" s="3">
        <v>552</v>
      </c>
      <c r="H3" s="5">
        <f>G3/F3</f>
        <v>0.50181818181818183</v>
      </c>
      <c r="I3" s="2" t="str">
        <f>IF(H3&gt;85%,"A grade", IF(H3&gt;70%,"B grade", IF(H3&gt;60%,"C grade", IF(H3&gt;50%, "D grade",IF(H3&gt;33%,"E grade",IF(H3&lt;32%,"Fail"))))))</f>
        <v>D grade</v>
      </c>
      <c r="J3" s="6" t="s">
        <v>28</v>
      </c>
      <c r="K3" s="2" t="s">
        <v>30</v>
      </c>
      <c r="L3" s="2" t="s">
        <v>33</v>
      </c>
    </row>
    <row r="4" spans="1:12" ht="18" customHeight="1" thickBot="1" x14ac:dyDescent="0.35">
      <c r="A4" s="12">
        <v>2</v>
      </c>
      <c r="B4" s="1" t="s">
        <v>13</v>
      </c>
      <c r="C4" s="1" t="s">
        <v>14</v>
      </c>
      <c r="D4" s="8">
        <v>43998</v>
      </c>
      <c r="E4" s="4">
        <v>16000</v>
      </c>
      <c r="F4" s="4">
        <v>1100</v>
      </c>
      <c r="G4" s="4">
        <v>512</v>
      </c>
      <c r="H4" s="5">
        <f t="shared" ref="H4:H13" si="0">G4/F4</f>
        <v>0.46545454545454545</v>
      </c>
      <c r="I4" s="1" t="str">
        <f>IF(H4&gt;85%,"A grade", IF(H4&gt;70%,"B grade", IF(H4&gt;60%,"C grade", IF(H4&gt;50%, "D grade",IF(H4&gt;33%,"E grade",IF(H4&lt;32%,"Fail"))))))</f>
        <v>E grade</v>
      </c>
      <c r="J4" s="7" t="s">
        <v>29</v>
      </c>
      <c r="K4" s="1" t="s">
        <v>30</v>
      </c>
      <c r="L4" s="1" t="s">
        <v>34</v>
      </c>
    </row>
    <row r="5" spans="1:12" ht="18" customHeight="1" thickBot="1" x14ac:dyDescent="0.35">
      <c r="A5" s="12">
        <v>3</v>
      </c>
      <c r="B5" s="1" t="s">
        <v>19</v>
      </c>
      <c r="C5" s="1" t="s">
        <v>15</v>
      </c>
      <c r="D5" s="8">
        <v>43999</v>
      </c>
      <c r="E5" s="4">
        <v>13500</v>
      </c>
      <c r="F5" s="4">
        <v>1100</v>
      </c>
      <c r="G5" s="4">
        <v>912</v>
      </c>
      <c r="H5" s="5">
        <f t="shared" si="0"/>
        <v>0.8290909090909091</v>
      </c>
      <c r="I5" s="1" t="str">
        <f t="shared" ref="I5:I13" si="1">IF(H5&gt;85%,"A grade", IF(H5&gt;70%,"B grade", IF(H5&gt;60%,"C grade", IF(H5&gt;50%, "D grade",IF(H5&gt;33%,"E grade",IF(H5&lt;32%,"Fail"))))))</f>
        <v>B grade</v>
      </c>
      <c r="J5" s="7" t="s">
        <v>28</v>
      </c>
      <c r="K5" s="1" t="s">
        <v>30</v>
      </c>
      <c r="L5" s="1" t="s">
        <v>38</v>
      </c>
    </row>
    <row r="6" spans="1:12" ht="18" customHeight="1" thickBot="1" x14ac:dyDescent="0.35">
      <c r="A6" s="12">
        <v>4</v>
      </c>
      <c r="B6" s="1" t="s">
        <v>16</v>
      </c>
      <c r="C6" s="1" t="s">
        <v>17</v>
      </c>
      <c r="D6" s="8">
        <v>44000</v>
      </c>
      <c r="E6" s="4">
        <v>18000</v>
      </c>
      <c r="F6" s="4">
        <v>1100</v>
      </c>
      <c r="G6" s="4">
        <v>880</v>
      </c>
      <c r="H6" s="5">
        <f t="shared" si="0"/>
        <v>0.8</v>
      </c>
      <c r="I6" s="1" t="s">
        <v>43</v>
      </c>
      <c r="J6" s="7" t="s">
        <v>29</v>
      </c>
      <c r="K6" s="1" t="s">
        <v>30</v>
      </c>
      <c r="L6" s="1" t="s">
        <v>35</v>
      </c>
    </row>
    <row r="7" spans="1:12" ht="18" customHeight="1" thickBot="1" x14ac:dyDescent="0.35">
      <c r="A7" s="12">
        <v>5</v>
      </c>
      <c r="B7" s="1" t="s">
        <v>18</v>
      </c>
      <c r="C7" s="1" t="s">
        <v>12</v>
      </c>
      <c r="D7" s="8">
        <v>44001</v>
      </c>
      <c r="E7" s="4">
        <v>19000</v>
      </c>
      <c r="F7" s="4">
        <v>1100</v>
      </c>
      <c r="G7" s="4">
        <v>812</v>
      </c>
      <c r="H7" s="5">
        <f t="shared" si="0"/>
        <v>0.73818181818181816</v>
      </c>
      <c r="I7" s="1" t="str">
        <f t="shared" si="1"/>
        <v>B grade</v>
      </c>
      <c r="J7" s="7" t="s">
        <v>29</v>
      </c>
      <c r="K7" s="1" t="s">
        <v>32</v>
      </c>
      <c r="L7" s="1" t="s">
        <v>34</v>
      </c>
    </row>
    <row r="8" spans="1:12" ht="18" customHeight="1" thickBot="1" x14ac:dyDescent="0.35">
      <c r="A8" s="12">
        <v>6</v>
      </c>
      <c r="B8" s="1" t="s">
        <v>19</v>
      </c>
      <c r="C8" s="1" t="s">
        <v>20</v>
      </c>
      <c r="D8" s="8">
        <v>44002</v>
      </c>
      <c r="E8" s="4">
        <v>12500</v>
      </c>
      <c r="F8" s="4">
        <v>1100</v>
      </c>
      <c r="G8" s="4">
        <v>732</v>
      </c>
      <c r="H8" s="5">
        <f t="shared" si="0"/>
        <v>0.66545454545454541</v>
      </c>
      <c r="I8" s="1" t="str">
        <f t="shared" si="1"/>
        <v>C grade</v>
      </c>
      <c r="J8" s="7" t="s">
        <v>28</v>
      </c>
      <c r="K8" s="1" t="s">
        <v>30</v>
      </c>
      <c r="L8" s="1" t="s">
        <v>36</v>
      </c>
    </row>
    <row r="9" spans="1:12" ht="18" customHeight="1" thickBot="1" x14ac:dyDescent="0.35">
      <c r="A9" s="12">
        <v>7</v>
      </c>
      <c r="B9" s="1" t="s">
        <v>21</v>
      </c>
      <c r="C9" s="1" t="s">
        <v>22</v>
      </c>
      <c r="D9" s="8">
        <v>44003</v>
      </c>
      <c r="E9" s="4">
        <v>22000</v>
      </c>
      <c r="F9" s="4">
        <v>1100</v>
      </c>
      <c r="G9" s="4">
        <v>890</v>
      </c>
      <c r="H9" s="5">
        <f t="shared" si="0"/>
        <v>0.80909090909090908</v>
      </c>
      <c r="I9" s="1" t="str">
        <f t="shared" si="1"/>
        <v>B grade</v>
      </c>
      <c r="J9" s="7" t="s">
        <v>28</v>
      </c>
      <c r="K9" s="1" t="s">
        <v>32</v>
      </c>
      <c r="L9" s="1" t="s">
        <v>33</v>
      </c>
    </row>
    <row r="10" spans="1:12" ht="18" customHeight="1" thickBot="1" x14ac:dyDescent="0.35">
      <c r="A10" s="12">
        <v>8</v>
      </c>
      <c r="B10" s="1" t="s">
        <v>11</v>
      </c>
      <c r="C10" s="1" t="s">
        <v>23</v>
      </c>
      <c r="D10" s="8">
        <v>44004</v>
      </c>
      <c r="E10" s="4">
        <v>11600</v>
      </c>
      <c r="F10" s="4">
        <v>1100</v>
      </c>
      <c r="G10" s="4">
        <v>880</v>
      </c>
      <c r="H10" s="5">
        <f t="shared" si="0"/>
        <v>0.8</v>
      </c>
      <c r="I10" s="1" t="str">
        <f t="shared" si="1"/>
        <v>B grade</v>
      </c>
      <c r="J10" s="7" t="s">
        <v>28</v>
      </c>
      <c r="K10" s="1" t="s">
        <v>31</v>
      </c>
      <c r="L10" s="1" t="s">
        <v>39</v>
      </c>
    </row>
    <row r="11" spans="1:12" ht="18" customHeight="1" thickBot="1" x14ac:dyDescent="0.35">
      <c r="A11" s="12">
        <v>9</v>
      </c>
      <c r="B11" s="1" t="s">
        <v>24</v>
      </c>
      <c r="C11" s="1" t="s">
        <v>25</v>
      </c>
      <c r="D11" s="8">
        <v>44005</v>
      </c>
      <c r="E11" s="4">
        <v>18000</v>
      </c>
      <c r="F11" s="4">
        <v>1100</v>
      </c>
      <c r="G11" s="4">
        <v>512</v>
      </c>
      <c r="H11" s="5">
        <f t="shared" si="0"/>
        <v>0.46545454545454545</v>
      </c>
      <c r="I11" s="1" t="str">
        <f t="shared" si="1"/>
        <v>E grade</v>
      </c>
      <c r="J11" s="7" t="s">
        <v>29</v>
      </c>
      <c r="K11" s="1" t="s">
        <v>32</v>
      </c>
      <c r="L11" s="1" t="s">
        <v>36</v>
      </c>
    </row>
    <row r="12" spans="1:12" ht="18" customHeight="1" thickBot="1" x14ac:dyDescent="0.35">
      <c r="A12" s="12">
        <v>10</v>
      </c>
      <c r="B12" s="1" t="s">
        <v>26</v>
      </c>
      <c r="C12" s="1" t="s">
        <v>12</v>
      </c>
      <c r="D12" s="8">
        <v>44006</v>
      </c>
      <c r="E12" s="4">
        <v>14000</v>
      </c>
      <c r="F12" s="4">
        <v>1100</v>
      </c>
      <c r="G12" s="4">
        <v>552</v>
      </c>
      <c r="H12" s="5">
        <f t="shared" si="0"/>
        <v>0.50181818181818183</v>
      </c>
      <c r="I12" s="1" t="str">
        <f t="shared" si="1"/>
        <v>D grade</v>
      </c>
      <c r="J12" s="7" t="s">
        <v>29</v>
      </c>
      <c r="K12" s="1" t="s">
        <v>31</v>
      </c>
      <c r="L12" s="1" t="s">
        <v>33</v>
      </c>
    </row>
    <row r="13" spans="1:12" ht="18" customHeight="1" thickBot="1" x14ac:dyDescent="0.35">
      <c r="A13" s="12">
        <v>11</v>
      </c>
      <c r="B13" s="1" t="s">
        <v>27</v>
      </c>
      <c r="C13" s="1" t="s">
        <v>20</v>
      </c>
      <c r="D13" s="8">
        <v>44007</v>
      </c>
      <c r="E13" s="4">
        <v>12000</v>
      </c>
      <c r="F13" s="4">
        <v>1100</v>
      </c>
      <c r="G13" s="4">
        <v>912</v>
      </c>
      <c r="H13" s="5">
        <f t="shared" si="0"/>
        <v>0.8290909090909091</v>
      </c>
      <c r="I13" s="1" t="str">
        <f t="shared" si="1"/>
        <v>B grade</v>
      </c>
      <c r="J13" s="7" t="s">
        <v>28</v>
      </c>
      <c r="K13" s="1" t="s">
        <v>30</v>
      </c>
      <c r="L13" s="1" t="s">
        <v>37</v>
      </c>
    </row>
  </sheetData>
  <conditionalFormatting sqref="B3:B13">
    <cfRule type="containsText" dxfId="20" priority="20" operator="containsText" text="Azmi">
      <formula>NOT(ISERROR(SEARCH("Azmi",B3)))</formula>
    </cfRule>
    <cfRule type="containsText" dxfId="19" priority="21" operator="containsText" text="Shazia">
      <formula>NOT(ISERROR(SEARCH("Shazia",B3)))</formula>
    </cfRule>
  </conditionalFormatting>
  <conditionalFormatting sqref="C3:D13">
    <cfRule type="containsText" dxfId="18" priority="18" operator="containsText" text="Walid">
      <formula>NOT(ISERROR(SEARCH("Walid",C3)))</formula>
    </cfRule>
    <cfRule type="containsText" dxfId="17" priority="19" operator="containsText" text="Walid">
      <formula>NOT(ISERROR(SEARCH("Walid",C3)))</formula>
    </cfRule>
  </conditionalFormatting>
  <conditionalFormatting sqref="E3:E13">
    <cfRule type="cellIs" dxfId="16" priority="15" operator="lessThan">
      <formula>15000</formula>
    </cfRule>
    <cfRule type="cellIs" dxfId="15" priority="16" operator="greaterThan">
      <formula>5000</formula>
    </cfRule>
    <cfRule type="cellIs" dxfId="14" priority="17" operator="greaterThan">
      <formula>10000</formula>
    </cfRule>
  </conditionalFormatting>
  <conditionalFormatting sqref="G3:G13">
    <cfRule type="cellIs" dxfId="13" priority="14" operator="between">
      <formula>500</formula>
      <formula>800</formula>
    </cfRule>
  </conditionalFormatting>
  <conditionalFormatting sqref="H3:H13">
    <cfRule type="cellIs" dxfId="12" priority="12" operator="greaterThan">
      <formula>0.8</formula>
    </cfRule>
    <cfRule type="cellIs" dxfId="11" priority="13" operator="lessThan">
      <formula>0.5</formula>
    </cfRule>
  </conditionalFormatting>
  <conditionalFormatting sqref="I3:I13">
    <cfRule type="containsText" dxfId="10" priority="11" operator="containsText" text="B grade">
      <formula>NOT(ISERROR(SEARCH("B grade",I3)))</formula>
    </cfRule>
  </conditionalFormatting>
  <conditionalFormatting sqref="J3:J13">
    <cfRule type="containsText" dxfId="9" priority="8" operator="containsText" text="Paid">
      <formula>NOT(ISERROR(SEARCH("Paid",J3)))</formula>
    </cfRule>
    <cfRule type="containsText" dxfId="8" priority="9" operator="containsText" text="paid">
      <formula>NOT(ISERROR(SEARCH("paid",J3)))</formula>
    </cfRule>
    <cfRule type="containsText" dxfId="7" priority="10" operator="containsText" text="Paid">
      <formula>NOT(ISERROR(SEARCH("Paid",J3)))</formula>
    </cfRule>
  </conditionalFormatting>
  <conditionalFormatting sqref="L3:L13">
    <cfRule type="duplicateValues" dxfId="6" priority="6"/>
    <cfRule type="duplicateValues" dxfId="5" priority="7"/>
  </conditionalFormatting>
  <conditionalFormatting sqref="K3:K13">
    <cfRule type="containsText" dxfId="4" priority="4" operator="containsText" text="Promoted">
      <formula>NOT(ISERROR(SEARCH("Promoted",K3)))</formula>
    </cfRule>
    <cfRule type="containsText" dxfId="3" priority="5" operator="containsText" text="Promoted">
      <formula>NOT(ISERROR(SEARCH("Promoted",K3)))</formula>
    </cfRule>
  </conditionalFormatting>
  <conditionalFormatting sqref="D3:D13">
    <cfRule type="timePeriod" dxfId="2" priority="1" timePeriod="thisWeek">
      <formula>AND(TODAY()-ROUNDDOWN(D3,0)&lt;=WEEKDAY(TODAY())-1,ROUNDDOWN(D3,0)-TODAY()&lt;=7-WEEKDAY(TODAY()))</formula>
    </cfRule>
    <cfRule type="timePeriod" dxfId="1" priority="2" timePeriod="today">
      <formula>FLOOR(D3,1)=TODAY()</formula>
    </cfRule>
    <cfRule type="timePeriod" dxfId="0" priority="3" timePeriod="today">
      <formula>FLOOR(D3,1)=TODAY()</formula>
    </cfRule>
  </conditionalFormatting>
  <dataValidations count="2">
    <dataValidation type="list" allowBlank="1" showInputMessage="1" showErrorMessage="1" sqref="J3:J13">
      <formula1>$J$3:$J$4</formula1>
    </dataValidation>
    <dataValidation type="list" allowBlank="1" showInputMessage="1" showErrorMessage="1" sqref="K3:K13">
      <formula1>"Promoted,Not Promoted"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MRT www.Win2Farsi.com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Moorche</dc:creator>
  <cp:lastModifiedBy>Moorche</cp:lastModifiedBy>
  <dcterms:created xsi:type="dcterms:W3CDTF">2020-06-19T11:18:42Z</dcterms:created>
  <dcterms:modified xsi:type="dcterms:W3CDTF">2020-06-19T12:04:59Z</dcterms:modified>
</cp:coreProperties>
</file>