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-tree Time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4" authorId="0">
      <text>
        <r>
          <rPr>
            <sz val="9"/>
            <color rgb="FF000000"/>
            <rFont val="Tahoma"/>
            <family val="2"/>
            <charset val="1"/>
          </rPr>
          <t xml:space="preserve">
======
Mgmt (reserved for COO and Fin Teams local and Boston)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======
indirect (reserved for CEO, COO and Boston based Fin Officer)
</t>
        </r>
      </text>
    </comment>
    <comment ref="A2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Alison Clark:
</t>
        </r>
        <r>
          <rPr>
            <sz val="9"/>
            <color rgb="FF000000"/>
            <rFont val="Tahoma"/>
            <family val="0"/>
            <charset val="1"/>
          </rPr>
          <t xml:space="preserve">Emgerncy paid sick leave act - COVID
</t>
        </r>
      </text>
    </comment>
    <comment ref="A25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Alison Clark:
</t>
        </r>
        <r>
          <rPr>
            <sz val="9"/>
            <color rgb="FF000000"/>
            <rFont val="Tahoma"/>
            <family val="0"/>
            <charset val="1"/>
          </rPr>
          <t xml:space="preserve">Emgerncy paid family medical leave act (caring for child whose schools are closed during COVID) 
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First 2 weeks should be ESPL then move to EFML</t>
        </r>
      </text>
    </comment>
    <comment ref="B6" authorId="0">
      <text>
        <r>
          <rPr>
            <sz val="9"/>
            <color rgb="FF000000"/>
            <rFont val="Tahoma"/>
            <family val="2"/>
            <charset val="1"/>
          </rPr>
          <t xml:space="preserve">please save with 2 decimals showing for the %.  For example:  25.34%  (not 25%) 
</t>
        </r>
      </text>
    </comment>
  </commentList>
</comments>
</file>

<file path=xl/sharedStrings.xml><?xml version="1.0" encoding="utf-8"?>
<sst xmlns="http://schemas.openxmlformats.org/spreadsheetml/2006/main" count="35" uniqueCount="34">
  <si>
    <t xml:space="preserve">Employee:</t>
  </si>
  <si>
    <t xml:space="preserve">Isaya Mollel</t>
  </si>
  <si>
    <t xml:space="preserve">Month:</t>
  </si>
  <si>
    <t xml:space="preserve">Year:</t>
  </si>
  <si>
    <t xml:space="preserve">Date:</t>
  </si>
  <si>
    <t xml:space="preserve">%</t>
  </si>
  <si>
    <t xml:space="preserve">Total</t>
  </si>
  <si>
    <t xml:space="preserve">Hours by Project:</t>
  </si>
  <si>
    <t xml:space="preserve">ARC TB Reach</t>
  </si>
  <si>
    <t xml:space="preserve">Bergstrom Pathfinder (TO1: Family Planning)</t>
  </si>
  <si>
    <t xml:space="preserve">Bergstrom Pathfinder (TO2: Sayana Press)</t>
  </si>
  <si>
    <t xml:space="preserve">Botnar - ECD (ZNZ)</t>
  </si>
  <si>
    <t xml:space="preserve">Botnar - Afya-Tek (mainland) </t>
  </si>
  <si>
    <t xml:space="preserve">Enabel - A. Ops (program)</t>
  </si>
  <si>
    <t xml:space="preserve">Enabel - B. Management (finance/admin)</t>
  </si>
  <si>
    <t xml:space="preserve">HDIF Round 3</t>
  </si>
  <si>
    <t xml:space="preserve">MMH TOUCH</t>
  </si>
  <si>
    <t xml:space="preserve">Touch (RHD) </t>
  </si>
  <si>
    <t xml:space="preserve">Pathfinder PHE</t>
  </si>
  <si>
    <t xml:space="preserve">Simprints (Gavi Funds)</t>
  </si>
  <si>
    <t xml:space="preserve">WEEMA</t>
  </si>
  <si>
    <t xml:space="preserve">UMB (Zambia)</t>
  </si>
  <si>
    <t xml:space="preserve">HDIF Support </t>
  </si>
  <si>
    <t xml:space="preserve">Overhead</t>
  </si>
  <si>
    <t xml:space="preserve">EPSL</t>
  </si>
  <si>
    <t xml:space="preserve">EFML</t>
  </si>
  <si>
    <t xml:space="preserve">Vacation</t>
  </si>
  <si>
    <t xml:space="preserve">Maternal/Paternal leave</t>
  </si>
  <si>
    <t xml:space="preserve">Public Holiday</t>
  </si>
  <si>
    <t xml:space="preserve">Sick</t>
  </si>
  <si>
    <t xml:space="preserve">Daily Total:</t>
  </si>
  <si>
    <t xml:space="preserve">Employee Position &amp; Signature:                                                                                           </t>
  </si>
  <si>
    <r>
      <rPr>
        <sz val="11"/>
        <color rgb="FF000000"/>
        <rFont val="Calibri"/>
        <family val="0"/>
        <charset val="1"/>
      </rPr>
      <t xml:space="preserve">Date:  July 6</t>
    </r>
    <r>
      <rPr>
        <vertAlign val="superscript"/>
        <sz val="11"/>
        <color rgb="FF000000"/>
        <rFont val="Calibri"/>
        <family val="0"/>
        <charset val="1"/>
      </rPr>
      <t xml:space="preserve">th</t>
    </r>
    <r>
      <rPr>
        <sz val="11"/>
        <color rgb="FF000000"/>
        <rFont val="Calibri"/>
        <family val="0"/>
        <charset val="1"/>
      </rPr>
      <t xml:space="preserve"> 2020</t>
    </r>
  </si>
  <si>
    <t xml:space="preserve">Supervisor Position &amp; Signature: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</si>
</sst>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M\-YY"/>
    <numFmt numFmtId="166" formatCode="0.00%"/>
    <numFmt numFmtId="167" formatCode="0"/>
    <numFmt numFmtId="168" formatCode="0.0"/>
    <numFmt numFmtId="169" formatCode="D\-MMM\-YY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0070C0"/>
      <name val="Calibri"/>
      <family val="2"/>
      <charset val="1"/>
    </font>
    <font>
      <b val="true"/>
      <sz val="12"/>
      <color rgb="FF0070C0"/>
      <name val="Garamond"/>
      <family val="1"/>
      <charset val="1"/>
    </font>
    <font>
      <sz val="11"/>
      <color rgb="FF548DD4"/>
      <name val="Calibri"/>
      <family val="2"/>
      <charset val="1"/>
    </font>
    <font>
      <b val="true"/>
      <sz val="12"/>
      <color rgb="FF548DD4"/>
      <name val="Garamond"/>
      <family val="1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0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ck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BFBFBF"/>
        </patternFill>
      </fill>
    </dxf>
    <dxf>
      <fill>
        <patternFill>
          <b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48DD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28440</xdr:colOff>
      <xdr:row>0</xdr:row>
      <xdr:rowOff>104760</xdr:rowOff>
    </xdr:from>
    <xdr:to>
      <xdr:col>32</xdr:col>
      <xdr:colOff>75240</xdr:colOff>
      <xdr:row>4</xdr:row>
      <xdr:rowOff>132840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1893320" y="104760"/>
          <a:ext cx="1380240" cy="751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194760</xdr:colOff>
      <xdr:row>31</xdr:row>
      <xdr:rowOff>720</xdr:rowOff>
    </xdr:from>
    <xdr:to>
      <xdr:col>20</xdr:col>
      <xdr:colOff>202680</xdr:colOff>
      <xdr:row>33</xdr:row>
      <xdr:rowOff>123480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9392400" y="5610600"/>
          <a:ext cx="808200" cy="48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B37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6" activeCellId="0" sqref="A36"/>
    </sheetView>
  </sheetViews>
  <sheetFormatPr defaultRowHeight="15" zeroHeight="false" outlineLevelRow="0" outlineLevelCol="0"/>
  <cols>
    <col collapsed="false" customWidth="true" hidden="false" outlineLevel="0" max="1" min="1" style="0" width="45.17"/>
    <col collapsed="false" customWidth="true" hidden="false" outlineLevel="0" max="2" min="2" style="0" width="8.82"/>
    <col collapsed="false" customWidth="true" hidden="false" outlineLevel="0" max="3" min="3" style="0" width="7.46"/>
    <col collapsed="false" customWidth="true" hidden="false" outlineLevel="0" max="34" min="4" style="0" width="3"/>
    <col collapsed="false" customWidth="true" hidden="false" outlineLevel="0" max="35" min="35" style="0" width="6.46"/>
    <col collapsed="false" customWidth="true" hidden="false" outlineLevel="0" max="54" min="36" style="0" width="8.54"/>
    <col collapsed="false" customWidth="true" hidden="false" outlineLevel="0" max="1025" min="55" style="0" width="14.45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1" t="s">
        <v>1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customFormat="false" ht="14.25" hidden="false" customHeight="true" outlineLevel="0" collapsed="false">
      <c r="A3" s="4" t="s">
        <v>2</v>
      </c>
      <c r="B3" s="4" t="n">
        <v>6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3"/>
      <c r="P3" s="6"/>
      <c r="Q3" s="7"/>
      <c r="R3" s="6"/>
      <c r="S3" s="6"/>
      <c r="T3" s="8"/>
      <c r="U3" s="8"/>
      <c r="V3" s="8"/>
      <c r="W3" s="8"/>
      <c r="X3" s="8"/>
      <c r="Y3" s="8"/>
      <c r="Z3" s="3"/>
      <c r="AA3" s="3"/>
      <c r="AB3" s="3"/>
      <c r="AC3" s="3"/>
      <c r="AD3" s="3"/>
      <c r="AE3" s="3"/>
      <c r="AF3" s="3"/>
      <c r="AG3" s="3"/>
      <c r="AH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customFormat="false" ht="14.25" hidden="false" customHeight="true" outlineLevel="0" collapsed="false">
      <c r="A4" s="4" t="s">
        <v>3</v>
      </c>
      <c r="B4" s="4" t="n">
        <v>2020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S4" s="9"/>
    </row>
    <row r="5" customFormat="false" ht="14.25" hidden="false" customHeight="true" outlineLevel="0" collapsed="false">
      <c r="AI5" s="3"/>
      <c r="AJ5" s="3"/>
      <c r="AK5" s="3"/>
      <c r="AL5" s="3"/>
      <c r="AM5" s="3"/>
    </row>
    <row r="6" customFormat="false" ht="14.25" hidden="false" customHeight="true" outlineLevel="0" collapsed="false">
      <c r="A6" s="10" t="s">
        <v>4</v>
      </c>
      <c r="B6" s="10" t="s">
        <v>5</v>
      </c>
      <c r="C6" s="10" t="s">
        <v>6</v>
      </c>
      <c r="D6" s="11" t="n">
        <v>1</v>
      </c>
      <c r="E6" s="11" t="n">
        <v>2</v>
      </c>
      <c r="F6" s="11" t="n">
        <v>3</v>
      </c>
      <c r="G6" s="11" t="n">
        <v>4</v>
      </c>
      <c r="H6" s="11" t="n">
        <v>5</v>
      </c>
      <c r="I6" s="11" t="n">
        <v>6</v>
      </c>
      <c r="J6" s="11" t="n">
        <v>7</v>
      </c>
      <c r="K6" s="11" t="n">
        <v>8</v>
      </c>
      <c r="L6" s="11" t="n">
        <v>9</v>
      </c>
      <c r="M6" s="11" t="n">
        <v>10</v>
      </c>
      <c r="N6" s="11" t="n">
        <v>11</v>
      </c>
      <c r="O6" s="11" t="n">
        <v>12</v>
      </c>
      <c r="P6" s="11" t="n">
        <v>13</v>
      </c>
      <c r="Q6" s="11" t="n">
        <v>14</v>
      </c>
      <c r="R6" s="11" t="n">
        <v>15</v>
      </c>
      <c r="S6" s="11" t="n">
        <v>16</v>
      </c>
      <c r="T6" s="11" t="n">
        <v>17</v>
      </c>
      <c r="U6" s="11" t="n">
        <v>18</v>
      </c>
      <c r="V6" s="11" t="n">
        <v>19</v>
      </c>
      <c r="W6" s="11" t="n">
        <v>20</v>
      </c>
      <c r="X6" s="11" t="n">
        <v>21</v>
      </c>
      <c r="Y6" s="11" t="n">
        <v>22</v>
      </c>
      <c r="Z6" s="11" t="n">
        <v>23</v>
      </c>
      <c r="AA6" s="11" t="n">
        <v>24</v>
      </c>
      <c r="AB6" s="11" t="n">
        <v>25</v>
      </c>
      <c r="AC6" s="11" t="n">
        <v>26</v>
      </c>
      <c r="AD6" s="11" t="n">
        <v>27</v>
      </c>
      <c r="AE6" s="11" t="n">
        <v>28</v>
      </c>
      <c r="AF6" s="11" t="n">
        <f aca="false">IF(DAY(DATE($B$4,$B$3+1,1)-1)&gt;28,29,"")</f>
        <v>29</v>
      </c>
      <c r="AG6" s="11" t="n">
        <f aca="false">IF(DAY(DATE($B$4,$B$3+1,1)-1)&gt;29,30,"")</f>
        <v>30</v>
      </c>
      <c r="AH6" s="11" t="str">
        <f aca="false">IF(DAY(DATE($B$4,$B$3+1,1)-1)&gt;30,31,"")</f>
        <v/>
      </c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customFormat="false" ht="14.25" hidden="false" customHeight="true" outlineLevel="0" collapsed="false">
      <c r="A7" s="12" t="s">
        <v>7</v>
      </c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6"/>
      <c r="AJ7" s="16"/>
      <c r="AK7" s="16"/>
      <c r="AL7" s="16"/>
      <c r="AM7" s="16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customFormat="false" ht="14.25" hidden="false" customHeight="true" outlineLevel="0" collapsed="false">
      <c r="A8" s="10" t="s">
        <v>8</v>
      </c>
      <c r="B8" s="17" t="n">
        <f aca="false">IFERROR(C8/(C$30-C$29-C$28-C$27-C$26-C$24-C$25),"")</f>
        <v>0</v>
      </c>
      <c r="C8" s="18" t="n">
        <f aca="false">SUM(D8:AH8)</f>
        <v>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6"/>
      <c r="AJ8" s="16"/>
      <c r="AK8" s="16"/>
      <c r="AL8" s="16"/>
      <c r="AM8" s="16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customFormat="false" ht="14.25" hidden="false" customHeight="true" outlineLevel="0" collapsed="false">
      <c r="A9" s="19" t="s">
        <v>9</v>
      </c>
      <c r="B9" s="17" t="n">
        <f aca="false">IFERROR(C9/(C$30-C$29-C$28-C$27-C$26-C$24-C$25),"")</f>
        <v>0</v>
      </c>
      <c r="C9" s="18" t="n">
        <f aca="false">SUM(D9:AH9)</f>
        <v>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6"/>
      <c r="AJ9" s="16"/>
      <c r="AK9" s="16"/>
      <c r="AL9" s="16"/>
      <c r="AM9" s="16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="20" customFormat="true" ht="14.25" hidden="false" customHeight="true" outlineLevel="0" collapsed="false">
      <c r="A10" s="19" t="s">
        <v>10</v>
      </c>
      <c r="B10" s="17" t="n">
        <f aca="false">IFERROR(C10/(C$30-C$29-C$28-C$27-C$26-C$24-C$25),"")</f>
        <v>0</v>
      </c>
      <c r="C10" s="18" t="n">
        <f aca="false">SUM(D10:AH10)</f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6"/>
      <c r="AJ10" s="16"/>
      <c r="AK10" s="16"/>
      <c r="AL10" s="16"/>
      <c r="AM10" s="16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customFormat="false" ht="14.25" hidden="false" customHeight="true" outlineLevel="0" collapsed="false">
      <c r="A11" s="10" t="s">
        <v>11</v>
      </c>
      <c r="B11" s="17" t="n">
        <f aca="false">IFERROR(C11/(C$30-C$29-C$28-C$27-C$26-C$24-C$25),"")</f>
        <v>0</v>
      </c>
      <c r="C11" s="18" t="n">
        <f aca="false">SUM(D11:AH11)</f>
        <v>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  <c r="AJ11" s="16"/>
      <c r="AK11" s="16"/>
      <c r="AL11" s="16"/>
      <c r="AM11" s="16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customFormat="false" ht="14.25" hidden="false" customHeight="true" outlineLevel="0" collapsed="false">
      <c r="A12" s="10" t="s">
        <v>12</v>
      </c>
      <c r="B12" s="17" t="n">
        <f aca="false">IFERROR(C12/(C$30-C$29-C$28-C$27-C$26-C$24-C$25),"")</f>
        <v>0.875</v>
      </c>
      <c r="C12" s="18" t="n">
        <f aca="false">SUM(D12:AH12)</f>
        <v>154</v>
      </c>
      <c r="D12" s="15" t="n">
        <v>7</v>
      </c>
      <c r="E12" s="15" t="n">
        <v>7</v>
      </c>
      <c r="F12" s="21" t="n">
        <v>7</v>
      </c>
      <c r="G12" s="21" t="n">
        <v>7</v>
      </c>
      <c r="H12" s="15" t="n">
        <v>7</v>
      </c>
      <c r="I12" s="15"/>
      <c r="J12" s="21"/>
      <c r="K12" s="15" t="n">
        <v>7</v>
      </c>
      <c r="L12" s="15" t="n">
        <v>7</v>
      </c>
      <c r="M12" s="21" t="n">
        <v>7</v>
      </c>
      <c r="N12" s="21" t="n">
        <v>7</v>
      </c>
      <c r="O12" s="21" t="n">
        <v>7</v>
      </c>
      <c r="P12" s="21"/>
      <c r="Q12" s="21"/>
      <c r="R12" s="15" t="n">
        <v>7</v>
      </c>
      <c r="S12" s="15" t="n">
        <v>7</v>
      </c>
      <c r="T12" s="21" t="n">
        <v>7</v>
      </c>
      <c r="U12" s="21" t="n">
        <v>7</v>
      </c>
      <c r="V12" s="21" t="n">
        <v>7</v>
      </c>
      <c r="W12" s="21"/>
      <c r="X12" s="21"/>
      <c r="Y12" s="15" t="n">
        <v>7</v>
      </c>
      <c r="Z12" s="15" t="n">
        <v>7</v>
      </c>
      <c r="AA12" s="21" t="n">
        <v>7</v>
      </c>
      <c r="AB12" s="21" t="n">
        <v>7</v>
      </c>
      <c r="AC12" s="21" t="n">
        <v>7</v>
      </c>
      <c r="AD12" s="21"/>
      <c r="AE12" s="21"/>
      <c r="AF12" s="15" t="n">
        <v>7</v>
      </c>
      <c r="AG12" s="15" t="n">
        <v>7</v>
      </c>
      <c r="AH12" s="15"/>
      <c r="AI12" s="16"/>
      <c r="AJ12" s="16"/>
      <c r="AK12" s="16"/>
      <c r="AL12" s="16"/>
      <c r="AM12" s="16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="20" customFormat="true" ht="14.25" hidden="false" customHeight="true" outlineLevel="0" collapsed="false">
      <c r="A13" s="22" t="s">
        <v>13</v>
      </c>
      <c r="B13" s="17" t="n">
        <f aca="false">IFERROR(C13/(C$30-C$29-C$28-C$27-C$26-C$24-C$25),"")</f>
        <v>0</v>
      </c>
      <c r="C13" s="18" t="n">
        <f aca="false">SUM(D13:AH13)</f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16"/>
      <c r="AK13" s="16"/>
      <c r="AL13" s="16"/>
      <c r="AM13" s="16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="20" customFormat="true" ht="14.25" hidden="false" customHeight="true" outlineLevel="0" collapsed="false">
      <c r="A14" s="22" t="s">
        <v>14</v>
      </c>
      <c r="B14" s="17" t="n">
        <f aca="false">IFERROR(C14/(C$30-C$29-C$28-C$27-C$26-C$24-C$25),"")</f>
        <v>0</v>
      </c>
      <c r="C14" s="18" t="n">
        <f aca="false">SUM(D14:AH14)</f>
        <v>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6"/>
      <c r="AJ14" s="16"/>
      <c r="AK14" s="16"/>
      <c r="AL14" s="16"/>
      <c r="AM14" s="16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customFormat="false" ht="14.25" hidden="false" customHeight="true" outlineLevel="0" collapsed="false">
      <c r="A15" s="10" t="s">
        <v>15</v>
      </c>
      <c r="B15" s="17" t="n">
        <f aca="false">IFERROR(C15/(C$30-C$29-C$28-C$27-C$26-C$24-C$25),"")</f>
        <v>0</v>
      </c>
      <c r="C15" s="18" t="n">
        <f aca="false">SUM(D15:AH15)</f>
        <v>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16"/>
      <c r="AK15" s="16"/>
      <c r="AL15" s="16"/>
      <c r="AM15" s="16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customFormat="false" ht="14.25" hidden="false" customHeight="true" outlineLevel="0" collapsed="false">
      <c r="A16" s="23" t="s">
        <v>16</v>
      </c>
      <c r="B16" s="17" t="n">
        <f aca="false">IFERROR(C16/(C$30-C$29-C$28-C$27-C$26-C$24-C$25),"")</f>
        <v>0</v>
      </c>
      <c r="C16" s="18" t="n">
        <f aca="false">SUM(D16:AH16)</f>
        <v>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6"/>
      <c r="AJ16" s="16"/>
      <c r="AK16" s="16"/>
      <c r="AL16" s="16"/>
      <c r="AM16" s="16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customFormat="false" ht="14.25" hidden="false" customHeight="true" outlineLevel="0" collapsed="false">
      <c r="A17" s="23" t="s">
        <v>17</v>
      </c>
      <c r="B17" s="17" t="n">
        <f aca="false">IFERROR(C17/(C$30-C$29-C$28-C$27-C$26-C$24-C$25),"")</f>
        <v>0</v>
      </c>
      <c r="C17" s="18" t="n">
        <f aca="false">SUM(D17:AH17)</f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J17" s="16"/>
      <c r="AK17" s="16"/>
      <c r="AL17" s="16"/>
      <c r="AM17" s="16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customFormat="false" ht="14.25" hidden="false" customHeight="true" outlineLevel="0" collapsed="false">
      <c r="A18" s="23" t="s">
        <v>18</v>
      </c>
      <c r="B18" s="17" t="n">
        <f aca="false">IFERROR(C18/(C$30-C$29-C$28-C$27-C$26-C$24-C$25),"")</f>
        <v>0</v>
      </c>
      <c r="C18" s="18" t="n">
        <f aca="false">SUM(D18:AH18)</f>
        <v>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6"/>
      <c r="AJ18" s="16"/>
      <c r="AK18" s="16"/>
      <c r="AL18" s="16"/>
      <c r="AM18" s="16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="20" customFormat="true" ht="14.25" hidden="false" customHeight="true" outlineLevel="0" collapsed="false">
      <c r="A19" s="19" t="s">
        <v>19</v>
      </c>
      <c r="B19" s="17" t="n">
        <f aca="false">IFERROR(C19/(C$30-C$29-C$28-C$27-C$26-C$24-C$25),"")</f>
        <v>0.125</v>
      </c>
      <c r="C19" s="18" t="n">
        <f aca="false">SUM(D19:AH19)</f>
        <v>22</v>
      </c>
      <c r="D19" s="15" t="n">
        <v>1</v>
      </c>
      <c r="E19" s="15" t="n">
        <v>1</v>
      </c>
      <c r="F19" s="21" t="n">
        <v>1</v>
      </c>
      <c r="G19" s="21" t="n">
        <v>1</v>
      </c>
      <c r="H19" s="15" t="n">
        <v>1</v>
      </c>
      <c r="I19" s="15"/>
      <c r="J19" s="21"/>
      <c r="K19" s="15" t="n">
        <v>1</v>
      </c>
      <c r="L19" s="15" t="n">
        <v>1</v>
      </c>
      <c r="M19" s="21" t="n">
        <v>1</v>
      </c>
      <c r="N19" s="21" t="n">
        <v>1</v>
      </c>
      <c r="O19" s="21" t="n">
        <v>1</v>
      </c>
      <c r="P19" s="21"/>
      <c r="Q19" s="21"/>
      <c r="R19" s="15" t="n">
        <v>1</v>
      </c>
      <c r="S19" s="15" t="n">
        <v>1</v>
      </c>
      <c r="T19" s="21" t="n">
        <v>1</v>
      </c>
      <c r="U19" s="21" t="n">
        <v>1</v>
      </c>
      <c r="V19" s="21" t="n">
        <v>1</v>
      </c>
      <c r="W19" s="21"/>
      <c r="X19" s="21"/>
      <c r="Y19" s="15" t="n">
        <v>1</v>
      </c>
      <c r="Z19" s="15" t="n">
        <v>1</v>
      </c>
      <c r="AA19" s="21" t="n">
        <v>1</v>
      </c>
      <c r="AB19" s="21" t="n">
        <v>1</v>
      </c>
      <c r="AC19" s="21" t="n">
        <v>1</v>
      </c>
      <c r="AD19" s="21"/>
      <c r="AE19" s="21"/>
      <c r="AF19" s="15" t="n">
        <v>1</v>
      </c>
      <c r="AG19" s="15" t="n">
        <v>1</v>
      </c>
      <c r="AH19" s="15"/>
      <c r="AI19" s="16"/>
      <c r="AJ19" s="16"/>
      <c r="AK19" s="16"/>
      <c r="AL19" s="16"/>
      <c r="AM19" s="16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customFormat="false" ht="14.25" hidden="false" customHeight="true" outlineLevel="0" collapsed="false">
      <c r="A20" s="22" t="s">
        <v>20</v>
      </c>
      <c r="B20" s="17" t="n">
        <f aca="false">IFERROR(C20/(C$30-C$29-C$28-C$27-C$26-C$24-C$25),"")</f>
        <v>0</v>
      </c>
      <c r="C20" s="18" t="n">
        <f aca="false">SUM(D20:AH20)</f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6"/>
      <c r="AJ20" s="16"/>
      <c r="AK20" s="16"/>
      <c r="AL20" s="16"/>
      <c r="AM20" s="16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customFormat="false" ht="14.25" hidden="false" customHeight="true" outlineLevel="0" collapsed="false">
      <c r="A21" s="23" t="s">
        <v>21</v>
      </c>
      <c r="B21" s="17" t="n">
        <f aca="false">IFERROR(C21/(C$30-C$29-C$28-C$27-C$26-C$24-C$25),"")</f>
        <v>0</v>
      </c>
      <c r="C21" s="18" t="n">
        <f aca="false">SUM(D21:AH21)</f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6"/>
      <c r="AJ21" s="16"/>
      <c r="AK21" s="16"/>
      <c r="AL21" s="16"/>
      <c r="AM21" s="16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customFormat="false" ht="14.25" hidden="false" customHeight="true" outlineLevel="0" collapsed="false">
      <c r="A22" s="23" t="s">
        <v>22</v>
      </c>
      <c r="B22" s="17" t="n">
        <f aca="false">IFERROR(C22/(C$30-C$29-C$28-C$27-C$26-C$24-C$25),"")</f>
        <v>0</v>
      </c>
      <c r="C22" s="18" t="n">
        <f aca="false">SUM(D22:AH22)</f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6"/>
      <c r="AJ22" s="16"/>
      <c r="AK22" s="16"/>
      <c r="AL22" s="16"/>
      <c r="AM22" s="16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customFormat="false" ht="14.25" hidden="false" customHeight="true" outlineLevel="0" collapsed="false">
      <c r="A23" s="10" t="s">
        <v>23</v>
      </c>
      <c r="B23" s="17" t="n">
        <f aca="false">IFERROR(C23/(C$30-C$29-C$28-C$27-C$26-C$24-C$25),"")</f>
        <v>0</v>
      </c>
      <c r="C23" s="18" t="n">
        <f aca="false">SUM(D23:AH23)</f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/>
      <c r="AJ23" s="16"/>
      <c r="AK23" s="16"/>
      <c r="AL23" s="16"/>
      <c r="AM23" s="16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="20" customFormat="true" ht="14.25" hidden="false" customHeight="true" outlineLevel="0" collapsed="false">
      <c r="A24" s="10" t="s">
        <v>24</v>
      </c>
      <c r="B24" s="17"/>
      <c r="C24" s="18" t="n">
        <f aca="false">SUM(D24:AH24)</f>
        <v>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6"/>
      <c r="AJ24" s="16"/>
      <c r="AK24" s="16"/>
      <c r="AL24" s="16"/>
      <c r="AM24" s="16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="20" customFormat="true" ht="14.25" hidden="false" customHeight="true" outlineLevel="0" collapsed="false">
      <c r="A25" s="10" t="s">
        <v>25</v>
      </c>
      <c r="B25" s="17"/>
      <c r="C25" s="18" t="n">
        <f aca="false">SUM(D25:AH25)</f>
        <v>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6"/>
      <c r="AJ25" s="16"/>
      <c r="AK25" s="16"/>
      <c r="AL25" s="16"/>
      <c r="AM25" s="16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customFormat="false" ht="14.25" hidden="false" customHeight="true" outlineLevel="0" collapsed="false">
      <c r="A26" s="10" t="s">
        <v>26</v>
      </c>
      <c r="B26" s="17"/>
      <c r="C26" s="18" t="n">
        <f aca="false">SUM(D26:AH26)</f>
        <v>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6"/>
      <c r="AJ26" s="16"/>
      <c r="AK26" s="16"/>
      <c r="AL26" s="16"/>
      <c r="AM26" s="16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customFormat="false" ht="14.25" hidden="false" customHeight="true" outlineLevel="0" collapsed="false">
      <c r="A27" s="10" t="s">
        <v>27</v>
      </c>
      <c r="B27" s="17"/>
      <c r="C27" s="18" t="n">
        <f aca="false">SUM(D27:AH27)</f>
        <v>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/>
      <c r="AJ27" s="16"/>
      <c r="AK27" s="16"/>
      <c r="AL27" s="16"/>
      <c r="AM27" s="16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customFormat="false" ht="14.25" hidden="false" customHeight="true" outlineLevel="0" collapsed="false">
      <c r="A28" s="10" t="s">
        <v>28</v>
      </c>
      <c r="B28" s="17"/>
      <c r="C28" s="18" t="n">
        <f aca="false">SUM(D28:AH28)</f>
        <v>16</v>
      </c>
      <c r="D28" s="15" t="n">
        <v>8</v>
      </c>
      <c r="E28" s="15"/>
      <c r="F28" s="15"/>
      <c r="G28" s="15"/>
      <c r="H28" s="21"/>
      <c r="I28" s="21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 t="n">
        <v>8</v>
      </c>
      <c r="AC28" s="15"/>
      <c r="AD28" s="15"/>
      <c r="AE28" s="15"/>
      <c r="AF28" s="15"/>
      <c r="AG28" s="15"/>
      <c r="AH28" s="15"/>
      <c r="AI28" s="16"/>
      <c r="AJ28" s="16"/>
      <c r="AK28" s="16"/>
      <c r="AL28" s="16"/>
      <c r="AM28" s="16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customFormat="false" ht="14.25" hidden="false" customHeight="true" outlineLevel="0" collapsed="false">
      <c r="A29" s="24" t="s">
        <v>29</v>
      </c>
      <c r="B29" s="25"/>
      <c r="C29" s="18" t="n">
        <f aca="false">SUM(D29:AH29)</f>
        <v>0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16"/>
      <c r="AJ29" s="16"/>
      <c r="AK29" s="16"/>
      <c r="AL29" s="16"/>
      <c r="AM29" s="16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customFormat="false" ht="14.25" hidden="false" customHeight="true" outlineLevel="0" collapsed="false">
      <c r="A30" s="27" t="s">
        <v>30</v>
      </c>
      <c r="B30" s="28" t="n">
        <f aca="false">SUM(B8:B23)</f>
        <v>1</v>
      </c>
      <c r="C30" s="29" t="n">
        <f aca="false">SUM(C8:C29)</f>
        <v>192</v>
      </c>
      <c r="D30" s="29" t="n">
        <f aca="false">SUM(D7:D29)</f>
        <v>16</v>
      </c>
      <c r="E30" s="29" t="n">
        <f aca="false">SUM(E7:E29)</f>
        <v>8</v>
      </c>
      <c r="F30" s="29" t="n">
        <f aca="false">SUM(F7:F29)</f>
        <v>8</v>
      </c>
      <c r="G30" s="29" t="n">
        <f aca="false">SUM(G7:G29)</f>
        <v>8</v>
      </c>
      <c r="H30" s="29" t="n">
        <f aca="false">SUM(H7:H29)</f>
        <v>8</v>
      </c>
      <c r="I30" s="29" t="n">
        <f aca="false">SUM(I7:I29)</f>
        <v>0</v>
      </c>
      <c r="J30" s="29" t="n">
        <f aca="false">SUM(J7:J29)</f>
        <v>0</v>
      </c>
      <c r="K30" s="29" t="n">
        <f aca="false">SUM(K7:K29)</f>
        <v>8</v>
      </c>
      <c r="L30" s="29" t="n">
        <f aca="false">SUM(L7:L29)</f>
        <v>8</v>
      </c>
      <c r="M30" s="29" t="n">
        <f aca="false">SUM(M7:M29)</f>
        <v>8</v>
      </c>
      <c r="N30" s="29" t="n">
        <f aca="false">SUM(N7:N29)</f>
        <v>8</v>
      </c>
      <c r="O30" s="29" t="n">
        <f aca="false">SUM(O7:O29)</f>
        <v>8</v>
      </c>
      <c r="P30" s="29" t="n">
        <f aca="false">SUM(P7:P29)</f>
        <v>0</v>
      </c>
      <c r="Q30" s="29" t="n">
        <f aca="false">SUM(Q7:Q29)</f>
        <v>0</v>
      </c>
      <c r="R30" s="29" t="n">
        <f aca="false">SUM(R7:R29)</f>
        <v>8</v>
      </c>
      <c r="S30" s="29" t="n">
        <f aca="false">SUM(S7:S29)</f>
        <v>8</v>
      </c>
      <c r="T30" s="29" t="n">
        <f aca="false">SUM(T7:T29)</f>
        <v>8</v>
      </c>
      <c r="U30" s="29" t="n">
        <f aca="false">SUM(U7:U29)</f>
        <v>8</v>
      </c>
      <c r="V30" s="29" t="n">
        <f aca="false">SUM(V7:V29)</f>
        <v>8</v>
      </c>
      <c r="W30" s="29" t="n">
        <f aca="false">SUM(W7:W29)</f>
        <v>0</v>
      </c>
      <c r="X30" s="29" t="n">
        <f aca="false">SUM(X7:X29)</f>
        <v>0</v>
      </c>
      <c r="Y30" s="29" t="n">
        <f aca="false">SUM(Y7:Y29)</f>
        <v>8</v>
      </c>
      <c r="Z30" s="29" t="n">
        <f aca="false">SUM(Z7:Z29)</f>
        <v>8</v>
      </c>
      <c r="AA30" s="29" t="n">
        <f aca="false">SUM(AA7:AA29)</f>
        <v>8</v>
      </c>
      <c r="AB30" s="29" t="n">
        <f aca="false">SUM(AB7:AB29)</f>
        <v>16</v>
      </c>
      <c r="AC30" s="29" t="n">
        <f aca="false">SUM(AC7:AC29)</f>
        <v>8</v>
      </c>
      <c r="AD30" s="29" t="n">
        <f aca="false">SUM(AD7:AD29)</f>
        <v>0</v>
      </c>
      <c r="AE30" s="29" t="n">
        <f aca="false">SUM(AE7:AE29)</f>
        <v>0</v>
      </c>
      <c r="AF30" s="29" t="n">
        <f aca="false">SUM(AF7:AF29)</f>
        <v>8</v>
      </c>
      <c r="AG30" s="29" t="n">
        <f aca="false">SUM(AG7:AG29)</f>
        <v>8</v>
      </c>
      <c r="AH30" s="29" t="n">
        <f aca="false">SUM(AH7:AH29)</f>
        <v>0</v>
      </c>
      <c r="AI30" s="16"/>
      <c r="AJ30" s="16"/>
      <c r="AK30" s="16"/>
      <c r="AL30" s="16"/>
      <c r="AM30" s="16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customFormat="false" ht="14.25" hidden="false" customHeight="true" outlineLevel="0" collapsed="false">
      <c r="Z31" s="30"/>
      <c r="AE31" s="30"/>
    </row>
    <row r="32" customFormat="false" ht="14.25" hidden="false" customHeight="true" outlineLevel="0" collapsed="false">
      <c r="A32" s="31"/>
      <c r="Z32" s="30"/>
    </row>
    <row r="33" customFormat="false" ht="14.25" hidden="false" customHeight="true" outlineLevel="0" collapsed="false">
      <c r="D33" s="32" t="s">
        <v>31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3" t="s">
        <v>32</v>
      </c>
      <c r="AC33" s="33"/>
      <c r="AD33" s="33"/>
      <c r="AE33" s="33"/>
      <c r="AF33" s="33"/>
      <c r="AG33" s="33"/>
      <c r="AH33" s="33"/>
      <c r="AI33" s="34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customFormat="false" ht="14.25" hidden="false" customHeight="true" outlineLevel="0" collapsed="false"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3"/>
      <c r="AC34" s="33"/>
      <c r="AD34" s="33"/>
      <c r="AE34" s="33"/>
      <c r="AF34" s="33"/>
      <c r="AG34" s="33"/>
      <c r="AH34" s="33"/>
      <c r="AI34" s="3"/>
    </row>
    <row r="35" customFormat="false" ht="14.25" hidden="false" customHeight="true" outlineLevel="0" collapsed="false">
      <c r="D35" s="35" t="s">
        <v>33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6" t="s">
        <v>4</v>
      </c>
      <c r="AC35" s="36"/>
      <c r="AD35" s="36"/>
      <c r="AE35" s="36"/>
      <c r="AF35" s="36"/>
      <c r="AG35" s="36"/>
      <c r="AH35" s="36"/>
      <c r="AI35" s="34"/>
    </row>
    <row r="36" customFormat="false" ht="14.25" hidden="false" customHeight="true" outlineLevel="0" collapsed="false"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6"/>
      <c r="AC36" s="36"/>
      <c r="AD36" s="36"/>
      <c r="AE36" s="36"/>
      <c r="AF36" s="36"/>
      <c r="AG36" s="36"/>
      <c r="AH36" s="36"/>
      <c r="AI36" s="3"/>
    </row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</sheetData>
  <mergeCells count="7">
    <mergeCell ref="D2:N2"/>
    <mergeCell ref="D3:N3"/>
    <mergeCell ref="D4:N4"/>
    <mergeCell ref="D33:AA34"/>
    <mergeCell ref="AB33:AH34"/>
    <mergeCell ref="D35:AA36"/>
    <mergeCell ref="AB35:AH36"/>
  </mergeCells>
  <conditionalFormatting sqref="D20:AH29 D6:AH18">
    <cfRule type="expression" priority="2" aboveAverage="0" equalAverage="0" bottom="0" percent="0" rank="0" text="" dxfId="0">
      <formula>WEEKDAY(DATE($B$4,$B$3,D$6),2)&gt;5</formula>
    </cfRule>
  </conditionalFormatting>
  <conditionalFormatting sqref="D19:AH19">
    <cfRule type="expression" priority="3" aboveAverage="0" equalAverage="0" bottom="0" percent="0" rank="0" text="" dxfId="1">
      <formula>WEEKDAY(DATE($B$4,$B$3,D$6),2)&gt;5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2008-11-26T22:58:36Z</dcterms:created>
  <dc:creator>neal lesh</dc:creator>
  <dc:description/>
  <dc:language>en-US</dc:language>
  <cp:lastModifiedBy/>
  <dcterms:modified xsi:type="dcterms:W3CDTF">2020-07-06T12:56:40Z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