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s68jafy\Desktop\conservation-gardening-app\Data-shiny\"/>
    </mc:Choice>
  </mc:AlternateContent>
  <xr:revisionPtr revIDLastSave="0" documentId="13_ncr:1_{0DA59474-C91F-436A-B643-0308EB5A3A06}" xr6:coauthVersionLast="47" xr6:coauthVersionMax="47" xr10:uidLastSave="{00000000-0000-0000-0000-000000000000}"/>
  <bookViews>
    <workbookView xWindow="1350" yWindow="2430" windowWidth="18900" windowHeight="11055" xr2:uid="{00000000-000D-0000-FFFF-FFFF0000000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L15" i="1" s="1"/>
  <c r="K16" i="1"/>
  <c r="L16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K7" i="1"/>
  <c r="K6" i="1"/>
  <c r="K4" i="1"/>
  <c r="L4" i="1" s="1"/>
  <c r="K3" i="1"/>
  <c r="L3" i="1" s="1"/>
  <c r="K2" i="1"/>
  <c r="L2" i="1" s="1"/>
  <c r="K17" i="1"/>
  <c r="L17" i="1" s="1"/>
  <c r="L8" i="1"/>
  <c r="L7" i="1"/>
  <c r="L6" i="1"/>
  <c r="K5" i="1"/>
  <c r="L5" i="1" s="1"/>
</calcChain>
</file>

<file path=xl/sharedStrings.xml><?xml version="1.0" encoding="utf-8"?>
<sst xmlns="http://schemas.openxmlformats.org/spreadsheetml/2006/main" count="24" uniqueCount="24">
  <si>
    <t>V</t>
  </si>
  <si>
    <t>Bundesland</t>
  </si>
  <si>
    <t>Saarland</t>
  </si>
  <si>
    <t>Bewertete etablierte Taxa</t>
  </si>
  <si>
    <t>Sachsen-Anhalt</t>
  </si>
  <si>
    <t>Publikationsjahr</t>
  </si>
  <si>
    <t>G</t>
  </si>
  <si>
    <t>Gefährdet</t>
  </si>
  <si>
    <t>Prozentual</t>
  </si>
  <si>
    <t>Schleswig-Holstein</t>
  </si>
  <si>
    <t>R</t>
  </si>
  <si>
    <t>Bayern</t>
  </si>
  <si>
    <t>Berlin</t>
  </si>
  <si>
    <t>Brandenburg</t>
  </si>
  <si>
    <t>Hamburg</t>
  </si>
  <si>
    <t>Mecklenburg-Vorpommern</t>
  </si>
  <si>
    <t>Niedersachsen</t>
  </si>
  <si>
    <t>Bremen</t>
  </si>
  <si>
    <t>Sachsen</t>
  </si>
  <si>
    <t>Thüringen</t>
  </si>
  <si>
    <t>Hessen</t>
  </si>
  <si>
    <t>Rheinland-Pfalz</t>
  </si>
  <si>
    <t>Baden-Württemberg</t>
  </si>
  <si>
    <t>Nordrhein-Westfalen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</si>
</sst>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4" sqref="I4"/>
    </sheetView>
  </sheetViews>
  <sheetFormatPr defaultColWidth="11.42578125" defaultRowHeight="15" x14ac:dyDescent="0.25"/>
  <cols>
    <col min="1" max="1" width="23.140625" bestFit="1" customWidth="1"/>
    <col min="2" max="2" width="13.42578125" customWidth="1"/>
    <col min="3" max="3" width="22.42578125" bestFit="1" customWidth="1"/>
    <col min="4" max="5" width="6" bestFit="1" customWidth="1"/>
    <col min="6" max="6" width="5" bestFit="1" customWidth="1"/>
    <col min="7" max="8" width="6" bestFit="1" customWidth="1"/>
    <col min="9" max="10" width="4" bestFit="1" customWidth="1"/>
  </cols>
  <sheetData>
    <row r="1" spans="1:12" x14ac:dyDescent="0.25">
      <c r="A1" s="1" t="s">
        <v>1</v>
      </c>
      <c r="B1" s="1" t="s">
        <v>5</v>
      </c>
      <c r="C1" s="1" t="s">
        <v>3</v>
      </c>
      <c r="D1" s="1">
        <v>0</v>
      </c>
      <c r="E1" s="1">
        <v>1</v>
      </c>
      <c r="F1" s="1">
        <v>2</v>
      </c>
      <c r="G1" s="1">
        <v>3</v>
      </c>
      <c r="H1" s="1" t="s">
        <v>6</v>
      </c>
      <c r="I1" s="1" t="s">
        <v>10</v>
      </c>
      <c r="J1" s="1" t="s">
        <v>0</v>
      </c>
      <c r="K1" s="1" t="s">
        <v>7</v>
      </c>
      <c r="L1" s="1" t="s">
        <v>8</v>
      </c>
    </row>
    <row r="2" spans="1:12" x14ac:dyDescent="0.25">
      <c r="A2" t="s">
        <v>2</v>
      </c>
      <c r="B2">
        <v>2020</v>
      </c>
      <c r="C2">
        <v>1527</v>
      </c>
      <c r="D2">
        <v>138</v>
      </c>
      <c r="E2">
        <v>75</v>
      </c>
      <c r="F2">
        <v>86</v>
      </c>
      <c r="G2">
        <v>105</v>
      </c>
      <c r="H2">
        <v>0</v>
      </c>
      <c r="I2">
        <v>21</v>
      </c>
      <c r="J2">
        <v>101</v>
      </c>
      <c r="K2">
        <f>SUM(D2:I2)</f>
        <v>425</v>
      </c>
      <c r="L2">
        <f t="shared" ref="L2:L13" si="0">K2/C2</f>
        <v>0.27832351015062212</v>
      </c>
    </row>
    <row r="3" spans="1:12" x14ac:dyDescent="0.25">
      <c r="A3" t="s">
        <v>4</v>
      </c>
      <c r="B3">
        <v>2020</v>
      </c>
      <c r="C3">
        <v>1945</v>
      </c>
      <c r="D3">
        <v>104</v>
      </c>
      <c r="E3">
        <v>161</v>
      </c>
      <c r="F3">
        <v>194</v>
      </c>
      <c r="G3">
        <v>301</v>
      </c>
      <c r="H3">
        <v>11</v>
      </c>
      <c r="I3">
        <v>41</v>
      </c>
      <c r="J3">
        <v>87</v>
      </c>
      <c r="K3">
        <f>SUM(D3:I3)</f>
        <v>812</v>
      </c>
      <c r="L3">
        <f t="shared" si="0"/>
        <v>0.41748071979434448</v>
      </c>
    </row>
    <row r="4" spans="1:12" x14ac:dyDescent="0.25">
      <c r="A4" t="s">
        <v>9</v>
      </c>
      <c r="B4">
        <v>2021</v>
      </c>
      <c r="C4">
        <v>1545</v>
      </c>
      <c r="D4">
        <v>100</v>
      </c>
      <c r="E4">
        <v>249</v>
      </c>
      <c r="F4">
        <v>165</v>
      </c>
      <c r="G4">
        <v>150</v>
      </c>
      <c r="H4">
        <v>9</v>
      </c>
      <c r="I4">
        <v>21</v>
      </c>
      <c r="J4">
        <v>127</v>
      </c>
      <c r="K4">
        <f>SUM(D4:I4)</f>
        <v>694</v>
      </c>
      <c r="L4">
        <f t="shared" si="0"/>
        <v>0.44919093851132685</v>
      </c>
    </row>
    <row r="5" spans="1:12" x14ac:dyDescent="0.25">
      <c r="A5" t="s">
        <v>11</v>
      </c>
      <c r="B5">
        <v>2003</v>
      </c>
      <c r="C5">
        <v>2727</v>
      </c>
      <c r="D5">
        <v>78</v>
      </c>
      <c r="E5">
        <v>168</v>
      </c>
      <c r="F5">
        <v>351</v>
      </c>
      <c r="G5">
        <v>469</v>
      </c>
      <c r="H5">
        <v>104</v>
      </c>
      <c r="I5">
        <v>268</v>
      </c>
      <c r="K5">
        <f>SUM(D5:H5)</f>
        <v>1170</v>
      </c>
      <c r="L5">
        <f t="shared" si="0"/>
        <v>0.42904290429042902</v>
      </c>
    </row>
    <row r="6" spans="1:12" x14ac:dyDescent="0.25">
      <c r="A6" t="s">
        <v>12</v>
      </c>
      <c r="B6">
        <v>2018</v>
      </c>
      <c r="C6">
        <v>1220</v>
      </c>
      <c r="D6">
        <v>247</v>
      </c>
      <c r="E6">
        <v>196</v>
      </c>
      <c r="F6">
        <v>93</v>
      </c>
      <c r="G6">
        <v>68</v>
      </c>
      <c r="H6">
        <v>19</v>
      </c>
      <c r="I6">
        <v>9</v>
      </c>
      <c r="J6">
        <v>73</v>
      </c>
      <c r="K6">
        <f t="shared" ref="K6:K14" si="1">SUM(D6:I6)</f>
        <v>632</v>
      </c>
      <c r="L6">
        <f t="shared" si="0"/>
        <v>0.5180327868852459</v>
      </c>
    </row>
    <row r="7" spans="1:12" x14ac:dyDescent="0.25">
      <c r="A7" t="s">
        <v>14</v>
      </c>
      <c r="B7">
        <v>2010</v>
      </c>
      <c r="C7">
        <v>1206</v>
      </c>
      <c r="D7">
        <v>168</v>
      </c>
      <c r="E7">
        <v>189</v>
      </c>
      <c r="F7">
        <v>106</v>
      </c>
      <c r="G7">
        <v>93</v>
      </c>
      <c r="H7">
        <v>13</v>
      </c>
      <c r="I7">
        <v>54</v>
      </c>
      <c r="J7">
        <v>45</v>
      </c>
      <c r="K7">
        <f t="shared" si="1"/>
        <v>623</v>
      </c>
      <c r="L7">
        <f t="shared" si="0"/>
        <v>0.51658374792703154</v>
      </c>
    </row>
    <row r="8" spans="1:12" x14ac:dyDescent="0.25">
      <c r="A8" t="s">
        <v>15</v>
      </c>
      <c r="B8">
        <v>2005</v>
      </c>
      <c r="C8">
        <v>1762</v>
      </c>
      <c r="D8">
        <v>108</v>
      </c>
      <c r="E8">
        <v>255</v>
      </c>
      <c r="F8">
        <v>179</v>
      </c>
      <c r="G8">
        <v>141</v>
      </c>
      <c r="H8">
        <v>8</v>
      </c>
      <c r="I8">
        <v>100</v>
      </c>
      <c r="J8">
        <v>82</v>
      </c>
      <c r="K8">
        <f t="shared" si="1"/>
        <v>791</v>
      </c>
      <c r="L8">
        <f t="shared" si="0"/>
        <v>0.44892167990919407</v>
      </c>
    </row>
    <row r="9" spans="1:12" x14ac:dyDescent="0.25">
      <c r="A9" t="s">
        <v>16</v>
      </c>
      <c r="B9">
        <v>2004</v>
      </c>
      <c r="C9">
        <v>2022</v>
      </c>
      <c r="D9">
        <v>110</v>
      </c>
      <c r="E9">
        <v>122</v>
      </c>
      <c r="F9">
        <v>213</v>
      </c>
      <c r="G9">
        <v>261</v>
      </c>
      <c r="H9">
        <v>23</v>
      </c>
      <c r="I9">
        <v>77</v>
      </c>
      <c r="J9">
        <v>85</v>
      </c>
      <c r="K9">
        <f t="shared" si="1"/>
        <v>806</v>
      </c>
      <c r="L9">
        <f t="shared" si="0"/>
        <v>0.39861523244312563</v>
      </c>
    </row>
    <row r="10" spans="1:12" x14ac:dyDescent="0.25">
      <c r="A10" t="s">
        <v>17</v>
      </c>
      <c r="B10">
        <v>2004</v>
      </c>
      <c r="C10">
        <v>2022</v>
      </c>
      <c r="D10">
        <v>110</v>
      </c>
      <c r="E10">
        <v>122</v>
      </c>
      <c r="F10">
        <v>213</v>
      </c>
      <c r="G10">
        <v>261</v>
      </c>
      <c r="H10">
        <v>23</v>
      </c>
      <c r="I10">
        <v>77</v>
      </c>
      <c r="J10">
        <v>85</v>
      </c>
      <c r="K10">
        <f t="shared" si="1"/>
        <v>806</v>
      </c>
      <c r="L10">
        <f t="shared" si="0"/>
        <v>0.39861523244312563</v>
      </c>
    </row>
    <row r="11" spans="1:12" x14ac:dyDescent="0.25">
      <c r="A11" t="s">
        <v>18</v>
      </c>
      <c r="B11">
        <v>2013</v>
      </c>
      <c r="C11">
        <v>1754</v>
      </c>
      <c r="D11">
        <v>164</v>
      </c>
      <c r="E11">
        <v>296</v>
      </c>
      <c r="F11">
        <v>116</v>
      </c>
      <c r="G11">
        <v>167</v>
      </c>
      <c r="H11">
        <v>20</v>
      </c>
      <c r="I11">
        <v>40</v>
      </c>
      <c r="J11">
        <v>149</v>
      </c>
      <c r="K11">
        <f t="shared" si="1"/>
        <v>803</v>
      </c>
      <c r="L11">
        <f t="shared" si="0"/>
        <v>0.45781071835803877</v>
      </c>
    </row>
    <row r="12" spans="1:12" x14ac:dyDescent="0.25">
      <c r="A12" s="2" t="s">
        <v>19</v>
      </c>
      <c r="B12">
        <v>2021</v>
      </c>
      <c r="C12">
        <v>1994</v>
      </c>
      <c r="D12">
        <v>101</v>
      </c>
      <c r="E12">
        <v>136</v>
      </c>
      <c r="F12">
        <v>287</v>
      </c>
      <c r="G12">
        <v>231</v>
      </c>
      <c r="I12">
        <v>55</v>
      </c>
      <c r="J12">
        <v>216</v>
      </c>
      <c r="K12">
        <f t="shared" si="1"/>
        <v>810</v>
      </c>
      <c r="L12">
        <f t="shared" si="0"/>
        <v>0.40621865596790369</v>
      </c>
    </row>
    <row r="13" spans="1:12" x14ac:dyDescent="0.25">
      <c r="A13" s="2" t="s">
        <v>20</v>
      </c>
      <c r="B13">
        <v>2019</v>
      </c>
      <c r="C13">
        <v>1737</v>
      </c>
      <c r="D13">
        <v>131</v>
      </c>
      <c r="E13">
        <v>88</v>
      </c>
      <c r="F13">
        <v>138</v>
      </c>
      <c r="G13">
        <v>132</v>
      </c>
      <c r="H13">
        <v>7</v>
      </c>
      <c r="I13">
        <v>137</v>
      </c>
      <c r="J13">
        <v>118</v>
      </c>
      <c r="K13">
        <f t="shared" si="1"/>
        <v>633</v>
      </c>
      <c r="L13">
        <f t="shared" si="0"/>
        <v>0.36442141623488772</v>
      </c>
    </row>
    <row r="14" spans="1:12" x14ac:dyDescent="0.25">
      <c r="A14" s="2" t="s">
        <v>21</v>
      </c>
      <c r="B14">
        <v>1988</v>
      </c>
      <c r="D14">
        <v>130</v>
      </c>
      <c r="E14">
        <v>73</v>
      </c>
      <c r="F14">
        <v>243</v>
      </c>
      <c r="G14">
        <v>217</v>
      </c>
      <c r="H14">
        <v>37</v>
      </c>
      <c r="K14">
        <f t="shared" si="1"/>
        <v>700</v>
      </c>
    </row>
    <row r="15" spans="1:12" x14ac:dyDescent="0.25">
      <c r="A15" t="s">
        <v>22</v>
      </c>
      <c r="B15">
        <v>1999</v>
      </c>
      <c r="C15">
        <v>2140</v>
      </c>
      <c r="D15">
        <v>89</v>
      </c>
      <c r="E15">
        <v>119</v>
      </c>
      <c r="F15">
        <v>227</v>
      </c>
      <c r="G15">
        <v>235</v>
      </c>
      <c r="H15">
        <v>45</v>
      </c>
      <c r="I15">
        <v>60</v>
      </c>
      <c r="J15">
        <v>180</v>
      </c>
      <c r="K15">
        <f t="shared" ref="K15" si="2">SUM(D15:I15)</f>
        <v>775</v>
      </c>
      <c r="L15">
        <f t="shared" ref="L15" si="3">K15/C15</f>
        <v>0.36214953271028039</v>
      </c>
    </row>
    <row r="16" spans="1:12" x14ac:dyDescent="0.25">
      <c r="A16" t="s">
        <v>23</v>
      </c>
      <c r="B16">
        <v>2020</v>
      </c>
      <c r="C16">
        <v>1971</v>
      </c>
      <c r="D16">
        <v>116</v>
      </c>
      <c r="E16">
        <v>89</v>
      </c>
      <c r="F16">
        <v>246</v>
      </c>
      <c r="G16">
        <v>297</v>
      </c>
      <c r="H16">
        <v>15</v>
      </c>
      <c r="I16">
        <v>60</v>
      </c>
      <c r="J16">
        <v>13</v>
      </c>
      <c r="K16">
        <f t="shared" ref="K16" si="4">SUM(D16:I16)</f>
        <v>823</v>
      </c>
      <c r="L16">
        <f t="shared" ref="L16" si="5">K16/C16</f>
        <v>0.41755454084221205</v>
      </c>
    </row>
    <row r="17" spans="1:12" x14ac:dyDescent="0.25">
      <c r="A17" s="2" t="s">
        <v>13</v>
      </c>
      <c r="B17">
        <v>1993</v>
      </c>
      <c r="C17">
        <v>1975</v>
      </c>
      <c r="D17">
        <v>131</v>
      </c>
      <c r="E17">
        <v>227</v>
      </c>
      <c r="F17">
        <v>197</v>
      </c>
      <c r="G17">
        <v>177</v>
      </c>
      <c r="H17">
        <v>82</v>
      </c>
      <c r="I17">
        <v>73</v>
      </c>
      <c r="J17">
        <v>154</v>
      </c>
      <c r="K17">
        <f>SUM(D17:H17)</f>
        <v>814</v>
      </c>
      <c r="L17">
        <f>K17/C17</f>
        <v>0.41215189873417724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Administrator</cp:lastModifiedBy>
  <dcterms:created xsi:type="dcterms:W3CDTF">2022-05-31T08:17:09Z</dcterms:created>
  <dcterms:modified xsi:type="dcterms:W3CDTF">2022-11-29T13:45:29Z</dcterms:modified>
</cp:coreProperties>
</file>