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Uni\MLU\Praktikum iDiv\redlist_proj\Data\redlists\"/>
    </mc:Choice>
  </mc:AlternateContent>
  <xr:revisionPtr revIDLastSave="0" documentId="13_ncr:1_{D5F2BE90-936C-4FCC-B824-47B73E689687}" xr6:coauthVersionLast="45" xr6:coauthVersionMax="45" xr10:uidLastSave="{00000000-0000-0000-0000-000000000000}"/>
  <bookViews>
    <workbookView xWindow="-120" yWindow="-120" windowWidth="20730" windowHeight="11160" xr2:uid="{774C2591-7E28-4870-BEC5-0CC2EB9459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6" i="1"/>
  <c r="B37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8" i="1"/>
  <c r="B249" i="1"/>
  <c r="B250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2" i="1"/>
  <c r="B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2" i="1"/>
</calcChain>
</file>

<file path=xl/sharedStrings.xml><?xml version="1.0" encoding="utf-8"?>
<sst xmlns="http://schemas.openxmlformats.org/spreadsheetml/2006/main" count="362" uniqueCount="360">
  <si>
    <t>Adonis annua RE</t>
  </si>
  <si>
    <t>Allium oleraceum VU</t>
  </si>
  <si>
    <t>Anagallis minima VU</t>
  </si>
  <si>
    <t>Anthemis cotula VU</t>
  </si>
  <si>
    <t>Arabis petraea EN</t>
  </si>
  <si>
    <t>Artemisia campestris subsp. maritima CR</t>
  </si>
  <si>
    <t>Arum italicum subsp. neglectum CR</t>
  </si>
  <si>
    <t>Asparagus prostratus CR</t>
  </si>
  <si>
    <t>Asplenium trichomanes subsp. Pachyrachis EN</t>
  </si>
  <si>
    <t>Astragalus glycyphyllos EN</t>
  </si>
  <si>
    <t>Baldellia ranunculoides VU</t>
  </si>
  <si>
    <t>Blysmus rufus VU</t>
  </si>
  <si>
    <t>Bromopsis benekenii VU</t>
  </si>
  <si>
    <t>Callitriche hermaphroditica VU</t>
  </si>
  <si>
    <t>Campanula rapunculus RE</t>
  </si>
  <si>
    <t>Carex acuta x nigra DD</t>
  </si>
  <si>
    <t>Carex depauperata RE</t>
  </si>
  <si>
    <t>Carex elongata EN</t>
  </si>
  <si>
    <t>Carex muricata subsp. muricata CR</t>
  </si>
  <si>
    <t>Carex pseudocyperus NT</t>
  </si>
  <si>
    <t>Centaurea cyanus CR</t>
  </si>
  <si>
    <t>Cerastium arcticum CR</t>
  </si>
  <si>
    <t>Chamaemelum nobile EN</t>
  </si>
  <si>
    <t>Chenopodium vulvaria RE</t>
  </si>
  <si>
    <t>Circaea alpina EN</t>
  </si>
  <si>
    <t>Coincya monensis subsp. monensis VU</t>
  </si>
  <si>
    <t>Clinopodium acinos VU</t>
  </si>
  <si>
    <t>Crepis mollis RE</t>
  </si>
  <si>
    <t>Carex laevigata x viridula DD</t>
  </si>
  <si>
    <t>Cochlearia pyrenaica DD</t>
  </si>
  <si>
    <t>Cuscuta epithymum VU</t>
  </si>
  <si>
    <t>Dactylorhiza fuchsii x Gymnadenia conopsea VU</t>
  </si>
  <si>
    <t>Dactylorhiza purpurella subsp. cambrensis VU</t>
  </si>
  <si>
    <t>Dactylorhiza viridis EN</t>
  </si>
  <si>
    <t>Daphne mezereum CR</t>
  </si>
  <si>
    <t>Dianthus deltoides NT</t>
  </si>
  <si>
    <t>Dryas octopetala EN</t>
  </si>
  <si>
    <t>Dryopteris expansa CR</t>
  </si>
  <si>
    <t>Dryopteris submontana CR</t>
  </si>
  <si>
    <t>Eleocharis parvula VU</t>
  </si>
  <si>
    <t>Empetrum nigrum subsp. VU</t>
  </si>
  <si>
    <t>Epipactis phyllanthes VU</t>
  </si>
  <si>
    <t>Equisetum arvense x palustre DD</t>
  </si>
  <si>
    <t>Equisetum palustre x telmateia VU</t>
  </si>
  <si>
    <t>Eriophorum gracile VU</t>
  </si>
  <si>
    <t>Eryngium campestre RE</t>
  </si>
  <si>
    <t>Euphorbia peplis EX</t>
  </si>
  <si>
    <t>Euphrasia rostkoviana subsp. montana VU</t>
  </si>
  <si>
    <t>Fallopia dumetorum RE</t>
  </si>
  <si>
    <t>Festuca lemanii DD</t>
  </si>
  <si>
    <t>Festuca rubra subsp. arctica VU</t>
  </si>
  <si>
    <t>Filago vulgaris VU</t>
  </si>
  <si>
    <t>Frankenia laevis VU</t>
  </si>
  <si>
    <t>Fumaria densiflora RE</t>
  </si>
  <si>
    <t>Galeopsis speciosa VU</t>
  </si>
  <si>
    <t>Gentianella uliginosa VU</t>
  </si>
  <si>
    <t>Geranium purpureum RE</t>
  </si>
  <si>
    <t>Geranium sylvaticum CR</t>
  </si>
  <si>
    <t>Gymnadenia borealis DD</t>
  </si>
  <si>
    <t>Hammarbya paludosa EN</t>
  </si>
  <si>
    <t>Herminium monorchis RE</t>
  </si>
  <si>
    <t>Hieracium cillense VU</t>
  </si>
  <si>
    <t>Hieracium cyathis NT</t>
  </si>
  <si>
    <t>Hieracium radyrense EN</t>
  </si>
  <si>
    <t>Hieracium tavense CR</t>
  </si>
  <si>
    <t>Hypericum linariifolium x humifusum VU</t>
  </si>
  <si>
    <t>Juncus filiformis VU</t>
  </si>
  <si>
    <t>Lathyrus japonicus RE</t>
  </si>
  <si>
    <t>Lathyrus palustris VU</t>
  </si>
  <si>
    <t>Lepidium campestre VU</t>
  </si>
  <si>
    <t>Lotus subbiflorus VU</t>
  </si>
  <si>
    <t>Lycopodium annotinum RE</t>
  </si>
  <si>
    <t>Melampyrum sylvaticum RE</t>
  </si>
  <si>
    <t>Melittis melissophyllum EN</t>
  </si>
  <si>
    <t>Minuartia verna VU</t>
  </si>
  <si>
    <t>Nepeta cataria VU</t>
  </si>
  <si>
    <t>Ophrys insectifera VU</t>
  </si>
  <si>
    <t>Ophrys sphegodes RE</t>
  </si>
  <si>
    <t>Orobanche elatior RE</t>
  </si>
  <si>
    <t>Papaver hybridum EN</t>
  </si>
  <si>
    <t>Otanthus maritimus EX</t>
  </si>
  <si>
    <t>Parentucellia viscosa NT</t>
  </si>
  <si>
    <t>Peucedanum ostruthium RE</t>
  </si>
  <si>
    <t>Pilosella peleteriana VU</t>
  </si>
  <si>
    <t>Pinguicula lusitanica EN</t>
  </si>
  <si>
    <t>Poa bulbosa VU</t>
  </si>
  <si>
    <t>Polygonatum odoratum VU</t>
  </si>
  <si>
    <t>Polypodium cambricum x vulgare DD</t>
  </si>
  <si>
    <t>Potamogeton filiformis RE</t>
  </si>
  <si>
    <t>Potamogeton lucens EN</t>
  </si>
  <si>
    <t>Potamogeton berchtoldii x coloratus EX</t>
  </si>
  <si>
    <t>Potamogeton crispus x praelongus EX</t>
  </si>
  <si>
    <t>Potamogeton natans x polygonifolius VU</t>
  </si>
  <si>
    <t>Potamogeton praelongus CR</t>
  </si>
  <si>
    <t>Potentilla crantzii EN</t>
  </si>
  <si>
    <t>Potentilla rupestris CR</t>
  </si>
  <si>
    <t>Pseudorchis albida CR</t>
  </si>
  <si>
    <t>Puccinellia fasciculata RE</t>
  </si>
  <si>
    <t>Pyrola minor EN</t>
  </si>
  <si>
    <t>Ranunculus arvensis CR</t>
  </si>
  <si>
    <t>Rhynchospora fusca VU</t>
  </si>
  <si>
    <t>Rosa agrestis CR</t>
  </si>
  <si>
    <t>Rubus chamaemorus NT</t>
  </si>
  <si>
    <t>Rumex acetosa subsp. hibernicus DD</t>
  </si>
  <si>
    <t>Sagittaria sagittifolia VU</t>
  </si>
  <si>
    <t>Salicornia nitens EN</t>
  </si>
  <si>
    <t>Salix herbacea NT</t>
  </si>
  <si>
    <t>Salvia pratensis CR</t>
  </si>
  <si>
    <t>Saxifraga nivalis EN</t>
  </si>
  <si>
    <t>Saxifraga rosacea subsp. rosacea EW</t>
  </si>
  <si>
    <t>Scilla autumnalis RE</t>
  </si>
  <si>
    <t>Scorzonera humilis VU</t>
  </si>
  <si>
    <t>Senecio cambrensis CR</t>
  </si>
  <si>
    <t>Sinapis arvensis VU</t>
  </si>
  <si>
    <t>Sorbus minima VU</t>
  </si>
  <si>
    <t>Sorbus rupicola VU</t>
  </si>
  <si>
    <t>Spergula arvensis NT</t>
  </si>
  <si>
    <t>Stachys arvensis VU</t>
  </si>
  <si>
    <t>Stellaria nemorum subsp. montana VU</t>
  </si>
  <si>
    <t>Stellaria palustris VU</t>
  </si>
  <si>
    <t>Subularia aquatica EN</t>
  </si>
  <si>
    <t>Tephroseris integrifolia subsp. maritima VU</t>
  </si>
  <si>
    <t>Thesium humifusum RE</t>
  </si>
  <si>
    <t>Thlaspi caerulescens VU</t>
  </si>
  <si>
    <t>Torilis arvensis RE</t>
  </si>
  <si>
    <t>Trichomanes speciosum (sporophyte) VU</t>
  </si>
  <si>
    <t>Trifolium suffocatum RE</t>
  </si>
  <si>
    <t>Typha x glauca (T. angustifolia x latifolia) VU</t>
  </si>
  <si>
    <t>Utricularia intermedia sens.lat. VU</t>
  </si>
  <si>
    <t>Vaccinium myrtillus x vitis-idaea VU</t>
  </si>
  <si>
    <t>Verbascum nigrum NT</t>
  </si>
  <si>
    <t>Veronica serpyllifolia subsp. humifusa CR</t>
  </si>
  <si>
    <t>Vicia bithynica EN</t>
  </si>
  <si>
    <t>Woodsia ilvensis CR</t>
  </si>
  <si>
    <t>Allium ampeloprasum VU</t>
  </si>
  <si>
    <t>Anagallis arvensis subsp. foemina RE</t>
  </si>
  <si>
    <t>Anthemis arvensis EN</t>
  </si>
  <si>
    <t>Aster linosyris VU</t>
  </si>
  <si>
    <t>Atropa belladonna EN</t>
  </si>
  <si>
    <t>Blysmus compressus VU</t>
  </si>
  <si>
    <t>Bromus secalinus NT</t>
  </si>
  <si>
    <t>Butomus umbellatus VU</t>
  </si>
  <si>
    <t>Calamagrostis canescens VU</t>
  </si>
  <si>
    <t>Campanula glomerata EN</t>
  </si>
  <si>
    <t>Campanula patula CR</t>
  </si>
  <si>
    <t>Carex acuta x aquatilis VU</t>
  </si>
  <si>
    <t>Carex atrata EN</t>
  </si>
  <si>
    <t>Carex capillaris VU</t>
  </si>
  <si>
    <t>Carex digitata EN</t>
  </si>
  <si>
    <t>Carex distans x viridula subsp. VU</t>
  </si>
  <si>
    <t>Carex divisa EN</t>
  </si>
  <si>
    <t>Carex pauciflora CR</t>
  </si>
  <si>
    <t>Centaurium scilloides EN</t>
  </si>
  <si>
    <t>Cephalanthera longifolia EN</t>
  </si>
  <si>
    <t>Cerastium alpinum CR</t>
  </si>
  <si>
    <t>Cerastium arvense EN</t>
  </si>
  <si>
    <t>Cerastium pumilum NT</t>
  </si>
  <si>
    <t>Ceratophyllum submersum VU</t>
  </si>
  <si>
    <t xml:space="preserve">Chenopodium glaucum VU </t>
  </si>
  <si>
    <t>Chenopodium murale EN</t>
  </si>
  <si>
    <t>Chenopodium urbicum RE</t>
  </si>
  <si>
    <t>Cirsium heterophyllum EN</t>
  </si>
  <si>
    <t>Cirsium palustre x tuberosum VU</t>
  </si>
  <si>
    <t>Cirsium tuberosum VU</t>
  </si>
  <si>
    <t>Cotoneaster cambricus CR</t>
  </si>
  <si>
    <t>Crataegus laevigata DD</t>
  </si>
  <si>
    <t>Crepis biennis DD</t>
  </si>
  <si>
    <t xml:space="preserve">Deschampsia setacea VU </t>
  </si>
  <si>
    <t>Dianthus armeria VU</t>
  </si>
  <si>
    <t>Draba aizoides NT</t>
  </si>
  <si>
    <t>Draba incana EN</t>
  </si>
  <si>
    <t>Drosera anglica VU</t>
  </si>
  <si>
    <t>Drosera anglica x rotundifolia VU</t>
  </si>
  <si>
    <t>Drosera intermedia VU</t>
  </si>
  <si>
    <t>Elytrigia repens subsp. arenosa DD</t>
  </si>
  <si>
    <t>Epipactis atrorubens EN</t>
  </si>
  <si>
    <t>Epipactis dunensis VU</t>
  </si>
  <si>
    <t>Epipactis leptochila CR</t>
  </si>
  <si>
    <t>Equisetum arvense x telmateia VU</t>
  </si>
  <si>
    <t>Equisetum hyemale x variegatum VU</t>
  </si>
  <si>
    <t>Euphorbia exigua NT</t>
  </si>
  <si>
    <t>Euphorbia paralias x portlandica VU</t>
  </si>
  <si>
    <t>Euphorbia platyphyllos EN</t>
  </si>
  <si>
    <t>Euphorbia serrulata NT</t>
  </si>
  <si>
    <t>Euphrasia anglica VU</t>
  </si>
  <si>
    <t>Euphrasia arctica subsp. borealis NT</t>
  </si>
  <si>
    <t>Euphrasia cambrica EN</t>
  </si>
  <si>
    <t>Euphrasia confusa VU</t>
  </si>
  <si>
    <t>Euphrasia micrantha VU</t>
  </si>
  <si>
    <t>Euphrasia ostenfeldii EN</t>
  </si>
  <si>
    <t>Euphrasia pseudokerneri VU</t>
  </si>
  <si>
    <t>Euphrasia rivularis EN</t>
  </si>
  <si>
    <t>Fumaria purpurea CR</t>
  </si>
  <si>
    <t>Gagea bohemica VU</t>
  </si>
  <si>
    <t>Gagea lutea EN</t>
  </si>
  <si>
    <t>Galeopsis angustifolia CR</t>
  </si>
  <si>
    <t>Galeopsis segetum EX</t>
  </si>
  <si>
    <t>Galium mollugo x G. verum VU</t>
  </si>
  <si>
    <t>Galium tricornutum RE</t>
  </si>
  <si>
    <t>Gastridium ventricosum DD</t>
  </si>
  <si>
    <t>Gaudinia fragilis VU</t>
  </si>
  <si>
    <t>Genista pilosa VU</t>
  </si>
  <si>
    <t>Gentiana pneumonanthe VU</t>
  </si>
  <si>
    <t>Gentianella anglica VU</t>
  </si>
  <si>
    <t>Gentianella campestris EN</t>
  </si>
  <si>
    <t>Gnaphalium sylvaticum CR</t>
  </si>
  <si>
    <t>Groenlandia densa VU</t>
  </si>
  <si>
    <t>Gymnadenia densiflora DD</t>
  </si>
  <si>
    <t>Gymnocarpium robertianum VU</t>
  </si>
  <si>
    <t>Hieracium angustatiforme CR</t>
  </si>
  <si>
    <t>Hieracium apheles VU</t>
  </si>
  <si>
    <t>Hieracium asteridiophyllum VU</t>
  </si>
  <si>
    <t>Hieracium breconense CR</t>
  </si>
  <si>
    <t>Hieracium breconicola VU</t>
  </si>
  <si>
    <t>Hieracium britanniciforme VU</t>
  </si>
  <si>
    <t>Hieracium britannicoides VU</t>
  </si>
  <si>
    <t>Hieracium cacuminum EN</t>
  </si>
  <si>
    <t>Hieracium cambricogothicum EX</t>
  </si>
  <si>
    <t>Hieracium cambricum VU</t>
  </si>
  <si>
    <t xml:space="preserve">Hieracium charitodon VU </t>
  </si>
  <si>
    <t>Hieracium discophyllum DD</t>
  </si>
  <si>
    <t>Hieracium griffithii VU</t>
  </si>
  <si>
    <t>Hieracium inspissatum VU</t>
  </si>
  <si>
    <t>Hieracium leyanum VU</t>
  </si>
  <si>
    <t>Hieracium linguans EN</t>
  </si>
  <si>
    <t>Hieracium neocoracinum EN</t>
  </si>
  <si>
    <t>Hieracium lortetiae VU</t>
  </si>
  <si>
    <t>Hieracium nidense CR</t>
  </si>
  <si>
    <t>Hieracium oenophyllum VU</t>
  </si>
  <si>
    <t>Hieracium pachyphylloides CR</t>
  </si>
  <si>
    <t>Hieracium pseudoleyi VU</t>
  </si>
  <si>
    <t xml:space="preserve">Hieracium pulchrius DD </t>
  </si>
  <si>
    <t>Hieracium pusillifolium VU</t>
  </si>
  <si>
    <t>Hieracium repandulare VU</t>
  </si>
  <si>
    <t>Hieracium riddelsdellii EN</t>
  </si>
  <si>
    <t>Hieracium robertsii VU</t>
  </si>
  <si>
    <t>Hieracium sanguineum VU</t>
  </si>
  <si>
    <t>Hieracium snowdoniense CR</t>
  </si>
  <si>
    <t>Hieracium stenolepiforme EN</t>
  </si>
  <si>
    <t>Hieracium subbritannicum NT</t>
  </si>
  <si>
    <t>Hieracium subminutidens VU</t>
  </si>
  <si>
    <t>Hippuris vulgaris NT</t>
  </si>
  <si>
    <t>Hordelymus europaeus VU</t>
  </si>
  <si>
    <t>Hottonia palustris NT</t>
  </si>
  <si>
    <t>Hydrocharis morsus-ranae NT</t>
  </si>
  <si>
    <t>Hypericum linariifolium VU</t>
  </si>
  <si>
    <t>Hypochaeris maculata EN</t>
  </si>
  <si>
    <t>Impatiens noli-tangere EN</t>
  </si>
  <si>
    <t>Jasione montana NT</t>
  </si>
  <si>
    <t>Juncus capitatus EN</t>
  </si>
  <si>
    <t>Juncus compressus EN</t>
  </si>
  <si>
    <t>Juncus triglumis EN</t>
  </si>
  <si>
    <t>Juniperus communis subsp. hemisphaerica bushes CR</t>
  </si>
  <si>
    <t>Kickxia spuria NT</t>
  </si>
  <si>
    <t>Lamium confertum CR</t>
  </si>
  <si>
    <t>Lithospermum arvense RE</t>
  </si>
  <si>
    <t>Lithospermum purpureocaeruleum EN</t>
  </si>
  <si>
    <t>Lloydia serotina VU</t>
  </si>
  <si>
    <t>Lolium temulentum RE</t>
  </si>
  <si>
    <t>Lotus glaber NT</t>
  </si>
  <si>
    <t>Luzula forsteri x L. pilosa VU</t>
  </si>
  <si>
    <t>Lychnis viscaria VU</t>
  </si>
  <si>
    <t>Lycopodiella inundata VU</t>
  </si>
  <si>
    <t>Malva neglecta NT</t>
  </si>
  <si>
    <t>Marrubium vulgare NT</t>
  </si>
  <si>
    <t>Medicago polymorpha VU</t>
  </si>
  <si>
    <t>Mentha arvensis VU</t>
  </si>
  <si>
    <t>Mentha pulegium CR</t>
  </si>
  <si>
    <t>Mentha suaveolens DD</t>
  </si>
  <si>
    <t>Mertensia maritima RE</t>
  </si>
  <si>
    <t>Meum athamanticum VU</t>
  </si>
  <si>
    <t>Myosurus minimus EN</t>
  </si>
  <si>
    <t>Myriophyllum verticillatum VU</t>
  </si>
  <si>
    <t>Neotinea ustulata CR</t>
  </si>
  <si>
    <t>Oenanthe pimpinelloides CR</t>
  </si>
  <si>
    <t>Ophioglossum azoricum VU</t>
  </si>
  <si>
    <t>Orobanche purpurea CR</t>
  </si>
  <si>
    <t>Orthilia secunda EN</t>
  </si>
  <si>
    <t>Papaver argemone EN</t>
  </si>
  <si>
    <t>Persicaria mitis VU</t>
  </si>
  <si>
    <t>Persicaria vivipara VU</t>
  </si>
  <si>
    <t>Petroselinum crispum NT</t>
  </si>
  <si>
    <t>Poa alpina EN</t>
  </si>
  <si>
    <t>Polygonum rurivagum DD</t>
  </si>
  <si>
    <t>Polypodium cambricum x P. interjectum VU</t>
  </si>
  <si>
    <t>Potamogeton alpinus CR</t>
  </si>
  <si>
    <t>Potamogeton alpinus x crispus VU</t>
  </si>
  <si>
    <t>Potamogeton alpinus x praelongus VU</t>
  </si>
  <si>
    <t>Potamogeton crispus x perfoliatus VU</t>
  </si>
  <si>
    <t>Potamogeton friesii NT</t>
  </si>
  <si>
    <t>Potamogeton gramineus x lucens VU</t>
  </si>
  <si>
    <t>Potamogeton gramineus x natans VU</t>
  </si>
  <si>
    <t>Potamogeton gramineus x perfoliatus VU</t>
  </si>
  <si>
    <t>Potentilla argentea VU</t>
  </si>
  <si>
    <t>Puccinellia rupestris NT</t>
  </si>
  <si>
    <t>Rumex crispus subsp. uliginosus VU</t>
  </si>
  <si>
    <t>Rumex palustris EN</t>
  </si>
  <si>
    <t>Rumex pulcher EN</t>
  </si>
  <si>
    <t>Rumex rupestris EN</t>
  </si>
  <si>
    <t>Ruppia cirrhosa VU</t>
  </si>
  <si>
    <t>Ruppia maritima EN</t>
  </si>
  <si>
    <t>Ruscus aculeatus VU</t>
  </si>
  <si>
    <t>Sarcocornia perennis VU</t>
  </si>
  <si>
    <t>Saussurea alpina EN</t>
  </si>
  <si>
    <t>Saxifraga cespitosa CR</t>
  </si>
  <si>
    <t>Scabiosa columbaria VU</t>
  </si>
  <si>
    <t>Scandix pecten-veneris CR</t>
  </si>
  <si>
    <t>Scleranthus perennis subsp. perennis CR</t>
  </si>
  <si>
    <t>Silene acaulis VU</t>
  </si>
  <si>
    <t>Silene conica VU</t>
  </si>
  <si>
    <t>Silene gallica VU</t>
  </si>
  <si>
    <t>Silene noctiflora EN</t>
  </si>
  <si>
    <t>Silene nutans NT</t>
  </si>
  <si>
    <t>Silene vulgaris NT</t>
  </si>
  <si>
    <t>Sorbus “Menai Strait Form” CR</t>
  </si>
  <si>
    <t>Sorbus aria x S. aucuparia VU</t>
  </si>
  <si>
    <t>Sorbus aria x torminalis VU</t>
  </si>
  <si>
    <t>Sorbus domestica EN</t>
  </si>
  <si>
    <t>Sorbus eminens CR</t>
  </si>
  <si>
    <t>Sorbus leptophylla EN</t>
  </si>
  <si>
    <t>Sorbus leyana CR</t>
  </si>
  <si>
    <t>Trifolium strictum CR</t>
  </si>
  <si>
    <t>Utricularia vulgaris sens.str. DD</t>
  </si>
  <si>
    <t>Valerianella dentata EN</t>
  </si>
  <si>
    <t>Valerianella eriocarpa EN</t>
  </si>
  <si>
    <t>Valerianella rimosa CR</t>
  </si>
  <si>
    <t>Viola tricolor subsp. tricolor VU</t>
  </si>
  <si>
    <t>Viola tricolor VU</t>
  </si>
  <si>
    <t>Vulpia ciliata VU</t>
  </si>
  <si>
    <t>Woodsia alpina CR</t>
  </si>
  <si>
    <t>Asplenium septentrionale x trichomanes VU</t>
  </si>
  <si>
    <t>Carex curta x paniculata VU</t>
  </si>
  <si>
    <t>Carex dioica x echinata VU</t>
  </si>
  <si>
    <t>Equisetum fluviatile x palustre VU</t>
  </si>
  <si>
    <t>Isoetes echinospora x lacustris VU</t>
  </si>
  <si>
    <t>Potamogeton crispus x friesii  RE</t>
  </si>
  <si>
    <t>Species</t>
  </si>
  <si>
    <t>Species.orig</t>
  </si>
  <si>
    <t>Category</t>
  </si>
  <si>
    <t>VU</t>
  </si>
  <si>
    <t>DD</t>
  </si>
  <si>
    <t>Liparis loeselii CR</t>
  </si>
  <si>
    <t>Carex ludibunda J.Gay</t>
  </si>
  <si>
    <t>Carex luteola (Rchb.) Sendtn</t>
  </si>
  <si>
    <t>Equisetum robertsii</t>
  </si>
  <si>
    <t>Equisetum font-queri</t>
  </si>
  <si>
    <t>Euphorbia paralias x Euphorbia segetalis subsp. portlandica</t>
  </si>
  <si>
    <t>Galium mollugo x verum</t>
  </si>
  <si>
    <t>Hypericum humifusum subsp. linariifolium</t>
  </si>
  <si>
    <t>Luzula borreri</t>
  </si>
  <si>
    <t>Polypodium shivasiae</t>
  </si>
  <si>
    <t>Potamogeton griffithii Ar.Benn.</t>
  </si>
  <si>
    <t>Potamogeton lanceolatus Sm.</t>
  </si>
  <si>
    <t>Potamogeton lintonii Fryer.</t>
  </si>
  <si>
    <t>Sorbus thuringiaca</t>
  </si>
  <si>
    <t>Sorbus tomentella Gand.</t>
  </si>
  <si>
    <t>Typha glauca Godr.</t>
  </si>
  <si>
    <t>Potamogeton compressus VU</t>
  </si>
  <si>
    <t>Hieracium elevatum EX</t>
  </si>
  <si>
    <t>Dactylodenia x st-quintinii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</si>
</sst>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09B4-6F78-476A-B74D-6A605D8CAEC5}">
  <dimension ref="A1:C340"/>
  <sheetViews>
    <sheetView tabSelected="1" topLeftCell="A50" workbookViewId="0">
      <selection activeCell="B71" sqref="B71"/>
    </sheetView>
  </sheetViews>
  <sheetFormatPr defaultRowHeight="15" x14ac:dyDescent="0.25"/>
  <cols>
    <col min="1" max="1" width="44.7109375" customWidth="1"/>
    <col min="2" max="2" width="42.42578125" customWidth="1"/>
  </cols>
  <sheetData>
    <row r="1" spans="1:3" x14ac:dyDescent="0.25">
      <c r="A1" t="s">
        <v>337</v>
      </c>
      <c r="B1" t="s">
        <v>336</v>
      </c>
      <c r="C1" t="s">
        <v>338</v>
      </c>
    </row>
    <row r="2" spans="1:3" x14ac:dyDescent="0.25">
      <c r="A2" t="s">
        <v>358</v>
      </c>
      <c r="B2" t="str">
        <f>LEFT(A2, LEN(A2)-3)</f>
        <v>Hieracium elevatum</v>
      </c>
      <c r="C2" t="str">
        <f>RIGHT(A2,2)</f>
        <v>EX</v>
      </c>
    </row>
    <row r="3" spans="1:3" x14ac:dyDescent="0.25">
      <c r="A3" t="s">
        <v>357</v>
      </c>
      <c r="B3" t="str">
        <f>LEFT(A3, LEN(A3)-3)</f>
        <v>Potamogeton compressus</v>
      </c>
      <c r="C3" t="str">
        <f t="shared" ref="C3:C66" si="0">RIGHT(A3,2)</f>
        <v>VU</v>
      </c>
    </row>
    <row r="4" spans="1:3" x14ac:dyDescent="0.25">
      <c r="A4" t="s">
        <v>0</v>
      </c>
      <c r="B4" t="str">
        <f t="shared" ref="B4:B67" si="1">LEFT(A4, LEN(A4)-3)</f>
        <v>Adonis annua</v>
      </c>
      <c r="C4" t="str">
        <f t="shared" si="0"/>
        <v>RE</v>
      </c>
    </row>
    <row r="5" spans="1:3" x14ac:dyDescent="0.25">
      <c r="A5" t="s">
        <v>134</v>
      </c>
      <c r="B5" t="str">
        <f t="shared" si="1"/>
        <v>Allium ampeloprasum</v>
      </c>
      <c r="C5" t="str">
        <f t="shared" si="0"/>
        <v>VU</v>
      </c>
    </row>
    <row r="6" spans="1:3" x14ac:dyDescent="0.25">
      <c r="A6" t="s">
        <v>1</v>
      </c>
      <c r="B6" t="str">
        <f t="shared" si="1"/>
        <v>Allium oleraceum</v>
      </c>
      <c r="C6" t="str">
        <f t="shared" si="0"/>
        <v>VU</v>
      </c>
    </row>
    <row r="7" spans="1:3" x14ac:dyDescent="0.25">
      <c r="A7" t="s">
        <v>135</v>
      </c>
      <c r="B7" t="str">
        <f t="shared" si="1"/>
        <v>Anagallis arvensis subsp. foemina</v>
      </c>
      <c r="C7" t="str">
        <f t="shared" si="0"/>
        <v>RE</v>
      </c>
    </row>
    <row r="8" spans="1:3" x14ac:dyDescent="0.25">
      <c r="A8" t="s">
        <v>2</v>
      </c>
      <c r="B8" t="str">
        <f t="shared" si="1"/>
        <v>Anagallis minima</v>
      </c>
      <c r="C8" t="str">
        <f t="shared" si="0"/>
        <v>VU</v>
      </c>
    </row>
    <row r="9" spans="1:3" x14ac:dyDescent="0.25">
      <c r="A9" t="s">
        <v>136</v>
      </c>
      <c r="B9" t="str">
        <f t="shared" si="1"/>
        <v>Anthemis arvensis</v>
      </c>
      <c r="C9" t="str">
        <f t="shared" si="0"/>
        <v>EN</v>
      </c>
    </row>
    <row r="10" spans="1:3" x14ac:dyDescent="0.25">
      <c r="A10" t="s">
        <v>3</v>
      </c>
      <c r="B10" t="str">
        <f t="shared" si="1"/>
        <v>Anthemis cotula</v>
      </c>
      <c r="C10" t="str">
        <f t="shared" si="0"/>
        <v>VU</v>
      </c>
    </row>
    <row r="11" spans="1:3" x14ac:dyDescent="0.25">
      <c r="A11" t="s">
        <v>4</v>
      </c>
      <c r="B11" t="str">
        <f t="shared" si="1"/>
        <v>Arabis petraea</v>
      </c>
      <c r="C11" t="str">
        <f t="shared" si="0"/>
        <v>EN</v>
      </c>
    </row>
    <row r="12" spans="1:3" x14ac:dyDescent="0.25">
      <c r="A12" t="s">
        <v>5</v>
      </c>
      <c r="B12" t="str">
        <f t="shared" si="1"/>
        <v>Artemisia campestris subsp. maritima</v>
      </c>
      <c r="C12" t="str">
        <f t="shared" si="0"/>
        <v>CR</v>
      </c>
    </row>
    <row r="13" spans="1:3" x14ac:dyDescent="0.25">
      <c r="A13" t="s">
        <v>6</v>
      </c>
      <c r="B13" t="str">
        <f t="shared" si="1"/>
        <v>Arum italicum subsp. neglectum</v>
      </c>
      <c r="C13" t="str">
        <f t="shared" si="0"/>
        <v>CR</v>
      </c>
    </row>
    <row r="14" spans="1:3" x14ac:dyDescent="0.25">
      <c r="A14" t="s">
        <v>7</v>
      </c>
      <c r="B14" t="str">
        <f t="shared" si="1"/>
        <v>Asparagus prostratus</v>
      </c>
      <c r="C14" t="str">
        <f t="shared" si="0"/>
        <v>CR</v>
      </c>
    </row>
    <row r="15" spans="1:3" x14ac:dyDescent="0.25">
      <c r="A15" t="s">
        <v>330</v>
      </c>
      <c r="B15" t="str">
        <f t="shared" si="1"/>
        <v>Asplenium septentrionale x trichomanes</v>
      </c>
      <c r="C15" t="str">
        <f t="shared" si="0"/>
        <v>VU</v>
      </c>
    </row>
    <row r="16" spans="1:3" x14ac:dyDescent="0.25">
      <c r="A16" t="s">
        <v>8</v>
      </c>
      <c r="B16" t="str">
        <f t="shared" si="1"/>
        <v>Asplenium trichomanes subsp. Pachyrachis</v>
      </c>
      <c r="C16" t="str">
        <f t="shared" si="0"/>
        <v>EN</v>
      </c>
    </row>
    <row r="17" spans="1:3" x14ac:dyDescent="0.25">
      <c r="A17" t="s">
        <v>137</v>
      </c>
      <c r="B17" t="str">
        <f t="shared" si="1"/>
        <v>Aster linosyris</v>
      </c>
      <c r="C17" t="str">
        <f t="shared" si="0"/>
        <v>VU</v>
      </c>
    </row>
    <row r="18" spans="1:3" x14ac:dyDescent="0.25">
      <c r="A18" t="s">
        <v>9</v>
      </c>
      <c r="B18" t="str">
        <f t="shared" si="1"/>
        <v>Astragalus glycyphyllos</v>
      </c>
      <c r="C18" t="str">
        <f t="shared" si="0"/>
        <v>EN</v>
      </c>
    </row>
    <row r="19" spans="1:3" x14ac:dyDescent="0.25">
      <c r="A19" t="s">
        <v>138</v>
      </c>
      <c r="B19" t="str">
        <f t="shared" si="1"/>
        <v>Atropa belladonna</v>
      </c>
      <c r="C19" t="str">
        <f t="shared" si="0"/>
        <v>EN</v>
      </c>
    </row>
    <row r="20" spans="1:3" x14ac:dyDescent="0.25">
      <c r="A20" t="s">
        <v>10</v>
      </c>
      <c r="B20" t="str">
        <f t="shared" si="1"/>
        <v>Baldellia ranunculoides</v>
      </c>
      <c r="C20" t="str">
        <f t="shared" si="0"/>
        <v>VU</v>
      </c>
    </row>
    <row r="21" spans="1:3" x14ac:dyDescent="0.25">
      <c r="A21" t="s">
        <v>139</v>
      </c>
      <c r="B21" t="str">
        <f t="shared" si="1"/>
        <v>Blysmus compressus</v>
      </c>
      <c r="C21" t="str">
        <f t="shared" si="0"/>
        <v>VU</v>
      </c>
    </row>
    <row r="22" spans="1:3" x14ac:dyDescent="0.25">
      <c r="A22" t="s">
        <v>11</v>
      </c>
      <c r="B22" t="str">
        <f t="shared" si="1"/>
        <v>Blysmus rufus</v>
      </c>
      <c r="C22" t="str">
        <f t="shared" si="0"/>
        <v>VU</v>
      </c>
    </row>
    <row r="23" spans="1:3" x14ac:dyDescent="0.25">
      <c r="A23" t="s">
        <v>12</v>
      </c>
      <c r="B23" t="str">
        <f t="shared" si="1"/>
        <v>Bromopsis benekenii</v>
      </c>
      <c r="C23" t="str">
        <f t="shared" si="0"/>
        <v>VU</v>
      </c>
    </row>
    <row r="24" spans="1:3" x14ac:dyDescent="0.25">
      <c r="A24" t="s">
        <v>140</v>
      </c>
      <c r="B24" t="str">
        <f t="shared" si="1"/>
        <v>Bromus secalinus</v>
      </c>
      <c r="C24" t="str">
        <f t="shared" si="0"/>
        <v>NT</v>
      </c>
    </row>
    <row r="25" spans="1:3" x14ac:dyDescent="0.25">
      <c r="A25" t="s">
        <v>141</v>
      </c>
      <c r="B25" t="str">
        <f t="shared" si="1"/>
        <v>Butomus umbellatus</v>
      </c>
      <c r="C25" t="str">
        <f t="shared" si="0"/>
        <v>VU</v>
      </c>
    </row>
    <row r="26" spans="1:3" x14ac:dyDescent="0.25">
      <c r="A26" t="s">
        <v>142</v>
      </c>
      <c r="B26" t="str">
        <f t="shared" si="1"/>
        <v>Calamagrostis canescens</v>
      </c>
      <c r="C26" t="str">
        <f t="shared" si="0"/>
        <v>VU</v>
      </c>
    </row>
    <row r="27" spans="1:3" x14ac:dyDescent="0.25">
      <c r="A27" t="s">
        <v>13</v>
      </c>
      <c r="B27" t="str">
        <f t="shared" si="1"/>
        <v>Callitriche hermaphroditica</v>
      </c>
      <c r="C27" t="str">
        <f t="shared" si="0"/>
        <v>VU</v>
      </c>
    </row>
    <row r="28" spans="1:3" x14ac:dyDescent="0.25">
      <c r="A28" t="s">
        <v>143</v>
      </c>
      <c r="B28" t="str">
        <f t="shared" si="1"/>
        <v>Campanula glomerata</v>
      </c>
      <c r="C28" t="str">
        <f t="shared" si="0"/>
        <v>EN</v>
      </c>
    </row>
    <row r="29" spans="1:3" x14ac:dyDescent="0.25">
      <c r="A29" t="s">
        <v>144</v>
      </c>
      <c r="B29" t="str">
        <f t="shared" si="1"/>
        <v>Campanula patula</v>
      </c>
      <c r="C29" t="str">
        <f t="shared" si="0"/>
        <v>CR</v>
      </c>
    </row>
    <row r="30" spans="1:3" x14ac:dyDescent="0.25">
      <c r="A30" t="s">
        <v>14</v>
      </c>
      <c r="B30" t="str">
        <f t="shared" si="1"/>
        <v>Campanula rapunculus</v>
      </c>
      <c r="C30" t="str">
        <f t="shared" si="0"/>
        <v>RE</v>
      </c>
    </row>
    <row r="31" spans="1:3" x14ac:dyDescent="0.25">
      <c r="A31" t="s">
        <v>145</v>
      </c>
      <c r="B31" t="str">
        <f t="shared" si="1"/>
        <v>Carex acuta x aquatilis</v>
      </c>
      <c r="C31" t="str">
        <f t="shared" si="0"/>
        <v>VU</v>
      </c>
    </row>
    <row r="32" spans="1:3" x14ac:dyDescent="0.25">
      <c r="A32" t="s">
        <v>15</v>
      </c>
      <c r="B32" t="str">
        <f t="shared" si="1"/>
        <v>Carex acuta x nigra</v>
      </c>
      <c r="C32" t="str">
        <f t="shared" si="0"/>
        <v>DD</v>
      </c>
    </row>
    <row r="33" spans="1:3" x14ac:dyDescent="0.25">
      <c r="A33" t="s">
        <v>146</v>
      </c>
      <c r="B33" t="str">
        <f t="shared" si="1"/>
        <v>Carex atrata</v>
      </c>
      <c r="C33" t="str">
        <f t="shared" si="0"/>
        <v>EN</v>
      </c>
    </row>
    <row r="34" spans="1:3" x14ac:dyDescent="0.25">
      <c r="A34" t="s">
        <v>147</v>
      </c>
      <c r="B34" t="str">
        <f t="shared" si="1"/>
        <v>Carex capillaris</v>
      </c>
      <c r="C34" t="str">
        <f t="shared" si="0"/>
        <v>VU</v>
      </c>
    </row>
    <row r="35" spans="1:3" x14ac:dyDescent="0.25">
      <c r="A35" t="s">
        <v>331</v>
      </c>
      <c r="B35" t="s">
        <v>342</v>
      </c>
      <c r="C35" t="str">
        <f t="shared" si="0"/>
        <v>VU</v>
      </c>
    </row>
    <row r="36" spans="1:3" x14ac:dyDescent="0.25">
      <c r="A36" t="s">
        <v>16</v>
      </c>
      <c r="B36" t="str">
        <f t="shared" si="1"/>
        <v>Carex depauperata</v>
      </c>
      <c r="C36" t="str">
        <f t="shared" si="0"/>
        <v>RE</v>
      </c>
    </row>
    <row r="37" spans="1:3" x14ac:dyDescent="0.25">
      <c r="A37" t="s">
        <v>148</v>
      </c>
      <c r="B37" t="str">
        <f t="shared" si="1"/>
        <v>Carex digitata</v>
      </c>
      <c r="C37" t="str">
        <f t="shared" si="0"/>
        <v>EN</v>
      </c>
    </row>
    <row r="38" spans="1:3" x14ac:dyDescent="0.25">
      <c r="A38" t="s">
        <v>332</v>
      </c>
      <c r="B38" t="str">
        <f t="shared" si="1"/>
        <v>Carex dioica x echinata</v>
      </c>
      <c r="C38" t="str">
        <f t="shared" si="0"/>
        <v>VU</v>
      </c>
    </row>
    <row r="39" spans="1:3" x14ac:dyDescent="0.25">
      <c r="A39" t="s">
        <v>149</v>
      </c>
      <c r="B39" t="s">
        <v>343</v>
      </c>
      <c r="C39" t="str">
        <f t="shared" si="0"/>
        <v>VU</v>
      </c>
    </row>
    <row r="40" spans="1:3" x14ac:dyDescent="0.25">
      <c r="A40" t="s">
        <v>150</v>
      </c>
      <c r="B40" t="str">
        <f t="shared" si="1"/>
        <v>Carex divisa</v>
      </c>
      <c r="C40" t="str">
        <f t="shared" si="0"/>
        <v>EN</v>
      </c>
    </row>
    <row r="41" spans="1:3" x14ac:dyDescent="0.25">
      <c r="A41" t="s">
        <v>17</v>
      </c>
      <c r="B41" t="str">
        <f t="shared" si="1"/>
        <v>Carex elongata</v>
      </c>
      <c r="C41" t="str">
        <f t="shared" si="0"/>
        <v>EN</v>
      </c>
    </row>
    <row r="42" spans="1:3" x14ac:dyDescent="0.25">
      <c r="A42" t="s">
        <v>28</v>
      </c>
      <c r="B42" t="str">
        <f t="shared" si="1"/>
        <v>Carex laevigata x viridula</v>
      </c>
      <c r="C42" t="str">
        <f t="shared" si="0"/>
        <v>DD</v>
      </c>
    </row>
    <row r="43" spans="1:3" x14ac:dyDescent="0.25">
      <c r="A43" t="s">
        <v>18</v>
      </c>
      <c r="B43" t="str">
        <f t="shared" si="1"/>
        <v>Carex muricata subsp. muricata</v>
      </c>
      <c r="C43" t="str">
        <f t="shared" si="0"/>
        <v>CR</v>
      </c>
    </row>
    <row r="44" spans="1:3" x14ac:dyDescent="0.25">
      <c r="A44" t="s">
        <v>151</v>
      </c>
      <c r="B44" t="str">
        <f t="shared" si="1"/>
        <v>Carex pauciflora</v>
      </c>
      <c r="C44" t="str">
        <f t="shared" si="0"/>
        <v>CR</v>
      </c>
    </row>
    <row r="45" spans="1:3" x14ac:dyDescent="0.25">
      <c r="A45" t="s">
        <v>19</v>
      </c>
      <c r="B45" t="str">
        <f t="shared" si="1"/>
        <v>Carex pseudocyperus</v>
      </c>
      <c r="C45" t="str">
        <f t="shared" si="0"/>
        <v>NT</v>
      </c>
    </row>
    <row r="46" spans="1:3" x14ac:dyDescent="0.25">
      <c r="A46" t="s">
        <v>20</v>
      </c>
      <c r="B46" t="str">
        <f t="shared" si="1"/>
        <v>Centaurea cyanus</v>
      </c>
      <c r="C46" t="str">
        <f t="shared" si="0"/>
        <v>CR</v>
      </c>
    </row>
    <row r="47" spans="1:3" x14ac:dyDescent="0.25">
      <c r="A47" t="s">
        <v>152</v>
      </c>
      <c r="B47" t="str">
        <f t="shared" si="1"/>
        <v>Centaurium scilloides</v>
      </c>
      <c r="C47" t="str">
        <f t="shared" si="0"/>
        <v>EN</v>
      </c>
    </row>
    <row r="48" spans="1:3" x14ac:dyDescent="0.25">
      <c r="A48" t="s">
        <v>153</v>
      </c>
      <c r="B48" t="str">
        <f t="shared" si="1"/>
        <v>Cephalanthera longifolia</v>
      </c>
      <c r="C48" t="str">
        <f t="shared" si="0"/>
        <v>EN</v>
      </c>
    </row>
    <row r="49" spans="1:3" x14ac:dyDescent="0.25">
      <c r="A49" t="s">
        <v>154</v>
      </c>
      <c r="B49" t="str">
        <f t="shared" si="1"/>
        <v>Cerastium alpinum</v>
      </c>
      <c r="C49" t="str">
        <f t="shared" si="0"/>
        <v>CR</v>
      </c>
    </row>
    <row r="50" spans="1:3" x14ac:dyDescent="0.25">
      <c r="A50" t="s">
        <v>21</v>
      </c>
      <c r="B50" t="str">
        <f t="shared" si="1"/>
        <v>Cerastium arcticum</v>
      </c>
      <c r="C50" t="str">
        <f t="shared" si="0"/>
        <v>CR</v>
      </c>
    </row>
    <row r="51" spans="1:3" x14ac:dyDescent="0.25">
      <c r="A51" t="s">
        <v>155</v>
      </c>
      <c r="B51" t="str">
        <f t="shared" si="1"/>
        <v>Cerastium arvense</v>
      </c>
      <c r="C51" t="str">
        <f t="shared" si="0"/>
        <v>EN</v>
      </c>
    </row>
    <row r="52" spans="1:3" x14ac:dyDescent="0.25">
      <c r="A52" t="s">
        <v>156</v>
      </c>
      <c r="B52" t="str">
        <f t="shared" si="1"/>
        <v>Cerastium pumilum</v>
      </c>
      <c r="C52" t="str">
        <f t="shared" si="0"/>
        <v>NT</v>
      </c>
    </row>
    <row r="53" spans="1:3" x14ac:dyDescent="0.25">
      <c r="A53" t="s">
        <v>157</v>
      </c>
      <c r="B53" t="str">
        <f t="shared" si="1"/>
        <v>Ceratophyllum submersum</v>
      </c>
      <c r="C53" t="str">
        <f t="shared" si="0"/>
        <v>VU</v>
      </c>
    </row>
    <row r="54" spans="1:3" x14ac:dyDescent="0.25">
      <c r="A54" t="s">
        <v>22</v>
      </c>
      <c r="B54" t="str">
        <f t="shared" si="1"/>
        <v>Chamaemelum nobile</v>
      </c>
      <c r="C54" t="str">
        <f t="shared" si="0"/>
        <v>EN</v>
      </c>
    </row>
    <row r="55" spans="1:3" x14ac:dyDescent="0.25">
      <c r="A55" t="s">
        <v>158</v>
      </c>
      <c r="B55" t="str">
        <f t="shared" si="1"/>
        <v xml:space="preserve">Chenopodium glaucum </v>
      </c>
      <c r="C55" t="s">
        <v>339</v>
      </c>
    </row>
    <row r="56" spans="1:3" x14ac:dyDescent="0.25">
      <c r="A56" t="s">
        <v>159</v>
      </c>
      <c r="B56" t="str">
        <f t="shared" si="1"/>
        <v>Chenopodium murale</v>
      </c>
      <c r="C56" t="str">
        <f t="shared" si="0"/>
        <v>EN</v>
      </c>
    </row>
    <row r="57" spans="1:3" x14ac:dyDescent="0.25">
      <c r="A57" t="s">
        <v>160</v>
      </c>
      <c r="B57" t="str">
        <f t="shared" si="1"/>
        <v>Chenopodium urbicum</v>
      </c>
      <c r="C57" t="str">
        <f t="shared" si="0"/>
        <v>RE</v>
      </c>
    </row>
    <row r="58" spans="1:3" x14ac:dyDescent="0.25">
      <c r="A58" t="s">
        <v>23</v>
      </c>
      <c r="B58" t="str">
        <f t="shared" si="1"/>
        <v>Chenopodium vulvaria</v>
      </c>
      <c r="C58" t="str">
        <f t="shared" si="0"/>
        <v>RE</v>
      </c>
    </row>
    <row r="59" spans="1:3" x14ac:dyDescent="0.25">
      <c r="A59" t="s">
        <v>24</v>
      </c>
      <c r="B59" t="str">
        <f t="shared" si="1"/>
        <v>Circaea alpina</v>
      </c>
      <c r="C59" t="str">
        <f t="shared" si="0"/>
        <v>EN</v>
      </c>
    </row>
    <row r="60" spans="1:3" x14ac:dyDescent="0.25">
      <c r="A60" t="s">
        <v>161</v>
      </c>
      <c r="B60" t="str">
        <f t="shared" si="1"/>
        <v>Cirsium heterophyllum</v>
      </c>
      <c r="C60" t="str">
        <f t="shared" si="0"/>
        <v>EN</v>
      </c>
    </row>
    <row r="61" spans="1:3" x14ac:dyDescent="0.25">
      <c r="A61" t="s">
        <v>162</v>
      </c>
      <c r="B61" t="str">
        <f t="shared" si="1"/>
        <v>Cirsium palustre x tuberosum</v>
      </c>
      <c r="C61" t="str">
        <f t="shared" si="0"/>
        <v>VU</v>
      </c>
    </row>
    <row r="62" spans="1:3" x14ac:dyDescent="0.25">
      <c r="A62" t="s">
        <v>163</v>
      </c>
      <c r="B62" t="str">
        <f t="shared" si="1"/>
        <v>Cirsium tuberosum</v>
      </c>
      <c r="C62" t="str">
        <f t="shared" si="0"/>
        <v>VU</v>
      </c>
    </row>
    <row r="63" spans="1:3" x14ac:dyDescent="0.25">
      <c r="A63" t="s">
        <v>26</v>
      </c>
      <c r="B63" t="str">
        <f t="shared" si="1"/>
        <v>Clinopodium acinos</v>
      </c>
      <c r="C63" t="str">
        <f t="shared" si="0"/>
        <v>VU</v>
      </c>
    </row>
    <row r="64" spans="1:3" x14ac:dyDescent="0.25">
      <c r="A64" t="s">
        <v>29</v>
      </c>
      <c r="B64" t="str">
        <f t="shared" si="1"/>
        <v>Cochlearia pyrenaica</v>
      </c>
      <c r="C64" t="str">
        <f t="shared" si="0"/>
        <v>DD</v>
      </c>
    </row>
    <row r="65" spans="1:3" x14ac:dyDescent="0.25">
      <c r="A65" t="s">
        <v>25</v>
      </c>
      <c r="B65" t="str">
        <f t="shared" si="1"/>
        <v>Coincya monensis subsp. monensis</v>
      </c>
      <c r="C65" t="str">
        <f t="shared" si="0"/>
        <v>VU</v>
      </c>
    </row>
    <row r="66" spans="1:3" x14ac:dyDescent="0.25">
      <c r="A66" t="s">
        <v>164</v>
      </c>
      <c r="B66" t="str">
        <f t="shared" si="1"/>
        <v>Cotoneaster cambricus</v>
      </c>
      <c r="C66" t="str">
        <f t="shared" si="0"/>
        <v>CR</v>
      </c>
    </row>
    <row r="67" spans="1:3" x14ac:dyDescent="0.25">
      <c r="A67" t="s">
        <v>165</v>
      </c>
      <c r="B67" t="str">
        <f t="shared" si="1"/>
        <v>Crataegus laevigata</v>
      </c>
      <c r="C67" t="str">
        <f t="shared" ref="C67:C130" si="2">RIGHT(A67,2)</f>
        <v>DD</v>
      </c>
    </row>
    <row r="68" spans="1:3" x14ac:dyDescent="0.25">
      <c r="A68" t="s">
        <v>166</v>
      </c>
      <c r="B68" t="str">
        <f t="shared" ref="B68:B131" si="3">LEFT(A68, LEN(A68)-3)</f>
        <v>Crepis biennis</v>
      </c>
      <c r="C68" t="str">
        <f t="shared" si="2"/>
        <v>DD</v>
      </c>
    </row>
    <row r="69" spans="1:3" x14ac:dyDescent="0.25">
      <c r="A69" t="s">
        <v>27</v>
      </c>
      <c r="B69" t="str">
        <f t="shared" si="3"/>
        <v>Crepis mollis</v>
      </c>
      <c r="C69" t="str">
        <f t="shared" si="2"/>
        <v>RE</v>
      </c>
    </row>
    <row r="70" spans="1:3" x14ac:dyDescent="0.25">
      <c r="A70" t="s">
        <v>30</v>
      </c>
      <c r="B70" t="str">
        <f t="shared" si="3"/>
        <v>Cuscuta epithymum</v>
      </c>
      <c r="C70" t="str">
        <f t="shared" si="2"/>
        <v>VU</v>
      </c>
    </row>
    <row r="71" spans="1:3" x14ac:dyDescent="0.25">
      <c r="A71" t="s">
        <v>31</v>
      </c>
      <c r="B71" t="s">
        <v>359</v>
      </c>
      <c r="C71" t="str">
        <f t="shared" si="2"/>
        <v>VU</v>
      </c>
    </row>
    <row r="72" spans="1:3" x14ac:dyDescent="0.25">
      <c r="A72" t="s">
        <v>32</v>
      </c>
      <c r="B72" t="str">
        <f t="shared" si="3"/>
        <v>Dactylorhiza purpurella subsp. cambrensis</v>
      </c>
      <c r="C72" t="str">
        <f t="shared" si="2"/>
        <v>VU</v>
      </c>
    </row>
    <row r="73" spans="1:3" x14ac:dyDescent="0.25">
      <c r="A73" t="s">
        <v>33</v>
      </c>
      <c r="B73" t="str">
        <f t="shared" si="3"/>
        <v>Dactylorhiza viridis</v>
      </c>
      <c r="C73" t="str">
        <f t="shared" si="2"/>
        <v>EN</v>
      </c>
    </row>
    <row r="74" spans="1:3" x14ac:dyDescent="0.25">
      <c r="A74" t="s">
        <v>34</v>
      </c>
      <c r="B74" t="str">
        <f t="shared" si="3"/>
        <v>Daphne mezereum</v>
      </c>
      <c r="C74" t="str">
        <f t="shared" si="2"/>
        <v>CR</v>
      </c>
    </row>
    <row r="75" spans="1:3" x14ac:dyDescent="0.25">
      <c r="A75" t="s">
        <v>167</v>
      </c>
      <c r="B75" t="str">
        <f t="shared" si="3"/>
        <v xml:space="preserve">Deschampsia setacea </v>
      </c>
      <c r="C75" t="s">
        <v>339</v>
      </c>
    </row>
    <row r="76" spans="1:3" x14ac:dyDescent="0.25">
      <c r="A76" t="s">
        <v>168</v>
      </c>
      <c r="B76" t="str">
        <f t="shared" si="3"/>
        <v>Dianthus armeria</v>
      </c>
      <c r="C76" t="str">
        <f t="shared" si="2"/>
        <v>VU</v>
      </c>
    </row>
    <row r="77" spans="1:3" x14ac:dyDescent="0.25">
      <c r="A77" t="s">
        <v>35</v>
      </c>
      <c r="B77" t="str">
        <f t="shared" si="3"/>
        <v>Dianthus deltoides</v>
      </c>
      <c r="C77" t="str">
        <f t="shared" si="2"/>
        <v>NT</v>
      </c>
    </row>
    <row r="78" spans="1:3" x14ac:dyDescent="0.25">
      <c r="A78" t="s">
        <v>169</v>
      </c>
      <c r="B78" t="str">
        <f t="shared" si="3"/>
        <v>Draba aizoides</v>
      </c>
      <c r="C78" t="str">
        <f t="shared" si="2"/>
        <v>NT</v>
      </c>
    </row>
    <row r="79" spans="1:3" x14ac:dyDescent="0.25">
      <c r="A79" t="s">
        <v>170</v>
      </c>
      <c r="B79" t="str">
        <f t="shared" si="3"/>
        <v>Draba incana</v>
      </c>
      <c r="C79" t="str">
        <f t="shared" si="2"/>
        <v>EN</v>
      </c>
    </row>
    <row r="80" spans="1:3" x14ac:dyDescent="0.25">
      <c r="A80" t="s">
        <v>171</v>
      </c>
      <c r="B80" t="str">
        <f t="shared" si="3"/>
        <v>Drosera anglica</v>
      </c>
      <c r="C80" t="str">
        <f t="shared" si="2"/>
        <v>VU</v>
      </c>
    </row>
    <row r="81" spans="1:3" x14ac:dyDescent="0.25">
      <c r="A81" t="s">
        <v>172</v>
      </c>
      <c r="B81" t="str">
        <f t="shared" si="3"/>
        <v>Drosera anglica x rotundifolia</v>
      </c>
      <c r="C81" t="str">
        <f t="shared" si="2"/>
        <v>VU</v>
      </c>
    </row>
    <row r="82" spans="1:3" x14ac:dyDescent="0.25">
      <c r="A82" t="s">
        <v>173</v>
      </c>
      <c r="B82" t="str">
        <f t="shared" si="3"/>
        <v>Drosera intermedia</v>
      </c>
      <c r="C82" t="str">
        <f t="shared" si="2"/>
        <v>VU</v>
      </c>
    </row>
    <row r="83" spans="1:3" x14ac:dyDescent="0.25">
      <c r="A83" t="s">
        <v>36</v>
      </c>
      <c r="B83" t="str">
        <f t="shared" si="3"/>
        <v>Dryas octopetala</v>
      </c>
      <c r="C83" t="str">
        <f t="shared" si="2"/>
        <v>EN</v>
      </c>
    </row>
    <row r="84" spans="1:3" x14ac:dyDescent="0.25">
      <c r="A84" t="s">
        <v>37</v>
      </c>
      <c r="B84" t="str">
        <f t="shared" si="3"/>
        <v>Dryopteris expansa</v>
      </c>
      <c r="C84" t="str">
        <f t="shared" si="2"/>
        <v>CR</v>
      </c>
    </row>
    <row r="85" spans="1:3" x14ac:dyDescent="0.25">
      <c r="A85" t="s">
        <v>38</v>
      </c>
      <c r="B85" t="str">
        <f t="shared" si="3"/>
        <v>Dryopteris submontana</v>
      </c>
      <c r="C85" t="str">
        <f t="shared" si="2"/>
        <v>CR</v>
      </c>
    </row>
    <row r="86" spans="1:3" x14ac:dyDescent="0.25">
      <c r="A86" t="s">
        <v>39</v>
      </c>
      <c r="B86" t="str">
        <f t="shared" si="3"/>
        <v>Eleocharis parvula</v>
      </c>
      <c r="C86" t="str">
        <f t="shared" si="2"/>
        <v>VU</v>
      </c>
    </row>
    <row r="87" spans="1:3" x14ac:dyDescent="0.25">
      <c r="A87" t="s">
        <v>174</v>
      </c>
      <c r="B87" t="str">
        <f t="shared" si="3"/>
        <v>Elytrigia repens subsp. arenosa</v>
      </c>
      <c r="C87" t="str">
        <f t="shared" si="2"/>
        <v>DD</v>
      </c>
    </row>
    <row r="88" spans="1:3" x14ac:dyDescent="0.25">
      <c r="A88" t="s">
        <v>40</v>
      </c>
      <c r="B88" t="str">
        <f t="shared" si="3"/>
        <v>Empetrum nigrum subsp.</v>
      </c>
      <c r="C88" t="str">
        <f t="shared" si="2"/>
        <v>VU</v>
      </c>
    </row>
    <row r="89" spans="1:3" x14ac:dyDescent="0.25">
      <c r="A89" t="s">
        <v>175</v>
      </c>
      <c r="B89" t="str">
        <f t="shared" si="3"/>
        <v>Epipactis atrorubens</v>
      </c>
      <c r="C89" t="str">
        <f t="shared" si="2"/>
        <v>EN</v>
      </c>
    </row>
    <row r="90" spans="1:3" x14ac:dyDescent="0.25">
      <c r="A90" t="s">
        <v>176</v>
      </c>
      <c r="B90" t="str">
        <f t="shared" si="3"/>
        <v>Epipactis dunensis</v>
      </c>
      <c r="C90" t="str">
        <f t="shared" si="2"/>
        <v>VU</v>
      </c>
    </row>
    <row r="91" spans="1:3" x14ac:dyDescent="0.25">
      <c r="A91" t="s">
        <v>177</v>
      </c>
      <c r="B91" t="str">
        <f t="shared" si="3"/>
        <v>Epipactis leptochila</v>
      </c>
      <c r="C91" t="str">
        <f t="shared" si="2"/>
        <v>CR</v>
      </c>
    </row>
    <row r="92" spans="1:3" x14ac:dyDescent="0.25">
      <c r="A92" t="s">
        <v>41</v>
      </c>
      <c r="B92" t="str">
        <f t="shared" si="3"/>
        <v>Epipactis phyllanthes</v>
      </c>
      <c r="C92" t="str">
        <f t="shared" si="2"/>
        <v>VU</v>
      </c>
    </row>
    <row r="93" spans="1:3" x14ac:dyDescent="0.25">
      <c r="A93" t="s">
        <v>42</v>
      </c>
      <c r="B93" t="str">
        <f t="shared" si="3"/>
        <v>Equisetum arvense x palustre</v>
      </c>
      <c r="C93" t="str">
        <f t="shared" si="2"/>
        <v>DD</v>
      </c>
    </row>
    <row r="94" spans="1:3" x14ac:dyDescent="0.25">
      <c r="A94" t="s">
        <v>178</v>
      </c>
      <c r="B94" t="s">
        <v>344</v>
      </c>
      <c r="C94" t="str">
        <f t="shared" si="2"/>
        <v>VU</v>
      </c>
    </row>
    <row r="95" spans="1:3" x14ac:dyDescent="0.25">
      <c r="A95" t="s">
        <v>333</v>
      </c>
      <c r="B95" t="str">
        <f t="shared" si="3"/>
        <v>Equisetum fluviatile x palustre</v>
      </c>
      <c r="C95" t="str">
        <f t="shared" si="2"/>
        <v>VU</v>
      </c>
    </row>
    <row r="96" spans="1:3" x14ac:dyDescent="0.25">
      <c r="A96" t="s">
        <v>179</v>
      </c>
      <c r="B96" t="str">
        <f t="shared" si="3"/>
        <v>Equisetum hyemale x variegatum</v>
      </c>
      <c r="C96" t="str">
        <f t="shared" si="2"/>
        <v>VU</v>
      </c>
    </row>
    <row r="97" spans="1:3" x14ac:dyDescent="0.25">
      <c r="A97" t="s">
        <v>43</v>
      </c>
      <c r="B97" t="s">
        <v>345</v>
      </c>
      <c r="C97" t="str">
        <f t="shared" si="2"/>
        <v>VU</v>
      </c>
    </row>
    <row r="98" spans="1:3" x14ac:dyDescent="0.25">
      <c r="A98" t="s">
        <v>44</v>
      </c>
      <c r="B98" t="str">
        <f t="shared" si="3"/>
        <v>Eriophorum gracile</v>
      </c>
      <c r="C98" t="str">
        <f t="shared" si="2"/>
        <v>VU</v>
      </c>
    </row>
    <row r="99" spans="1:3" x14ac:dyDescent="0.25">
      <c r="A99" t="s">
        <v>45</v>
      </c>
      <c r="B99" t="str">
        <f t="shared" si="3"/>
        <v>Eryngium campestre</v>
      </c>
      <c r="C99" t="str">
        <f t="shared" si="2"/>
        <v>RE</v>
      </c>
    </row>
    <row r="100" spans="1:3" x14ac:dyDescent="0.25">
      <c r="A100" t="s">
        <v>180</v>
      </c>
      <c r="B100" t="str">
        <f t="shared" si="3"/>
        <v>Euphorbia exigua</v>
      </c>
      <c r="C100" t="str">
        <f t="shared" si="2"/>
        <v>NT</v>
      </c>
    </row>
    <row r="101" spans="1:3" x14ac:dyDescent="0.25">
      <c r="A101" t="s">
        <v>181</v>
      </c>
      <c r="B101" t="s">
        <v>346</v>
      </c>
      <c r="C101" t="str">
        <f t="shared" si="2"/>
        <v>VU</v>
      </c>
    </row>
    <row r="102" spans="1:3" x14ac:dyDescent="0.25">
      <c r="A102" t="s">
        <v>46</v>
      </c>
      <c r="B102" t="str">
        <f t="shared" si="3"/>
        <v>Euphorbia peplis</v>
      </c>
      <c r="C102" t="str">
        <f t="shared" si="2"/>
        <v>EX</v>
      </c>
    </row>
    <row r="103" spans="1:3" x14ac:dyDescent="0.25">
      <c r="A103" t="s">
        <v>182</v>
      </c>
      <c r="B103" t="str">
        <f t="shared" si="3"/>
        <v>Euphorbia platyphyllos</v>
      </c>
      <c r="C103" t="str">
        <f t="shared" si="2"/>
        <v>EN</v>
      </c>
    </row>
    <row r="104" spans="1:3" x14ac:dyDescent="0.25">
      <c r="A104" t="s">
        <v>183</v>
      </c>
      <c r="B104" t="str">
        <f t="shared" si="3"/>
        <v>Euphorbia serrulata</v>
      </c>
      <c r="C104" t="str">
        <f t="shared" si="2"/>
        <v>NT</v>
      </c>
    </row>
    <row r="105" spans="1:3" x14ac:dyDescent="0.25">
      <c r="A105" t="s">
        <v>184</v>
      </c>
      <c r="B105" t="str">
        <f t="shared" si="3"/>
        <v>Euphrasia anglica</v>
      </c>
      <c r="C105" t="str">
        <f t="shared" si="2"/>
        <v>VU</v>
      </c>
    </row>
    <row r="106" spans="1:3" x14ac:dyDescent="0.25">
      <c r="A106" t="s">
        <v>185</v>
      </c>
      <c r="B106" t="str">
        <f t="shared" si="3"/>
        <v>Euphrasia arctica subsp. borealis</v>
      </c>
      <c r="C106" t="str">
        <f t="shared" si="2"/>
        <v>NT</v>
      </c>
    </row>
    <row r="107" spans="1:3" x14ac:dyDescent="0.25">
      <c r="A107" t="s">
        <v>186</v>
      </c>
      <c r="B107" t="str">
        <f t="shared" si="3"/>
        <v>Euphrasia cambrica</v>
      </c>
      <c r="C107" t="str">
        <f t="shared" si="2"/>
        <v>EN</v>
      </c>
    </row>
    <row r="108" spans="1:3" x14ac:dyDescent="0.25">
      <c r="A108" t="s">
        <v>187</v>
      </c>
      <c r="B108" t="str">
        <f t="shared" si="3"/>
        <v>Euphrasia confusa</v>
      </c>
      <c r="C108" t="str">
        <f t="shared" si="2"/>
        <v>VU</v>
      </c>
    </row>
    <row r="109" spans="1:3" x14ac:dyDescent="0.25">
      <c r="A109" t="s">
        <v>188</v>
      </c>
      <c r="B109" t="str">
        <f t="shared" si="3"/>
        <v>Euphrasia micrantha</v>
      </c>
      <c r="C109" t="str">
        <f t="shared" si="2"/>
        <v>VU</v>
      </c>
    </row>
    <row r="110" spans="1:3" x14ac:dyDescent="0.25">
      <c r="A110" t="s">
        <v>189</v>
      </c>
      <c r="B110" t="str">
        <f t="shared" si="3"/>
        <v>Euphrasia ostenfeldii</v>
      </c>
      <c r="C110" t="str">
        <f t="shared" si="2"/>
        <v>EN</v>
      </c>
    </row>
    <row r="111" spans="1:3" x14ac:dyDescent="0.25">
      <c r="A111" t="s">
        <v>190</v>
      </c>
      <c r="B111" t="str">
        <f t="shared" si="3"/>
        <v>Euphrasia pseudokerneri</v>
      </c>
      <c r="C111" t="str">
        <f t="shared" si="2"/>
        <v>VU</v>
      </c>
    </row>
    <row r="112" spans="1:3" x14ac:dyDescent="0.25">
      <c r="A112" t="s">
        <v>191</v>
      </c>
      <c r="B112" t="str">
        <f t="shared" si="3"/>
        <v>Euphrasia rivularis</v>
      </c>
      <c r="C112" t="str">
        <f t="shared" si="2"/>
        <v>EN</v>
      </c>
    </row>
    <row r="113" spans="1:3" x14ac:dyDescent="0.25">
      <c r="A113" t="s">
        <v>47</v>
      </c>
      <c r="B113" t="str">
        <f t="shared" si="3"/>
        <v>Euphrasia rostkoviana subsp. montana</v>
      </c>
      <c r="C113" t="str">
        <f t="shared" si="2"/>
        <v>VU</v>
      </c>
    </row>
    <row r="114" spans="1:3" x14ac:dyDescent="0.25">
      <c r="A114" t="s">
        <v>48</v>
      </c>
      <c r="B114" t="str">
        <f t="shared" si="3"/>
        <v>Fallopia dumetorum</v>
      </c>
      <c r="C114" t="str">
        <f t="shared" si="2"/>
        <v>RE</v>
      </c>
    </row>
    <row r="115" spans="1:3" x14ac:dyDescent="0.25">
      <c r="A115" t="s">
        <v>49</v>
      </c>
      <c r="B115" t="str">
        <f t="shared" si="3"/>
        <v>Festuca lemanii</v>
      </c>
      <c r="C115" t="str">
        <f t="shared" si="2"/>
        <v>DD</v>
      </c>
    </row>
    <row r="116" spans="1:3" x14ac:dyDescent="0.25">
      <c r="A116" t="s">
        <v>50</v>
      </c>
      <c r="B116" t="str">
        <f t="shared" si="3"/>
        <v>Festuca rubra subsp. arctica</v>
      </c>
      <c r="C116" t="str">
        <f t="shared" si="2"/>
        <v>VU</v>
      </c>
    </row>
    <row r="117" spans="1:3" x14ac:dyDescent="0.25">
      <c r="A117" t="s">
        <v>51</v>
      </c>
      <c r="B117" t="str">
        <f t="shared" si="3"/>
        <v>Filago vulgaris</v>
      </c>
      <c r="C117" t="str">
        <f t="shared" si="2"/>
        <v>VU</v>
      </c>
    </row>
    <row r="118" spans="1:3" x14ac:dyDescent="0.25">
      <c r="A118" t="s">
        <v>52</v>
      </c>
      <c r="B118" t="str">
        <f t="shared" si="3"/>
        <v>Frankenia laevis</v>
      </c>
      <c r="C118" t="str">
        <f t="shared" si="2"/>
        <v>VU</v>
      </c>
    </row>
    <row r="119" spans="1:3" x14ac:dyDescent="0.25">
      <c r="A119" t="s">
        <v>53</v>
      </c>
      <c r="B119" t="str">
        <f t="shared" si="3"/>
        <v>Fumaria densiflora</v>
      </c>
      <c r="C119" t="str">
        <f t="shared" si="2"/>
        <v>RE</v>
      </c>
    </row>
    <row r="120" spans="1:3" x14ac:dyDescent="0.25">
      <c r="A120" t="s">
        <v>192</v>
      </c>
      <c r="B120" t="str">
        <f t="shared" si="3"/>
        <v>Fumaria purpurea</v>
      </c>
      <c r="C120" t="str">
        <f t="shared" si="2"/>
        <v>CR</v>
      </c>
    </row>
    <row r="121" spans="1:3" x14ac:dyDescent="0.25">
      <c r="A121" t="s">
        <v>193</v>
      </c>
      <c r="B121" t="str">
        <f t="shared" si="3"/>
        <v>Gagea bohemica</v>
      </c>
      <c r="C121" t="str">
        <f t="shared" si="2"/>
        <v>VU</v>
      </c>
    </row>
    <row r="122" spans="1:3" x14ac:dyDescent="0.25">
      <c r="A122" t="s">
        <v>194</v>
      </c>
      <c r="B122" t="str">
        <f t="shared" si="3"/>
        <v>Gagea lutea</v>
      </c>
      <c r="C122" t="str">
        <f t="shared" si="2"/>
        <v>EN</v>
      </c>
    </row>
    <row r="123" spans="1:3" x14ac:dyDescent="0.25">
      <c r="A123" t="s">
        <v>195</v>
      </c>
      <c r="B123" t="str">
        <f t="shared" si="3"/>
        <v>Galeopsis angustifolia</v>
      </c>
      <c r="C123" t="str">
        <f t="shared" si="2"/>
        <v>CR</v>
      </c>
    </row>
    <row r="124" spans="1:3" x14ac:dyDescent="0.25">
      <c r="A124" t="s">
        <v>196</v>
      </c>
      <c r="B124" t="str">
        <f t="shared" si="3"/>
        <v>Galeopsis segetum</v>
      </c>
      <c r="C124" t="str">
        <f t="shared" si="2"/>
        <v>EX</v>
      </c>
    </row>
    <row r="125" spans="1:3" x14ac:dyDescent="0.25">
      <c r="A125" t="s">
        <v>54</v>
      </c>
      <c r="B125" t="str">
        <f t="shared" si="3"/>
        <v>Galeopsis speciosa</v>
      </c>
      <c r="C125" t="str">
        <f t="shared" si="2"/>
        <v>VU</v>
      </c>
    </row>
    <row r="126" spans="1:3" x14ac:dyDescent="0.25">
      <c r="A126" t="s">
        <v>197</v>
      </c>
      <c r="B126" t="s">
        <v>347</v>
      </c>
      <c r="C126" t="str">
        <f t="shared" si="2"/>
        <v>VU</v>
      </c>
    </row>
    <row r="127" spans="1:3" x14ac:dyDescent="0.25">
      <c r="A127" t="s">
        <v>198</v>
      </c>
      <c r="B127" t="str">
        <f t="shared" si="3"/>
        <v>Galium tricornutum</v>
      </c>
      <c r="C127" t="str">
        <f t="shared" si="2"/>
        <v>RE</v>
      </c>
    </row>
    <row r="128" spans="1:3" x14ac:dyDescent="0.25">
      <c r="A128" t="s">
        <v>199</v>
      </c>
      <c r="B128" t="str">
        <f t="shared" si="3"/>
        <v>Gastridium ventricosum</v>
      </c>
      <c r="C128" t="str">
        <f t="shared" si="2"/>
        <v>DD</v>
      </c>
    </row>
    <row r="129" spans="1:3" x14ac:dyDescent="0.25">
      <c r="A129" t="s">
        <v>200</v>
      </c>
      <c r="B129" t="str">
        <f t="shared" si="3"/>
        <v>Gaudinia fragilis</v>
      </c>
      <c r="C129" t="str">
        <f t="shared" si="2"/>
        <v>VU</v>
      </c>
    </row>
    <row r="130" spans="1:3" x14ac:dyDescent="0.25">
      <c r="A130" t="s">
        <v>201</v>
      </c>
      <c r="B130" t="str">
        <f t="shared" si="3"/>
        <v>Genista pilosa</v>
      </c>
      <c r="C130" t="str">
        <f t="shared" si="2"/>
        <v>VU</v>
      </c>
    </row>
    <row r="131" spans="1:3" x14ac:dyDescent="0.25">
      <c r="A131" t="s">
        <v>202</v>
      </c>
      <c r="B131" t="str">
        <f t="shared" si="3"/>
        <v>Gentiana pneumonanthe</v>
      </c>
      <c r="C131" t="str">
        <f t="shared" ref="C131:C194" si="4">RIGHT(A131,2)</f>
        <v>VU</v>
      </c>
    </row>
    <row r="132" spans="1:3" x14ac:dyDescent="0.25">
      <c r="A132" t="s">
        <v>203</v>
      </c>
      <c r="B132" t="str">
        <f t="shared" ref="B132:B195" si="5">LEFT(A132, LEN(A132)-3)</f>
        <v>Gentianella anglica</v>
      </c>
      <c r="C132" t="str">
        <f t="shared" si="4"/>
        <v>VU</v>
      </c>
    </row>
    <row r="133" spans="1:3" x14ac:dyDescent="0.25">
      <c r="A133" t="s">
        <v>204</v>
      </c>
      <c r="B133" t="str">
        <f t="shared" si="5"/>
        <v>Gentianella campestris</v>
      </c>
      <c r="C133" t="str">
        <f t="shared" si="4"/>
        <v>EN</v>
      </c>
    </row>
    <row r="134" spans="1:3" x14ac:dyDescent="0.25">
      <c r="A134" t="s">
        <v>55</v>
      </c>
      <c r="B134" t="str">
        <f t="shared" si="5"/>
        <v>Gentianella uliginosa</v>
      </c>
      <c r="C134" t="str">
        <f t="shared" si="4"/>
        <v>VU</v>
      </c>
    </row>
    <row r="135" spans="1:3" x14ac:dyDescent="0.25">
      <c r="A135" t="s">
        <v>56</v>
      </c>
      <c r="B135" t="str">
        <f t="shared" si="5"/>
        <v>Geranium purpureum</v>
      </c>
      <c r="C135" t="str">
        <f t="shared" si="4"/>
        <v>RE</v>
      </c>
    </row>
    <row r="136" spans="1:3" x14ac:dyDescent="0.25">
      <c r="A136" t="s">
        <v>57</v>
      </c>
      <c r="B136" t="str">
        <f t="shared" si="5"/>
        <v>Geranium sylvaticum</v>
      </c>
      <c r="C136" t="str">
        <f t="shared" si="4"/>
        <v>CR</v>
      </c>
    </row>
    <row r="137" spans="1:3" x14ac:dyDescent="0.25">
      <c r="A137" t="s">
        <v>205</v>
      </c>
      <c r="B137" t="str">
        <f t="shared" si="5"/>
        <v>Gnaphalium sylvaticum</v>
      </c>
      <c r="C137" t="str">
        <f t="shared" si="4"/>
        <v>CR</v>
      </c>
    </row>
    <row r="138" spans="1:3" x14ac:dyDescent="0.25">
      <c r="A138" t="s">
        <v>206</v>
      </c>
      <c r="B138" t="str">
        <f t="shared" si="5"/>
        <v>Groenlandia densa</v>
      </c>
      <c r="C138" t="str">
        <f t="shared" si="4"/>
        <v>VU</v>
      </c>
    </row>
    <row r="139" spans="1:3" x14ac:dyDescent="0.25">
      <c r="A139" t="s">
        <v>58</v>
      </c>
      <c r="B139" t="str">
        <f t="shared" si="5"/>
        <v>Gymnadenia borealis</v>
      </c>
      <c r="C139" t="str">
        <f t="shared" si="4"/>
        <v>DD</v>
      </c>
    </row>
    <row r="140" spans="1:3" x14ac:dyDescent="0.25">
      <c r="A140" t="s">
        <v>207</v>
      </c>
      <c r="B140" t="str">
        <f t="shared" si="5"/>
        <v>Gymnadenia densiflora</v>
      </c>
      <c r="C140" t="str">
        <f t="shared" si="4"/>
        <v>DD</v>
      </c>
    </row>
    <row r="141" spans="1:3" x14ac:dyDescent="0.25">
      <c r="A141" t="s">
        <v>208</v>
      </c>
      <c r="B141" t="str">
        <f t="shared" si="5"/>
        <v>Gymnocarpium robertianum</v>
      </c>
      <c r="C141" t="str">
        <f t="shared" si="4"/>
        <v>VU</v>
      </c>
    </row>
    <row r="142" spans="1:3" x14ac:dyDescent="0.25">
      <c r="A142" t="s">
        <v>59</v>
      </c>
      <c r="B142" t="str">
        <f t="shared" si="5"/>
        <v>Hammarbya paludosa</v>
      </c>
      <c r="C142" t="str">
        <f t="shared" si="4"/>
        <v>EN</v>
      </c>
    </row>
    <row r="143" spans="1:3" x14ac:dyDescent="0.25">
      <c r="A143" t="s">
        <v>60</v>
      </c>
      <c r="B143" t="str">
        <f t="shared" si="5"/>
        <v>Herminium monorchis</v>
      </c>
      <c r="C143" t="str">
        <f t="shared" si="4"/>
        <v>RE</v>
      </c>
    </row>
    <row r="144" spans="1:3" x14ac:dyDescent="0.25">
      <c r="A144" t="s">
        <v>209</v>
      </c>
      <c r="B144" t="str">
        <f t="shared" si="5"/>
        <v>Hieracium angustatiforme</v>
      </c>
      <c r="C144" t="str">
        <f t="shared" si="4"/>
        <v>CR</v>
      </c>
    </row>
    <row r="145" spans="1:3" x14ac:dyDescent="0.25">
      <c r="A145" t="s">
        <v>210</v>
      </c>
      <c r="B145" t="str">
        <f t="shared" si="5"/>
        <v>Hieracium apheles</v>
      </c>
      <c r="C145" t="str">
        <f t="shared" si="4"/>
        <v>VU</v>
      </c>
    </row>
    <row r="146" spans="1:3" x14ac:dyDescent="0.25">
      <c r="A146" t="s">
        <v>211</v>
      </c>
      <c r="B146" t="str">
        <f t="shared" si="5"/>
        <v>Hieracium asteridiophyllum</v>
      </c>
      <c r="C146" t="str">
        <f t="shared" si="4"/>
        <v>VU</v>
      </c>
    </row>
    <row r="147" spans="1:3" x14ac:dyDescent="0.25">
      <c r="A147" t="s">
        <v>212</v>
      </c>
      <c r="B147" t="str">
        <f t="shared" si="5"/>
        <v>Hieracium breconense</v>
      </c>
      <c r="C147" t="str">
        <f t="shared" si="4"/>
        <v>CR</v>
      </c>
    </row>
    <row r="148" spans="1:3" x14ac:dyDescent="0.25">
      <c r="A148" t="s">
        <v>213</v>
      </c>
      <c r="B148" t="str">
        <f t="shared" si="5"/>
        <v>Hieracium breconicola</v>
      </c>
      <c r="C148" t="str">
        <f t="shared" si="4"/>
        <v>VU</v>
      </c>
    </row>
    <row r="149" spans="1:3" x14ac:dyDescent="0.25">
      <c r="A149" t="s">
        <v>214</v>
      </c>
      <c r="B149" t="str">
        <f t="shared" si="5"/>
        <v>Hieracium britanniciforme</v>
      </c>
      <c r="C149" t="str">
        <f t="shared" si="4"/>
        <v>VU</v>
      </c>
    </row>
    <row r="150" spans="1:3" x14ac:dyDescent="0.25">
      <c r="A150" t="s">
        <v>215</v>
      </c>
      <c r="B150" t="str">
        <f t="shared" si="5"/>
        <v>Hieracium britannicoides</v>
      </c>
      <c r="C150" t="str">
        <f t="shared" si="4"/>
        <v>VU</v>
      </c>
    </row>
    <row r="151" spans="1:3" x14ac:dyDescent="0.25">
      <c r="A151" t="s">
        <v>216</v>
      </c>
      <c r="B151" t="str">
        <f t="shared" si="5"/>
        <v>Hieracium cacuminum</v>
      </c>
      <c r="C151" t="str">
        <f t="shared" si="4"/>
        <v>EN</v>
      </c>
    </row>
    <row r="152" spans="1:3" x14ac:dyDescent="0.25">
      <c r="A152" t="s">
        <v>217</v>
      </c>
      <c r="B152" t="str">
        <f t="shared" si="5"/>
        <v>Hieracium cambricogothicum</v>
      </c>
      <c r="C152" t="str">
        <f t="shared" si="4"/>
        <v>EX</v>
      </c>
    </row>
    <row r="153" spans="1:3" x14ac:dyDescent="0.25">
      <c r="A153" t="s">
        <v>218</v>
      </c>
      <c r="B153" t="str">
        <f t="shared" si="5"/>
        <v>Hieracium cambricum</v>
      </c>
      <c r="C153" t="str">
        <f t="shared" si="4"/>
        <v>VU</v>
      </c>
    </row>
    <row r="154" spans="1:3" x14ac:dyDescent="0.25">
      <c r="A154" t="s">
        <v>219</v>
      </c>
      <c r="B154" t="str">
        <f t="shared" si="5"/>
        <v xml:space="preserve">Hieracium charitodon </v>
      </c>
      <c r="C154" t="s">
        <v>339</v>
      </c>
    </row>
    <row r="155" spans="1:3" x14ac:dyDescent="0.25">
      <c r="A155" t="s">
        <v>61</v>
      </c>
      <c r="B155" t="str">
        <f t="shared" si="5"/>
        <v>Hieracium cillense</v>
      </c>
      <c r="C155" t="str">
        <f t="shared" si="4"/>
        <v>VU</v>
      </c>
    </row>
    <row r="156" spans="1:3" x14ac:dyDescent="0.25">
      <c r="A156" t="s">
        <v>62</v>
      </c>
      <c r="B156" t="str">
        <f t="shared" si="5"/>
        <v>Hieracium cyathis</v>
      </c>
      <c r="C156" t="str">
        <f t="shared" si="4"/>
        <v>NT</v>
      </c>
    </row>
    <row r="157" spans="1:3" x14ac:dyDescent="0.25">
      <c r="A157" t="s">
        <v>220</v>
      </c>
      <c r="B157" t="str">
        <f t="shared" si="5"/>
        <v>Hieracium discophyllum</v>
      </c>
      <c r="C157" t="str">
        <f t="shared" si="4"/>
        <v>DD</v>
      </c>
    </row>
    <row r="158" spans="1:3" x14ac:dyDescent="0.25">
      <c r="A158" t="s">
        <v>221</v>
      </c>
      <c r="B158" t="str">
        <f t="shared" si="5"/>
        <v>Hieracium griffithii</v>
      </c>
      <c r="C158" t="str">
        <f t="shared" si="4"/>
        <v>VU</v>
      </c>
    </row>
    <row r="159" spans="1:3" x14ac:dyDescent="0.25">
      <c r="A159" t="s">
        <v>222</v>
      </c>
      <c r="B159" t="str">
        <f t="shared" si="5"/>
        <v>Hieracium inspissatum</v>
      </c>
      <c r="C159" t="str">
        <f t="shared" si="4"/>
        <v>VU</v>
      </c>
    </row>
    <row r="160" spans="1:3" x14ac:dyDescent="0.25">
      <c r="A160" t="s">
        <v>223</v>
      </c>
      <c r="B160" t="str">
        <f t="shared" si="5"/>
        <v>Hieracium leyanum</v>
      </c>
      <c r="C160" t="str">
        <f t="shared" si="4"/>
        <v>VU</v>
      </c>
    </row>
    <row r="161" spans="1:3" x14ac:dyDescent="0.25">
      <c r="A161" t="s">
        <v>224</v>
      </c>
      <c r="B161" t="str">
        <f t="shared" si="5"/>
        <v>Hieracium linguans</v>
      </c>
      <c r="C161" t="str">
        <f t="shared" si="4"/>
        <v>EN</v>
      </c>
    </row>
    <row r="162" spans="1:3" x14ac:dyDescent="0.25">
      <c r="A162" t="s">
        <v>226</v>
      </c>
      <c r="B162" t="str">
        <f t="shared" si="5"/>
        <v>Hieracium lortetiae</v>
      </c>
      <c r="C162" t="str">
        <f t="shared" si="4"/>
        <v>VU</v>
      </c>
    </row>
    <row r="163" spans="1:3" x14ac:dyDescent="0.25">
      <c r="A163" t="s">
        <v>225</v>
      </c>
      <c r="B163" t="str">
        <f t="shared" si="5"/>
        <v>Hieracium neocoracinum</v>
      </c>
      <c r="C163" t="str">
        <f t="shared" si="4"/>
        <v>EN</v>
      </c>
    </row>
    <row r="164" spans="1:3" x14ac:dyDescent="0.25">
      <c r="A164" t="s">
        <v>227</v>
      </c>
      <c r="B164" t="str">
        <f t="shared" si="5"/>
        <v>Hieracium nidense</v>
      </c>
      <c r="C164" t="str">
        <f t="shared" si="4"/>
        <v>CR</v>
      </c>
    </row>
    <row r="165" spans="1:3" x14ac:dyDescent="0.25">
      <c r="A165" t="s">
        <v>228</v>
      </c>
      <c r="B165" t="str">
        <f t="shared" si="5"/>
        <v>Hieracium oenophyllum</v>
      </c>
      <c r="C165" t="str">
        <f t="shared" si="4"/>
        <v>VU</v>
      </c>
    </row>
    <row r="166" spans="1:3" x14ac:dyDescent="0.25">
      <c r="A166" t="s">
        <v>229</v>
      </c>
      <c r="B166" t="str">
        <f t="shared" si="5"/>
        <v>Hieracium pachyphylloides</v>
      </c>
      <c r="C166" t="str">
        <f t="shared" si="4"/>
        <v>CR</v>
      </c>
    </row>
    <row r="167" spans="1:3" x14ac:dyDescent="0.25">
      <c r="A167" t="s">
        <v>230</v>
      </c>
      <c r="B167" t="str">
        <f t="shared" si="5"/>
        <v>Hieracium pseudoleyi</v>
      </c>
      <c r="C167" t="str">
        <f t="shared" si="4"/>
        <v>VU</v>
      </c>
    </row>
    <row r="168" spans="1:3" x14ac:dyDescent="0.25">
      <c r="A168" t="s">
        <v>231</v>
      </c>
      <c r="B168" t="str">
        <f t="shared" si="5"/>
        <v xml:space="preserve">Hieracium pulchrius </v>
      </c>
      <c r="C168" t="s">
        <v>340</v>
      </c>
    </row>
    <row r="169" spans="1:3" x14ac:dyDescent="0.25">
      <c r="A169" t="s">
        <v>232</v>
      </c>
      <c r="B169" t="str">
        <f t="shared" si="5"/>
        <v>Hieracium pusillifolium</v>
      </c>
      <c r="C169" t="str">
        <f t="shared" si="4"/>
        <v>VU</v>
      </c>
    </row>
    <row r="170" spans="1:3" x14ac:dyDescent="0.25">
      <c r="A170" t="s">
        <v>63</v>
      </c>
      <c r="B170" t="str">
        <f t="shared" si="5"/>
        <v>Hieracium radyrense</v>
      </c>
      <c r="C170" t="str">
        <f t="shared" si="4"/>
        <v>EN</v>
      </c>
    </row>
    <row r="171" spans="1:3" x14ac:dyDescent="0.25">
      <c r="A171" t="s">
        <v>233</v>
      </c>
      <c r="B171" t="str">
        <f t="shared" si="5"/>
        <v>Hieracium repandulare</v>
      </c>
      <c r="C171" t="str">
        <f t="shared" si="4"/>
        <v>VU</v>
      </c>
    </row>
    <row r="172" spans="1:3" x14ac:dyDescent="0.25">
      <c r="A172" t="s">
        <v>234</v>
      </c>
      <c r="B172" t="str">
        <f t="shared" si="5"/>
        <v>Hieracium riddelsdellii</v>
      </c>
      <c r="C172" t="str">
        <f t="shared" si="4"/>
        <v>EN</v>
      </c>
    </row>
    <row r="173" spans="1:3" x14ac:dyDescent="0.25">
      <c r="A173" t="s">
        <v>235</v>
      </c>
      <c r="B173" t="str">
        <f t="shared" si="5"/>
        <v>Hieracium robertsii</v>
      </c>
      <c r="C173" t="str">
        <f t="shared" si="4"/>
        <v>VU</v>
      </c>
    </row>
    <row r="174" spans="1:3" x14ac:dyDescent="0.25">
      <c r="A174" t="s">
        <v>236</v>
      </c>
      <c r="B174" t="str">
        <f t="shared" si="5"/>
        <v>Hieracium sanguineum</v>
      </c>
      <c r="C174" t="str">
        <f t="shared" si="4"/>
        <v>VU</v>
      </c>
    </row>
    <row r="175" spans="1:3" x14ac:dyDescent="0.25">
      <c r="A175" t="s">
        <v>237</v>
      </c>
      <c r="B175" t="str">
        <f t="shared" si="5"/>
        <v>Hieracium snowdoniense</v>
      </c>
      <c r="C175" t="str">
        <f t="shared" si="4"/>
        <v>CR</v>
      </c>
    </row>
    <row r="176" spans="1:3" x14ac:dyDescent="0.25">
      <c r="A176" t="s">
        <v>238</v>
      </c>
      <c r="B176" t="str">
        <f t="shared" si="5"/>
        <v>Hieracium stenolepiforme</v>
      </c>
      <c r="C176" t="str">
        <f t="shared" si="4"/>
        <v>EN</v>
      </c>
    </row>
    <row r="177" spans="1:3" x14ac:dyDescent="0.25">
      <c r="A177" t="s">
        <v>239</v>
      </c>
      <c r="B177" t="str">
        <f t="shared" si="5"/>
        <v>Hieracium subbritannicum</v>
      </c>
      <c r="C177" t="str">
        <f t="shared" si="4"/>
        <v>NT</v>
      </c>
    </row>
    <row r="178" spans="1:3" x14ac:dyDescent="0.25">
      <c r="A178" t="s">
        <v>240</v>
      </c>
      <c r="B178" t="str">
        <f t="shared" si="5"/>
        <v>Hieracium subminutidens</v>
      </c>
      <c r="C178" t="str">
        <f t="shared" si="4"/>
        <v>VU</v>
      </c>
    </row>
    <row r="179" spans="1:3" x14ac:dyDescent="0.25">
      <c r="A179" t="s">
        <v>64</v>
      </c>
      <c r="B179" t="str">
        <f t="shared" si="5"/>
        <v>Hieracium tavense</v>
      </c>
      <c r="C179" t="str">
        <f t="shared" si="4"/>
        <v>CR</v>
      </c>
    </row>
    <row r="180" spans="1:3" x14ac:dyDescent="0.25">
      <c r="A180" t="s">
        <v>241</v>
      </c>
      <c r="B180" t="str">
        <f t="shared" si="5"/>
        <v>Hippuris vulgaris</v>
      </c>
      <c r="C180" t="str">
        <f t="shared" si="4"/>
        <v>NT</v>
      </c>
    </row>
    <row r="181" spans="1:3" x14ac:dyDescent="0.25">
      <c r="A181" t="s">
        <v>242</v>
      </c>
      <c r="B181" t="str">
        <f t="shared" si="5"/>
        <v>Hordelymus europaeus</v>
      </c>
      <c r="C181" t="str">
        <f t="shared" si="4"/>
        <v>VU</v>
      </c>
    </row>
    <row r="182" spans="1:3" x14ac:dyDescent="0.25">
      <c r="A182" t="s">
        <v>243</v>
      </c>
      <c r="B182" t="str">
        <f t="shared" si="5"/>
        <v>Hottonia palustris</v>
      </c>
      <c r="C182" t="str">
        <f t="shared" si="4"/>
        <v>NT</v>
      </c>
    </row>
    <row r="183" spans="1:3" x14ac:dyDescent="0.25">
      <c r="A183" t="s">
        <v>244</v>
      </c>
      <c r="B183" t="str">
        <f t="shared" si="5"/>
        <v>Hydrocharis morsus-ranae</v>
      </c>
      <c r="C183" t="str">
        <f t="shared" si="4"/>
        <v>NT</v>
      </c>
    </row>
    <row r="184" spans="1:3" x14ac:dyDescent="0.25">
      <c r="A184" t="s">
        <v>245</v>
      </c>
      <c r="B184" t="str">
        <f t="shared" si="5"/>
        <v>Hypericum linariifolium</v>
      </c>
      <c r="C184" t="str">
        <f t="shared" si="4"/>
        <v>VU</v>
      </c>
    </row>
    <row r="185" spans="1:3" x14ac:dyDescent="0.25">
      <c r="A185" t="s">
        <v>65</v>
      </c>
      <c r="B185" t="s">
        <v>348</v>
      </c>
      <c r="C185" t="str">
        <f t="shared" si="4"/>
        <v>VU</v>
      </c>
    </row>
    <row r="186" spans="1:3" x14ac:dyDescent="0.25">
      <c r="A186" t="s">
        <v>246</v>
      </c>
      <c r="B186" t="str">
        <f t="shared" si="5"/>
        <v>Hypochaeris maculata</v>
      </c>
      <c r="C186" t="str">
        <f t="shared" si="4"/>
        <v>EN</v>
      </c>
    </row>
    <row r="187" spans="1:3" x14ac:dyDescent="0.25">
      <c r="A187" t="s">
        <v>247</v>
      </c>
      <c r="B187" t="str">
        <f t="shared" si="5"/>
        <v>Impatiens noli-tangere</v>
      </c>
      <c r="C187" t="str">
        <f t="shared" si="4"/>
        <v>EN</v>
      </c>
    </row>
    <row r="188" spans="1:3" x14ac:dyDescent="0.25">
      <c r="A188" t="s">
        <v>334</v>
      </c>
      <c r="B188" t="str">
        <f t="shared" si="5"/>
        <v>Isoetes echinospora x lacustris</v>
      </c>
      <c r="C188" t="str">
        <f t="shared" si="4"/>
        <v>VU</v>
      </c>
    </row>
    <row r="189" spans="1:3" x14ac:dyDescent="0.25">
      <c r="A189" t="s">
        <v>248</v>
      </c>
      <c r="B189" t="str">
        <f t="shared" si="5"/>
        <v>Jasione montana</v>
      </c>
      <c r="C189" t="str">
        <f t="shared" si="4"/>
        <v>NT</v>
      </c>
    </row>
    <row r="190" spans="1:3" x14ac:dyDescent="0.25">
      <c r="A190" t="s">
        <v>249</v>
      </c>
      <c r="B190" t="str">
        <f t="shared" si="5"/>
        <v>Juncus capitatus</v>
      </c>
      <c r="C190" t="str">
        <f t="shared" si="4"/>
        <v>EN</v>
      </c>
    </row>
    <row r="191" spans="1:3" x14ac:dyDescent="0.25">
      <c r="A191" t="s">
        <v>250</v>
      </c>
      <c r="B191" t="str">
        <f t="shared" si="5"/>
        <v>Juncus compressus</v>
      </c>
      <c r="C191" t="str">
        <f t="shared" si="4"/>
        <v>EN</v>
      </c>
    </row>
    <row r="192" spans="1:3" x14ac:dyDescent="0.25">
      <c r="A192" t="s">
        <v>66</v>
      </c>
      <c r="B192" t="str">
        <f t="shared" si="5"/>
        <v>Juncus filiformis</v>
      </c>
      <c r="C192" t="str">
        <f t="shared" si="4"/>
        <v>VU</v>
      </c>
    </row>
    <row r="193" spans="1:3" x14ac:dyDescent="0.25">
      <c r="A193" t="s">
        <v>251</v>
      </c>
      <c r="B193" t="str">
        <f t="shared" si="5"/>
        <v>Juncus triglumis</v>
      </c>
      <c r="C193" t="str">
        <f t="shared" si="4"/>
        <v>EN</v>
      </c>
    </row>
    <row r="194" spans="1:3" x14ac:dyDescent="0.25">
      <c r="A194" t="s">
        <v>252</v>
      </c>
      <c r="B194" t="str">
        <f t="shared" si="5"/>
        <v>Juniperus communis subsp. hemisphaerica bushes</v>
      </c>
      <c r="C194" t="str">
        <f t="shared" si="4"/>
        <v>CR</v>
      </c>
    </row>
    <row r="195" spans="1:3" x14ac:dyDescent="0.25">
      <c r="A195" t="s">
        <v>253</v>
      </c>
      <c r="B195" t="str">
        <f t="shared" si="5"/>
        <v>Kickxia spuria</v>
      </c>
      <c r="C195" t="str">
        <f t="shared" ref="C195:C258" si="6">RIGHT(A195,2)</f>
        <v>NT</v>
      </c>
    </row>
    <row r="196" spans="1:3" x14ac:dyDescent="0.25">
      <c r="A196" t="s">
        <v>254</v>
      </c>
      <c r="B196" t="str">
        <f t="shared" ref="B196:B259" si="7">LEFT(A196, LEN(A196)-3)</f>
        <v>Lamium confertum</v>
      </c>
      <c r="C196" t="str">
        <f t="shared" si="6"/>
        <v>CR</v>
      </c>
    </row>
    <row r="197" spans="1:3" x14ac:dyDescent="0.25">
      <c r="A197" t="s">
        <v>67</v>
      </c>
      <c r="B197" t="str">
        <f t="shared" si="7"/>
        <v>Lathyrus japonicus</v>
      </c>
      <c r="C197" t="str">
        <f t="shared" si="6"/>
        <v>RE</v>
      </c>
    </row>
    <row r="198" spans="1:3" x14ac:dyDescent="0.25">
      <c r="A198" t="s">
        <v>68</v>
      </c>
      <c r="B198" t="str">
        <f t="shared" si="7"/>
        <v>Lathyrus palustris</v>
      </c>
      <c r="C198" t="str">
        <f t="shared" si="6"/>
        <v>VU</v>
      </c>
    </row>
    <row r="199" spans="1:3" x14ac:dyDescent="0.25">
      <c r="A199" t="s">
        <v>69</v>
      </c>
      <c r="B199" t="str">
        <f t="shared" si="7"/>
        <v>Lepidium campestre</v>
      </c>
      <c r="C199" t="str">
        <f t="shared" si="6"/>
        <v>VU</v>
      </c>
    </row>
    <row r="200" spans="1:3" x14ac:dyDescent="0.25">
      <c r="A200" t="s">
        <v>341</v>
      </c>
      <c r="B200" t="str">
        <f t="shared" si="7"/>
        <v>Liparis loeselii</v>
      </c>
      <c r="C200" t="str">
        <f t="shared" si="6"/>
        <v>CR</v>
      </c>
    </row>
    <row r="201" spans="1:3" x14ac:dyDescent="0.25">
      <c r="A201" t="s">
        <v>255</v>
      </c>
      <c r="B201" t="str">
        <f t="shared" si="7"/>
        <v>Lithospermum arvense</v>
      </c>
      <c r="C201" t="str">
        <f t="shared" si="6"/>
        <v>RE</v>
      </c>
    </row>
    <row r="202" spans="1:3" x14ac:dyDescent="0.25">
      <c r="A202" t="s">
        <v>256</v>
      </c>
      <c r="B202" t="str">
        <f t="shared" si="7"/>
        <v>Lithospermum purpureocaeruleum</v>
      </c>
      <c r="C202" t="str">
        <f t="shared" si="6"/>
        <v>EN</v>
      </c>
    </row>
    <row r="203" spans="1:3" x14ac:dyDescent="0.25">
      <c r="A203" t="s">
        <v>257</v>
      </c>
      <c r="B203" t="str">
        <f t="shared" si="7"/>
        <v>Lloydia serotina</v>
      </c>
      <c r="C203" t="str">
        <f t="shared" si="6"/>
        <v>VU</v>
      </c>
    </row>
    <row r="204" spans="1:3" x14ac:dyDescent="0.25">
      <c r="A204" t="s">
        <v>258</v>
      </c>
      <c r="B204" t="str">
        <f t="shared" si="7"/>
        <v>Lolium temulentum</v>
      </c>
      <c r="C204" t="str">
        <f t="shared" si="6"/>
        <v>RE</v>
      </c>
    </row>
    <row r="205" spans="1:3" x14ac:dyDescent="0.25">
      <c r="A205" t="s">
        <v>259</v>
      </c>
      <c r="B205" t="str">
        <f t="shared" si="7"/>
        <v>Lotus glaber</v>
      </c>
      <c r="C205" t="str">
        <f t="shared" si="6"/>
        <v>NT</v>
      </c>
    </row>
    <row r="206" spans="1:3" x14ac:dyDescent="0.25">
      <c r="A206" t="s">
        <v>70</v>
      </c>
      <c r="B206" t="str">
        <f t="shared" si="7"/>
        <v>Lotus subbiflorus</v>
      </c>
      <c r="C206" t="str">
        <f t="shared" si="6"/>
        <v>VU</v>
      </c>
    </row>
    <row r="207" spans="1:3" x14ac:dyDescent="0.25">
      <c r="A207" t="s">
        <v>260</v>
      </c>
      <c r="B207" t="s">
        <v>349</v>
      </c>
      <c r="C207" t="str">
        <f t="shared" si="6"/>
        <v>VU</v>
      </c>
    </row>
    <row r="208" spans="1:3" x14ac:dyDescent="0.25">
      <c r="A208" t="s">
        <v>261</v>
      </c>
      <c r="B208" t="str">
        <f t="shared" si="7"/>
        <v>Lychnis viscaria</v>
      </c>
      <c r="C208" t="str">
        <f t="shared" si="6"/>
        <v>VU</v>
      </c>
    </row>
    <row r="209" spans="1:3" x14ac:dyDescent="0.25">
      <c r="A209" t="s">
        <v>262</v>
      </c>
      <c r="B209" t="str">
        <f t="shared" si="7"/>
        <v>Lycopodiella inundata</v>
      </c>
      <c r="C209" t="str">
        <f t="shared" si="6"/>
        <v>VU</v>
      </c>
    </row>
    <row r="210" spans="1:3" x14ac:dyDescent="0.25">
      <c r="A210" t="s">
        <v>71</v>
      </c>
      <c r="B210" t="str">
        <f t="shared" si="7"/>
        <v>Lycopodium annotinum</v>
      </c>
      <c r="C210" t="str">
        <f t="shared" si="6"/>
        <v>RE</v>
      </c>
    </row>
    <row r="211" spans="1:3" x14ac:dyDescent="0.25">
      <c r="A211" t="s">
        <v>263</v>
      </c>
      <c r="B211" t="str">
        <f t="shared" si="7"/>
        <v>Malva neglecta</v>
      </c>
      <c r="C211" t="str">
        <f t="shared" si="6"/>
        <v>NT</v>
      </c>
    </row>
    <row r="212" spans="1:3" x14ac:dyDescent="0.25">
      <c r="A212" t="s">
        <v>264</v>
      </c>
      <c r="B212" t="str">
        <f t="shared" si="7"/>
        <v>Marrubium vulgare</v>
      </c>
      <c r="C212" t="str">
        <f t="shared" si="6"/>
        <v>NT</v>
      </c>
    </row>
    <row r="213" spans="1:3" x14ac:dyDescent="0.25">
      <c r="A213" t="s">
        <v>265</v>
      </c>
      <c r="B213" t="str">
        <f t="shared" si="7"/>
        <v>Medicago polymorpha</v>
      </c>
      <c r="C213" t="str">
        <f t="shared" si="6"/>
        <v>VU</v>
      </c>
    </row>
    <row r="214" spans="1:3" x14ac:dyDescent="0.25">
      <c r="A214" t="s">
        <v>72</v>
      </c>
      <c r="B214" t="str">
        <f t="shared" si="7"/>
        <v>Melampyrum sylvaticum</v>
      </c>
      <c r="C214" t="str">
        <f t="shared" si="6"/>
        <v>RE</v>
      </c>
    </row>
    <row r="215" spans="1:3" x14ac:dyDescent="0.25">
      <c r="A215" t="s">
        <v>73</v>
      </c>
      <c r="B215" t="str">
        <f t="shared" si="7"/>
        <v>Melittis melissophyllum</v>
      </c>
      <c r="C215" t="str">
        <f t="shared" si="6"/>
        <v>EN</v>
      </c>
    </row>
    <row r="216" spans="1:3" x14ac:dyDescent="0.25">
      <c r="A216" t="s">
        <v>266</v>
      </c>
      <c r="B216" t="str">
        <f t="shared" si="7"/>
        <v>Mentha arvensis</v>
      </c>
      <c r="C216" t="str">
        <f t="shared" si="6"/>
        <v>VU</v>
      </c>
    </row>
    <row r="217" spans="1:3" x14ac:dyDescent="0.25">
      <c r="A217" t="s">
        <v>267</v>
      </c>
      <c r="B217" t="str">
        <f t="shared" si="7"/>
        <v>Mentha pulegium</v>
      </c>
      <c r="C217" t="str">
        <f t="shared" si="6"/>
        <v>CR</v>
      </c>
    </row>
    <row r="218" spans="1:3" x14ac:dyDescent="0.25">
      <c r="A218" t="s">
        <v>268</v>
      </c>
      <c r="B218" t="str">
        <f t="shared" si="7"/>
        <v>Mentha suaveolens</v>
      </c>
      <c r="C218" t="str">
        <f t="shared" si="6"/>
        <v>DD</v>
      </c>
    </row>
    <row r="219" spans="1:3" x14ac:dyDescent="0.25">
      <c r="A219" t="s">
        <v>269</v>
      </c>
      <c r="B219" t="str">
        <f t="shared" si="7"/>
        <v>Mertensia maritima</v>
      </c>
      <c r="C219" t="str">
        <f t="shared" si="6"/>
        <v>RE</v>
      </c>
    </row>
    <row r="220" spans="1:3" x14ac:dyDescent="0.25">
      <c r="A220" t="s">
        <v>270</v>
      </c>
      <c r="B220" t="str">
        <f t="shared" si="7"/>
        <v>Meum athamanticum</v>
      </c>
      <c r="C220" t="str">
        <f t="shared" si="6"/>
        <v>VU</v>
      </c>
    </row>
    <row r="221" spans="1:3" x14ac:dyDescent="0.25">
      <c r="A221" t="s">
        <v>74</v>
      </c>
      <c r="B221" t="str">
        <f t="shared" si="7"/>
        <v>Minuartia verna</v>
      </c>
      <c r="C221" t="str">
        <f t="shared" si="6"/>
        <v>VU</v>
      </c>
    </row>
    <row r="222" spans="1:3" x14ac:dyDescent="0.25">
      <c r="A222" t="s">
        <v>271</v>
      </c>
      <c r="B222" t="str">
        <f t="shared" si="7"/>
        <v>Myosurus minimus</v>
      </c>
      <c r="C222" t="str">
        <f t="shared" si="6"/>
        <v>EN</v>
      </c>
    </row>
    <row r="223" spans="1:3" x14ac:dyDescent="0.25">
      <c r="A223" t="s">
        <v>272</v>
      </c>
      <c r="B223" t="str">
        <f t="shared" si="7"/>
        <v>Myriophyllum verticillatum</v>
      </c>
      <c r="C223" t="str">
        <f t="shared" si="6"/>
        <v>VU</v>
      </c>
    </row>
    <row r="224" spans="1:3" x14ac:dyDescent="0.25">
      <c r="A224" t="s">
        <v>273</v>
      </c>
      <c r="B224" t="str">
        <f t="shared" si="7"/>
        <v>Neotinea ustulata</v>
      </c>
      <c r="C224" t="str">
        <f t="shared" si="6"/>
        <v>CR</v>
      </c>
    </row>
    <row r="225" spans="1:3" x14ac:dyDescent="0.25">
      <c r="A225" t="s">
        <v>75</v>
      </c>
      <c r="B225" t="str">
        <f t="shared" si="7"/>
        <v>Nepeta cataria</v>
      </c>
      <c r="C225" t="str">
        <f t="shared" si="6"/>
        <v>VU</v>
      </c>
    </row>
    <row r="226" spans="1:3" x14ac:dyDescent="0.25">
      <c r="A226" t="s">
        <v>274</v>
      </c>
      <c r="B226" t="str">
        <f t="shared" si="7"/>
        <v>Oenanthe pimpinelloides</v>
      </c>
      <c r="C226" t="str">
        <f t="shared" si="6"/>
        <v>CR</v>
      </c>
    </row>
    <row r="227" spans="1:3" x14ac:dyDescent="0.25">
      <c r="A227" t="s">
        <v>275</v>
      </c>
      <c r="B227" t="str">
        <f t="shared" si="7"/>
        <v>Ophioglossum azoricum</v>
      </c>
      <c r="C227" t="str">
        <f t="shared" si="6"/>
        <v>VU</v>
      </c>
    </row>
    <row r="228" spans="1:3" x14ac:dyDescent="0.25">
      <c r="A228" t="s">
        <v>76</v>
      </c>
      <c r="B228" t="str">
        <f t="shared" si="7"/>
        <v>Ophrys insectifera</v>
      </c>
      <c r="C228" t="str">
        <f t="shared" si="6"/>
        <v>VU</v>
      </c>
    </row>
    <row r="229" spans="1:3" x14ac:dyDescent="0.25">
      <c r="A229" t="s">
        <v>77</v>
      </c>
      <c r="B229" t="str">
        <f t="shared" si="7"/>
        <v>Ophrys sphegodes</v>
      </c>
      <c r="C229" t="str">
        <f t="shared" si="6"/>
        <v>RE</v>
      </c>
    </row>
    <row r="230" spans="1:3" x14ac:dyDescent="0.25">
      <c r="A230" t="s">
        <v>78</v>
      </c>
      <c r="B230" t="str">
        <f t="shared" si="7"/>
        <v>Orobanche elatior</v>
      </c>
      <c r="C230" t="str">
        <f t="shared" si="6"/>
        <v>RE</v>
      </c>
    </row>
    <row r="231" spans="1:3" x14ac:dyDescent="0.25">
      <c r="A231" t="s">
        <v>276</v>
      </c>
      <c r="B231" t="str">
        <f t="shared" si="7"/>
        <v>Orobanche purpurea</v>
      </c>
      <c r="C231" t="str">
        <f t="shared" si="6"/>
        <v>CR</v>
      </c>
    </row>
    <row r="232" spans="1:3" x14ac:dyDescent="0.25">
      <c r="A232" t="s">
        <v>277</v>
      </c>
      <c r="B232" t="str">
        <f t="shared" si="7"/>
        <v>Orthilia secunda</v>
      </c>
      <c r="C232" t="str">
        <f t="shared" si="6"/>
        <v>EN</v>
      </c>
    </row>
    <row r="233" spans="1:3" x14ac:dyDescent="0.25">
      <c r="A233" t="s">
        <v>80</v>
      </c>
      <c r="B233" t="str">
        <f t="shared" si="7"/>
        <v>Otanthus maritimus</v>
      </c>
      <c r="C233" t="str">
        <f t="shared" si="6"/>
        <v>EX</v>
      </c>
    </row>
    <row r="234" spans="1:3" x14ac:dyDescent="0.25">
      <c r="A234" t="s">
        <v>278</v>
      </c>
      <c r="B234" t="str">
        <f t="shared" si="7"/>
        <v>Papaver argemone</v>
      </c>
      <c r="C234" t="str">
        <f t="shared" si="6"/>
        <v>EN</v>
      </c>
    </row>
    <row r="235" spans="1:3" x14ac:dyDescent="0.25">
      <c r="A235" t="s">
        <v>79</v>
      </c>
      <c r="B235" t="str">
        <f t="shared" si="7"/>
        <v>Papaver hybridum</v>
      </c>
      <c r="C235" t="str">
        <f t="shared" si="6"/>
        <v>EN</v>
      </c>
    </row>
    <row r="236" spans="1:3" x14ac:dyDescent="0.25">
      <c r="A236" t="s">
        <v>81</v>
      </c>
      <c r="B236" t="str">
        <f t="shared" si="7"/>
        <v>Parentucellia viscosa</v>
      </c>
      <c r="C236" t="str">
        <f t="shared" si="6"/>
        <v>NT</v>
      </c>
    </row>
    <row r="237" spans="1:3" x14ac:dyDescent="0.25">
      <c r="A237" t="s">
        <v>279</v>
      </c>
      <c r="B237" t="str">
        <f t="shared" si="7"/>
        <v>Persicaria mitis</v>
      </c>
      <c r="C237" t="str">
        <f t="shared" si="6"/>
        <v>VU</v>
      </c>
    </row>
    <row r="238" spans="1:3" x14ac:dyDescent="0.25">
      <c r="A238" t="s">
        <v>280</v>
      </c>
      <c r="B238" t="str">
        <f t="shared" si="7"/>
        <v>Persicaria vivipara</v>
      </c>
      <c r="C238" t="str">
        <f t="shared" si="6"/>
        <v>VU</v>
      </c>
    </row>
    <row r="239" spans="1:3" x14ac:dyDescent="0.25">
      <c r="A239" t="s">
        <v>281</v>
      </c>
      <c r="B239" t="str">
        <f t="shared" si="7"/>
        <v>Petroselinum crispum</v>
      </c>
      <c r="C239" t="str">
        <f t="shared" si="6"/>
        <v>NT</v>
      </c>
    </row>
    <row r="240" spans="1:3" x14ac:dyDescent="0.25">
      <c r="A240" t="s">
        <v>82</v>
      </c>
      <c r="B240" t="str">
        <f t="shared" si="7"/>
        <v>Peucedanum ostruthium</v>
      </c>
      <c r="C240" t="str">
        <f t="shared" si="6"/>
        <v>RE</v>
      </c>
    </row>
    <row r="241" spans="1:3" x14ac:dyDescent="0.25">
      <c r="A241" t="s">
        <v>83</v>
      </c>
      <c r="B241" t="str">
        <f t="shared" si="7"/>
        <v>Pilosella peleteriana</v>
      </c>
      <c r="C241" t="str">
        <f t="shared" si="6"/>
        <v>VU</v>
      </c>
    </row>
    <row r="242" spans="1:3" x14ac:dyDescent="0.25">
      <c r="A242" t="s">
        <v>84</v>
      </c>
      <c r="B242" t="str">
        <f t="shared" si="7"/>
        <v>Pinguicula lusitanica</v>
      </c>
      <c r="C242" t="str">
        <f t="shared" si="6"/>
        <v>EN</v>
      </c>
    </row>
    <row r="243" spans="1:3" x14ac:dyDescent="0.25">
      <c r="A243" t="s">
        <v>282</v>
      </c>
      <c r="B243" t="str">
        <f t="shared" si="7"/>
        <v>Poa alpina</v>
      </c>
      <c r="C243" t="str">
        <f t="shared" si="6"/>
        <v>EN</v>
      </c>
    </row>
    <row r="244" spans="1:3" x14ac:dyDescent="0.25">
      <c r="A244" t="s">
        <v>85</v>
      </c>
      <c r="B244" t="str">
        <f t="shared" si="7"/>
        <v>Poa bulbosa</v>
      </c>
      <c r="C244" t="str">
        <f t="shared" si="6"/>
        <v>VU</v>
      </c>
    </row>
    <row r="245" spans="1:3" x14ac:dyDescent="0.25">
      <c r="A245" t="s">
        <v>86</v>
      </c>
      <c r="B245" t="str">
        <f t="shared" si="7"/>
        <v>Polygonatum odoratum</v>
      </c>
      <c r="C245" t="str">
        <f t="shared" si="6"/>
        <v>VU</v>
      </c>
    </row>
    <row r="246" spans="1:3" x14ac:dyDescent="0.25">
      <c r="A246" t="s">
        <v>283</v>
      </c>
      <c r="B246" t="str">
        <f t="shared" si="7"/>
        <v>Polygonum rurivagum</v>
      </c>
      <c r="C246" t="str">
        <f t="shared" si="6"/>
        <v>DD</v>
      </c>
    </row>
    <row r="247" spans="1:3" x14ac:dyDescent="0.25">
      <c r="A247" t="s">
        <v>284</v>
      </c>
      <c r="B247" t="s">
        <v>350</v>
      </c>
      <c r="C247" t="str">
        <f t="shared" si="6"/>
        <v>VU</v>
      </c>
    </row>
    <row r="248" spans="1:3" x14ac:dyDescent="0.25">
      <c r="A248" t="s">
        <v>87</v>
      </c>
      <c r="B248" t="str">
        <f t="shared" si="7"/>
        <v>Polypodium cambricum x vulgare</v>
      </c>
      <c r="C248" t="str">
        <f t="shared" si="6"/>
        <v>DD</v>
      </c>
    </row>
    <row r="249" spans="1:3" x14ac:dyDescent="0.25">
      <c r="A249" t="s">
        <v>285</v>
      </c>
      <c r="B249" t="str">
        <f t="shared" si="7"/>
        <v>Potamogeton alpinus</v>
      </c>
      <c r="C249" t="str">
        <f t="shared" si="6"/>
        <v>CR</v>
      </c>
    </row>
    <row r="250" spans="1:3" x14ac:dyDescent="0.25">
      <c r="A250" t="s">
        <v>286</v>
      </c>
      <c r="B250" t="str">
        <f t="shared" si="7"/>
        <v>Potamogeton alpinus x crispus</v>
      </c>
      <c r="C250" t="str">
        <f t="shared" si="6"/>
        <v>VU</v>
      </c>
    </row>
    <row r="251" spans="1:3" x14ac:dyDescent="0.25">
      <c r="A251" t="s">
        <v>287</v>
      </c>
      <c r="B251" t="s">
        <v>351</v>
      </c>
      <c r="C251" t="str">
        <f t="shared" si="6"/>
        <v>VU</v>
      </c>
    </row>
    <row r="252" spans="1:3" x14ac:dyDescent="0.25">
      <c r="A252" t="s">
        <v>90</v>
      </c>
      <c r="B252" t="s">
        <v>352</v>
      </c>
      <c r="C252" t="str">
        <f t="shared" si="6"/>
        <v>EX</v>
      </c>
    </row>
    <row r="253" spans="1:3" x14ac:dyDescent="0.25">
      <c r="A253" t="s">
        <v>335</v>
      </c>
      <c r="B253" t="s">
        <v>353</v>
      </c>
      <c r="C253" t="str">
        <f t="shared" si="6"/>
        <v>RE</v>
      </c>
    </row>
    <row r="254" spans="1:3" x14ac:dyDescent="0.25">
      <c r="A254" t="s">
        <v>288</v>
      </c>
      <c r="B254" t="str">
        <f t="shared" si="7"/>
        <v>Potamogeton crispus x perfoliatus</v>
      </c>
      <c r="C254" t="str">
        <f t="shared" si="6"/>
        <v>VU</v>
      </c>
    </row>
    <row r="255" spans="1:3" x14ac:dyDescent="0.25">
      <c r="A255" t="s">
        <v>91</v>
      </c>
      <c r="B255" t="str">
        <f t="shared" si="7"/>
        <v>Potamogeton crispus x praelongus</v>
      </c>
      <c r="C255" t="str">
        <f t="shared" si="6"/>
        <v>EX</v>
      </c>
    </row>
    <row r="256" spans="1:3" x14ac:dyDescent="0.25">
      <c r="A256" t="s">
        <v>88</v>
      </c>
      <c r="B256" t="str">
        <f t="shared" si="7"/>
        <v>Potamogeton filiformis</v>
      </c>
      <c r="C256" t="str">
        <f t="shared" si="6"/>
        <v>RE</v>
      </c>
    </row>
    <row r="257" spans="1:3" x14ac:dyDescent="0.25">
      <c r="A257" t="s">
        <v>289</v>
      </c>
      <c r="B257" t="str">
        <f t="shared" si="7"/>
        <v>Potamogeton friesii</v>
      </c>
      <c r="C257" t="str">
        <f t="shared" si="6"/>
        <v>NT</v>
      </c>
    </row>
    <row r="258" spans="1:3" x14ac:dyDescent="0.25">
      <c r="A258" t="s">
        <v>290</v>
      </c>
      <c r="B258" t="str">
        <f t="shared" si="7"/>
        <v>Potamogeton gramineus x lucens</v>
      </c>
      <c r="C258" t="str">
        <f t="shared" si="6"/>
        <v>VU</v>
      </c>
    </row>
    <row r="259" spans="1:3" x14ac:dyDescent="0.25">
      <c r="A259" t="s">
        <v>291</v>
      </c>
      <c r="B259" t="str">
        <f t="shared" si="7"/>
        <v>Potamogeton gramineus x natans</v>
      </c>
      <c r="C259" t="str">
        <f t="shared" ref="C259:C322" si="8">RIGHT(A259,2)</f>
        <v>VU</v>
      </c>
    </row>
    <row r="260" spans="1:3" x14ac:dyDescent="0.25">
      <c r="A260" t="s">
        <v>292</v>
      </c>
      <c r="B260" t="str">
        <f t="shared" ref="B260:B323" si="9">LEFT(A260, LEN(A260)-3)</f>
        <v>Potamogeton gramineus x perfoliatus</v>
      </c>
      <c r="C260" t="str">
        <f t="shared" si="8"/>
        <v>VU</v>
      </c>
    </row>
    <row r="261" spans="1:3" x14ac:dyDescent="0.25">
      <c r="A261" t="s">
        <v>89</v>
      </c>
      <c r="B261" t="str">
        <f t="shared" si="9"/>
        <v>Potamogeton lucens</v>
      </c>
      <c r="C261" t="str">
        <f t="shared" si="8"/>
        <v>EN</v>
      </c>
    </row>
    <row r="262" spans="1:3" x14ac:dyDescent="0.25">
      <c r="A262" t="s">
        <v>92</v>
      </c>
      <c r="B262" t="str">
        <f t="shared" si="9"/>
        <v>Potamogeton natans x polygonifolius</v>
      </c>
      <c r="C262" t="str">
        <f t="shared" si="8"/>
        <v>VU</v>
      </c>
    </row>
    <row r="263" spans="1:3" x14ac:dyDescent="0.25">
      <c r="A263" t="s">
        <v>93</v>
      </c>
      <c r="B263" t="str">
        <f t="shared" si="9"/>
        <v>Potamogeton praelongus</v>
      </c>
      <c r="C263" t="str">
        <f t="shared" si="8"/>
        <v>CR</v>
      </c>
    </row>
    <row r="264" spans="1:3" x14ac:dyDescent="0.25">
      <c r="A264" t="s">
        <v>293</v>
      </c>
      <c r="B264" t="str">
        <f t="shared" si="9"/>
        <v>Potentilla argentea</v>
      </c>
      <c r="C264" t="str">
        <f t="shared" si="8"/>
        <v>VU</v>
      </c>
    </row>
    <row r="265" spans="1:3" x14ac:dyDescent="0.25">
      <c r="A265" t="s">
        <v>94</v>
      </c>
      <c r="B265" t="str">
        <f t="shared" si="9"/>
        <v>Potentilla crantzii</v>
      </c>
      <c r="C265" t="str">
        <f t="shared" si="8"/>
        <v>EN</v>
      </c>
    </row>
    <row r="266" spans="1:3" x14ac:dyDescent="0.25">
      <c r="A266" t="s">
        <v>95</v>
      </c>
      <c r="B266" t="str">
        <f t="shared" si="9"/>
        <v>Potentilla rupestris</v>
      </c>
      <c r="C266" t="str">
        <f t="shared" si="8"/>
        <v>CR</v>
      </c>
    </row>
    <row r="267" spans="1:3" x14ac:dyDescent="0.25">
      <c r="A267" t="s">
        <v>96</v>
      </c>
      <c r="B267" t="str">
        <f t="shared" si="9"/>
        <v>Pseudorchis albida</v>
      </c>
      <c r="C267" t="str">
        <f t="shared" si="8"/>
        <v>CR</v>
      </c>
    </row>
    <row r="268" spans="1:3" x14ac:dyDescent="0.25">
      <c r="A268" t="s">
        <v>97</v>
      </c>
      <c r="B268" t="str">
        <f t="shared" si="9"/>
        <v>Puccinellia fasciculata</v>
      </c>
      <c r="C268" t="str">
        <f t="shared" si="8"/>
        <v>RE</v>
      </c>
    </row>
    <row r="269" spans="1:3" x14ac:dyDescent="0.25">
      <c r="A269" t="s">
        <v>294</v>
      </c>
      <c r="B269" t="str">
        <f t="shared" si="9"/>
        <v>Puccinellia rupestris</v>
      </c>
      <c r="C269" t="str">
        <f t="shared" si="8"/>
        <v>NT</v>
      </c>
    </row>
    <row r="270" spans="1:3" x14ac:dyDescent="0.25">
      <c r="A270" t="s">
        <v>98</v>
      </c>
      <c r="B270" t="str">
        <f t="shared" si="9"/>
        <v>Pyrola minor</v>
      </c>
      <c r="C270" t="str">
        <f t="shared" si="8"/>
        <v>EN</v>
      </c>
    </row>
    <row r="271" spans="1:3" x14ac:dyDescent="0.25">
      <c r="A271" t="s">
        <v>99</v>
      </c>
      <c r="B271" t="str">
        <f t="shared" si="9"/>
        <v>Ranunculus arvensis</v>
      </c>
      <c r="C271" t="str">
        <f t="shared" si="8"/>
        <v>CR</v>
      </c>
    </row>
    <row r="272" spans="1:3" x14ac:dyDescent="0.25">
      <c r="A272" t="s">
        <v>100</v>
      </c>
      <c r="B272" t="str">
        <f t="shared" si="9"/>
        <v>Rhynchospora fusca</v>
      </c>
      <c r="C272" t="str">
        <f t="shared" si="8"/>
        <v>VU</v>
      </c>
    </row>
    <row r="273" spans="1:3" x14ac:dyDescent="0.25">
      <c r="A273" t="s">
        <v>101</v>
      </c>
      <c r="B273" t="str">
        <f t="shared" si="9"/>
        <v>Rosa agrestis</v>
      </c>
      <c r="C273" t="str">
        <f t="shared" si="8"/>
        <v>CR</v>
      </c>
    </row>
    <row r="274" spans="1:3" x14ac:dyDescent="0.25">
      <c r="A274" t="s">
        <v>102</v>
      </c>
      <c r="B274" t="str">
        <f t="shared" si="9"/>
        <v>Rubus chamaemorus</v>
      </c>
      <c r="C274" t="str">
        <f t="shared" si="8"/>
        <v>NT</v>
      </c>
    </row>
    <row r="275" spans="1:3" x14ac:dyDescent="0.25">
      <c r="A275" t="s">
        <v>103</v>
      </c>
      <c r="B275" t="str">
        <f t="shared" si="9"/>
        <v>Rumex acetosa subsp. hibernicus</v>
      </c>
      <c r="C275" t="str">
        <f t="shared" si="8"/>
        <v>DD</v>
      </c>
    </row>
    <row r="276" spans="1:3" x14ac:dyDescent="0.25">
      <c r="A276" t="s">
        <v>295</v>
      </c>
      <c r="B276" t="str">
        <f t="shared" si="9"/>
        <v>Rumex crispus subsp. uliginosus</v>
      </c>
      <c r="C276" t="str">
        <f t="shared" si="8"/>
        <v>VU</v>
      </c>
    </row>
    <row r="277" spans="1:3" x14ac:dyDescent="0.25">
      <c r="A277" t="s">
        <v>296</v>
      </c>
      <c r="B277" t="str">
        <f t="shared" si="9"/>
        <v>Rumex palustris</v>
      </c>
      <c r="C277" t="str">
        <f t="shared" si="8"/>
        <v>EN</v>
      </c>
    </row>
    <row r="278" spans="1:3" x14ac:dyDescent="0.25">
      <c r="A278" t="s">
        <v>297</v>
      </c>
      <c r="B278" t="str">
        <f t="shared" si="9"/>
        <v>Rumex pulcher</v>
      </c>
      <c r="C278" t="str">
        <f t="shared" si="8"/>
        <v>EN</v>
      </c>
    </row>
    <row r="279" spans="1:3" x14ac:dyDescent="0.25">
      <c r="A279" t="s">
        <v>298</v>
      </c>
      <c r="B279" t="str">
        <f t="shared" si="9"/>
        <v>Rumex rupestris</v>
      </c>
      <c r="C279" t="str">
        <f t="shared" si="8"/>
        <v>EN</v>
      </c>
    </row>
    <row r="280" spans="1:3" x14ac:dyDescent="0.25">
      <c r="A280" t="s">
        <v>299</v>
      </c>
      <c r="B280" t="str">
        <f t="shared" si="9"/>
        <v>Ruppia cirrhosa</v>
      </c>
      <c r="C280" t="str">
        <f t="shared" si="8"/>
        <v>VU</v>
      </c>
    </row>
    <row r="281" spans="1:3" x14ac:dyDescent="0.25">
      <c r="A281" t="s">
        <v>300</v>
      </c>
      <c r="B281" t="str">
        <f t="shared" si="9"/>
        <v>Ruppia maritima</v>
      </c>
      <c r="C281" t="str">
        <f t="shared" si="8"/>
        <v>EN</v>
      </c>
    </row>
    <row r="282" spans="1:3" x14ac:dyDescent="0.25">
      <c r="A282" t="s">
        <v>301</v>
      </c>
      <c r="B282" t="str">
        <f t="shared" si="9"/>
        <v>Ruscus aculeatus</v>
      </c>
      <c r="C282" t="str">
        <f t="shared" si="8"/>
        <v>VU</v>
      </c>
    </row>
    <row r="283" spans="1:3" x14ac:dyDescent="0.25">
      <c r="A283" t="s">
        <v>104</v>
      </c>
      <c r="B283" t="str">
        <f t="shared" si="9"/>
        <v>Sagittaria sagittifolia</v>
      </c>
      <c r="C283" t="str">
        <f t="shared" si="8"/>
        <v>VU</v>
      </c>
    </row>
    <row r="284" spans="1:3" x14ac:dyDescent="0.25">
      <c r="A284" t="s">
        <v>105</v>
      </c>
      <c r="B284" t="str">
        <f t="shared" si="9"/>
        <v>Salicornia nitens</v>
      </c>
      <c r="C284" t="str">
        <f t="shared" si="8"/>
        <v>EN</v>
      </c>
    </row>
    <row r="285" spans="1:3" x14ac:dyDescent="0.25">
      <c r="A285" t="s">
        <v>106</v>
      </c>
      <c r="B285" t="str">
        <f t="shared" si="9"/>
        <v>Salix herbacea</v>
      </c>
      <c r="C285" t="str">
        <f t="shared" si="8"/>
        <v>NT</v>
      </c>
    </row>
    <row r="286" spans="1:3" x14ac:dyDescent="0.25">
      <c r="A286" t="s">
        <v>107</v>
      </c>
      <c r="B286" t="str">
        <f t="shared" si="9"/>
        <v>Salvia pratensis</v>
      </c>
      <c r="C286" t="str">
        <f t="shared" si="8"/>
        <v>CR</v>
      </c>
    </row>
    <row r="287" spans="1:3" x14ac:dyDescent="0.25">
      <c r="A287" t="s">
        <v>302</v>
      </c>
      <c r="B287" t="str">
        <f t="shared" si="9"/>
        <v>Sarcocornia perennis</v>
      </c>
      <c r="C287" t="str">
        <f t="shared" si="8"/>
        <v>VU</v>
      </c>
    </row>
    <row r="288" spans="1:3" x14ac:dyDescent="0.25">
      <c r="A288" t="s">
        <v>303</v>
      </c>
      <c r="B288" t="str">
        <f t="shared" si="9"/>
        <v>Saussurea alpina</v>
      </c>
      <c r="C288" t="str">
        <f t="shared" si="8"/>
        <v>EN</v>
      </c>
    </row>
    <row r="289" spans="1:3" x14ac:dyDescent="0.25">
      <c r="A289" t="s">
        <v>304</v>
      </c>
      <c r="B289" t="str">
        <f t="shared" si="9"/>
        <v>Saxifraga cespitosa</v>
      </c>
      <c r="C289" t="str">
        <f t="shared" si="8"/>
        <v>CR</v>
      </c>
    </row>
    <row r="290" spans="1:3" x14ac:dyDescent="0.25">
      <c r="A290" t="s">
        <v>108</v>
      </c>
      <c r="B290" t="str">
        <f t="shared" si="9"/>
        <v>Saxifraga nivalis</v>
      </c>
      <c r="C290" t="str">
        <f t="shared" si="8"/>
        <v>EN</v>
      </c>
    </row>
    <row r="291" spans="1:3" x14ac:dyDescent="0.25">
      <c r="A291" t="s">
        <v>109</v>
      </c>
      <c r="B291" t="str">
        <f t="shared" si="9"/>
        <v>Saxifraga rosacea subsp. rosacea</v>
      </c>
      <c r="C291" t="str">
        <f t="shared" si="8"/>
        <v>EW</v>
      </c>
    </row>
    <row r="292" spans="1:3" x14ac:dyDescent="0.25">
      <c r="A292" t="s">
        <v>305</v>
      </c>
      <c r="B292" t="str">
        <f t="shared" si="9"/>
        <v>Scabiosa columbaria</v>
      </c>
      <c r="C292" t="str">
        <f t="shared" si="8"/>
        <v>VU</v>
      </c>
    </row>
    <row r="293" spans="1:3" x14ac:dyDescent="0.25">
      <c r="A293" t="s">
        <v>306</v>
      </c>
      <c r="B293" t="str">
        <f t="shared" si="9"/>
        <v>Scandix pecten-veneris</v>
      </c>
      <c r="C293" t="str">
        <f t="shared" si="8"/>
        <v>CR</v>
      </c>
    </row>
    <row r="294" spans="1:3" x14ac:dyDescent="0.25">
      <c r="A294" t="s">
        <v>110</v>
      </c>
      <c r="B294" t="str">
        <f t="shared" si="9"/>
        <v>Scilla autumnalis</v>
      </c>
      <c r="C294" t="str">
        <f t="shared" si="8"/>
        <v>RE</v>
      </c>
    </row>
    <row r="295" spans="1:3" x14ac:dyDescent="0.25">
      <c r="A295" t="s">
        <v>307</v>
      </c>
      <c r="B295" t="str">
        <f t="shared" si="9"/>
        <v>Scleranthus perennis subsp. perennis</v>
      </c>
      <c r="C295" t="str">
        <f t="shared" si="8"/>
        <v>CR</v>
      </c>
    </row>
    <row r="296" spans="1:3" x14ac:dyDescent="0.25">
      <c r="A296" t="s">
        <v>111</v>
      </c>
      <c r="B296" t="str">
        <f t="shared" si="9"/>
        <v>Scorzonera humilis</v>
      </c>
      <c r="C296" t="str">
        <f t="shared" si="8"/>
        <v>VU</v>
      </c>
    </row>
    <row r="297" spans="1:3" x14ac:dyDescent="0.25">
      <c r="A297" t="s">
        <v>112</v>
      </c>
      <c r="B297" t="str">
        <f t="shared" si="9"/>
        <v>Senecio cambrensis</v>
      </c>
      <c r="C297" t="str">
        <f t="shared" si="8"/>
        <v>CR</v>
      </c>
    </row>
    <row r="298" spans="1:3" x14ac:dyDescent="0.25">
      <c r="A298" t="s">
        <v>308</v>
      </c>
      <c r="B298" t="str">
        <f t="shared" si="9"/>
        <v>Silene acaulis</v>
      </c>
      <c r="C298" t="str">
        <f t="shared" si="8"/>
        <v>VU</v>
      </c>
    </row>
    <row r="299" spans="1:3" x14ac:dyDescent="0.25">
      <c r="A299" t="s">
        <v>309</v>
      </c>
      <c r="B299" t="str">
        <f t="shared" si="9"/>
        <v>Silene conica</v>
      </c>
      <c r="C299" t="str">
        <f t="shared" si="8"/>
        <v>VU</v>
      </c>
    </row>
    <row r="300" spans="1:3" x14ac:dyDescent="0.25">
      <c r="A300" t="s">
        <v>310</v>
      </c>
      <c r="B300" t="str">
        <f t="shared" si="9"/>
        <v>Silene gallica</v>
      </c>
      <c r="C300" t="str">
        <f t="shared" si="8"/>
        <v>VU</v>
      </c>
    </row>
    <row r="301" spans="1:3" x14ac:dyDescent="0.25">
      <c r="A301" t="s">
        <v>311</v>
      </c>
      <c r="B301" t="str">
        <f t="shared" si="9"/>
        <v>Silene noctiflora</v>
      </c>
      <c r="C301" t="str">
        <f t="shared" si="8"/>
        <v>EN</v>
      </c>
    </row>
    <row r="302" spans="1:3" x14ac:dyDescent="0.25">
      <c r="A302" t="s">
        <v>312</v>
      </c>
      <c r="B302" t="str">
        <f t="shared" si="9"/>
        <v>Silene nutans</v>
      </c>
      <c r="C302" t="str">
        <f t="shared" si="8"/>
        <v>NT</v>
      </c>
    </row>
    <row r="303" spans="1:3" x14ac:dyDescent="0.25">
      <c r="A303" t="s">
        <v>313</v>
      </c>
      <c r="B303" t="str">
        <f t="shared" si="9"/>
        <v>Silene vulgaris</v>
      </c>
      <c r="C303" t="str">
        <f t="shared" si="8"/>
        <v>NT</v>
      </c>
    </row>
    <row r="304" spans="1:3" x14ac:dyDescent="0.25">
      <c r="A304" t="s">
        <v>113</v>
      </c>
      <c r="B304" t="str">
        <f t="shared" si="9"/>
        <v>Sinapis arvensis</v>
      </c>
      <c r="C304" t="str">
        <f t="shared" si="8"/>
        <v>VU</v>
      </c>
    </row>
    <row r="305" spans="1:3" x14ac:dyDescent="0.25">
      <c r="A305" t="s">
        <v>314</v>
      </c>
      <c r="B305" t="str">
        <f t="shared" si="9"/>
        <v>Sorbus “Menai Strait Form”</v>
      </c>
      <c r="C305" t="str">
        <f t="shared" si="8"/>
        <v>CR</v>
      </c>
    </row>
    <row r="306" spans="1:3" x14ac:dyDescent="0.25">
      <c r="A306" t="s">
        <v>315</v>
      </c>
      <c r="B306" t="s">
        <v>354</v>
      </c>
      <c r="C306" t="str">
        <f t="shared" si="8"/>
        <v>VU</v>
      </c>
    </row>
    <row r="307" spans="1:3" x14ac:dyDescent="0.25">
      <c r="A307" t="s">
        <v>316</v>
      </c>
      <c r="B307" t="s">
        <v>355</v>
      </c>
      <c r="C307" t="str">
        <f t="shared" si="8"/>
        <v>VU</v>
      </c>
    </row>
    <row r="308" spans="1:3" x14ac:dyDescent="0.25">
      <c r="A308" t="s">
        <v>317</v>
      </c>
      <c r="B308" t="str">
        <f t="shared" si="9"/>
        <v>Sorbus domestica</v>
      </c>
      <c r="C308" t="str">
        <f t="shared" si="8"/>
        <v>EN</v>
      </c>
    </row>
    <row r="309" spans="1:3" x14ac:dyDescent="0.25">
      <c r="A309" t="s">
        <v>318</v>
      </c>
      <c r="B309" t="str">
        <f t="shared" si="9"/>
        <v>Sorbus eminens</v>
      </c>
      <c r="C309" t="str">
        <f t="shared" si="8"/>
        <v>CR</v>
      </c>
    </row>
    <row r="310" spans="1:3" x14ac:dyDescent="0.25">
      <c r="A310" t="s">
        <v>319</v>
      </c>
      <c r="B310" t="str">
        <f t="shared" si="9"/>
        <v>Sorbus leptophylla</v>
      </c>
      <c r="C310" t="str">
        <f t="shared" si="8"/>
        <v>EN</v>
      </c>
    </row>
    <row r="311" spans="1:3" x14ac:dyDescent="0.25">
      <c r="A311" t="s">
        <v>320</v>
      </c>
      <c r="B311" t="str">
        <f t="shared" si="9"/>
        <v>Sorbus leyana</v>
      </c>
      <c r="C311" t="str">
        <f t="shared" si="8"/>
        <v>CR</v>
      </c>
    </row>
    <row r="312" spans="1:3" x14ac:dyDescent="0.25">
      <c r="A312" t="s">
        <v>114</v>
      </c>
      <c r="B312" t="str">
        <f t="shared" si="9"/>
        <v>Sorbus minima</v>
      </c>
      <c r="C312" t="str">
        <f t="shared" si="8"/>
        <v>VU</v>
      </c>
    </row>
    <row r="313" spans="1:3" x14ac:dyDescent="0.25">
      <c r="A313" t="s">
        <v>115</v>
      </c>
      <c r="B313" t="str">
        <f t="shared" si="9"/>
        <v>Sorbus rupicola</v>
      </c>
      <c r="C313" t="str">
        <f t="shared" si="8"/>
        <v>VU</v>
      </c>
    </row>
    <row r="314" spans="1:3" x14ac:dyDescent="0.25">
      <c r="A314" t="s">
        <v>116</v>
      </c>
      <c r="B314" t="str">
        <f t="shared" si="9"/>
        <v>Spergula arvensis</v>
      </c>
      <c r="C314" t="str">
        <f t="shared" si="8"/>
        <v>NT</v>
      </c>
    </row>
    <row r="315" spans="1:3" x14ac:dyDescent="0.25">
      <c r="A315" t="s">
        <v>117</v>
      </c>
      <c r="B315" t="str">
        <f t="shared" si="9"/>
        <v>Stachys arvensis</v>
      </c>
      <c r="C315" t="str">
        <f t="shared" si="8"/>
        <v>VU</v>
      </c>
    </row>
    <row r="316" spans="1:3" x14ac:dyDescent="0.25">
      <c r="A316" t="s">
        <v>118</v>
      </c>
      <c r="B316" t="str">
        <f t="shared" si="9"/>
        <v>Stellaria nemorum subsp. montana</v>
      </c>
      <c r="C316" t="str">
        <f t="shared" si="8"/>
        <v>VU</v>
      </c>
    </row>
    <row r="317" spans="1:3" x14ac:dyDescent="0.25">
      <c r="A317" t="s">
        <v>119</v>
      </c>
      <c r="B317" t="str">
        <f t="shared" si="9"/>
        <v>Stellaria palustris</v>
      </c>
      <c r="C317" t="str">
        <f t="shared" si="8"/>
        <v>VU</v>
      </c>
    </row>
    <row r="318" spans="1:3" x14ac:dyDescent="0.25">
      <c r="A318" t="s">
        <v>120</v>
      </c>
      <c r="B318" t="str">
        <f t="shared" si="9"/>
        <v>Subularia aquatica</v>
      </c>
      <c r="C318" t="str">
        <f t="shared" si="8"/>
        <v>EN</v>
      </c>
    </row>
    <row r="319" spans="1:3" x14ac:dyDescent="0.25">
      <c r="A319" t="s">
        <v>121</v>
      </c>
      <c r="B319" t="str">
        <f t="shared" si="9"/>
        <v>Tephroseris integrifolia subsp. maritima</v>
      </c>
      <c r="C319" t="str">
        <f t="shared" si="8"/>
        <v>VU</v>
      </c>
    </row>
    <row r="320" spans="1:3" x14ac:dyDescent="0.25">
      <c r="A320" t="s">
        <v>122</v>
      </c>
      <c r="B320" t="str">
        <f t="shared" si="9"/>
        <v>Thesium humifusum</v>
      </c>
      <c r="C320" t="str">
        <f t="shared" si="8"/>
        <v>RE</v>
      </c>
    </row>
    <row r="321" spans="1:3" x14ac:dyDescent="0.25">
      <c r="A321" t="s">
        <v>123</v>
      </c>
      <c r="B321" t="str">
        <f t="shared" si="9"/>
        <v>Thlaspi caerulescens</v>
      </c>
      <c r="C321" t="str">
        <f t="shared" si="8"/>
        <v>VU</v>
      </c>
    </row>
    <row r="322" spans="1:3" x14ac:dyDescent="0.25">
      <c r="A322" t="s">
        <v>124</v>
      </c>
      <c r="B322" t="str">
        <f t="shared" si="9"/>
        <v>Torilis arvensis</v>
      </c>
      <c r="C322" t="str">
        <f t="shared" si="8"/>
        <v>RE</v>
      </c>
    </row>
    <row r="323" spans="1:3" x14ac:dyDescent="0.25">
      <c r="A323" t="s">
        <v>125</v>
      </c>
      <c r="B323" t="str">
        <f t="shared" si="9"/>
        <v>Trichomanes speciosum (sporophyte)</v>
      </c>
      <c r="C323" t="str">
        <f t="shared" ref="C323:C340" si="10">RIGHT(A323,2)</f>
        <v>VU</v>
      </c>
    </row>
    <row r="324" spans="1:3" x14ac:dyDescent="0.25">
      <c r="A324" t="s">
        <v>321</v>
      </c>
      <c r="B324" t="str">
        <f t="shared" ref="B324:B340" si="11">LEFT(A324, LEN(A324)-3)</f>
        <v>Trifolium strictum</v>
      </c>
      <c r="C324" t="str">
        <f t="shared" si="10"/>
        <v>CR</v>
      </c>
    </row>
    <row r="325" spans="1:3" x14ac:dyDescent="0.25">
      <c r="A325" t="s">
        <v>126</v>
      </c>
      <c r="B325" t="str">
        <f t="shared" si="11"/>
        <v>Trifolium suffocatum</v>
      </c>
      <c r="C325" t="str">
        <f t="shared" si="10"/>
        <v>RE</v>
      </c>
    </row>
    <row r="326" spans="1:3" x14ac:dyDescent="0.25">
      <c r="A326" t="s">
        <v>127</v>
      </c>
      <c r="B326" t="s">
        <v>356</v>
      </c>
      <c r="C326" t="str">
        <f t="shared" si="10"/>
        <v>VU</v>
      </c>
    </row>
    <row r="327" spans="1:3" x14ac:dyDescent="0.25">
      <c r="A327" t="s">
        <v>128</v>
      </c>
      <c r="B327" t="str">
        <f t="shared" si="11"/>
        <v>Utricularia intermedia sens.lat.</v>
      </c>
      <c r="C327" t="str">
        <f t="shared" si="10"/>
        <v>VU</v>
      </c>
    </row>
    <row r="328" spans="1:3" x14ac:dyDescent="0.25">
      <c r="A328" t="s">
        <v>322</v>
      </c>
      <c r="B328" t="str">
        <f t="shared" si="11"/>
        <v>Utricularia vulgaris sens.str.</v>
      </c>
      <c r="C328" t="str">
        <f t="shared" si="10"/>
        <v>DD</v>
      </c>
    </row>
    <row r="329" spans="1:3" x14ac:dyDescent="0.25">
      <c r="A329" t="s">
        <v>129</v>
      </c>
      <c r="B329" t="str">
        <f t="shared" si="11"/>
        <v>Vaccinium myrtillus x vitis-idaea</v>
      </c>
      <c r="C329" t="str">
        <f t="shared" si="10"/>
        <v>VU</v>
      </c>
    </row>
    <row r="330" spans="1:3" x14ac:dyDescent="0.25">
      <c r="A330" t="s">
        <v>323</v>
      </c>
      <c r="B330" t="str">
        <f t="shared" si="11"/>
        <v>Valerianella dentata</v>
      </c>
      <c r="C330" t="str">
        <f t="shared" si="10"/>
        <v>EN</v>
      </c>
    </row>
    <row r="331" spans="1:3" x14ac:dyDescent="0.25">
      <c r="A331" t="s">
        <v>324</v>
      </c>
      <c r="B331" t="str">
        <f t="shared" si="11"/>
        <v>Valerianella eriocarpa</v>
      </c>
      <c r="C331" t="str">
        <f t="shared" si="10"/>
        <v>EN</v>
      </c>
    </row>
    <row r="332" spans="1:3" x14ac:dyDescent="0.25">
      <c r="A332" t="s">
        <v>325</v>
      </c>
      <c r="B332" t="str">
        <f t="shared" si="11"/>
        <v>Valerianella rimosa</v>
      </c>
      <c r="C332" t="str">
        <f t="shared" si="10"/>
        <v>CR</v>
      </c>
    </row>
    <row r="333" spans="1:3" x14ac:dyDescent="0.25">
      <c r="A333" t="s">
        <v>130</v>
      </c>
      <c r="B333" t="str">
        <f t="shared" si="11"/>
        <v>Verbascum nigrum</v>
      </c>
      <c r="C333" t="str">
        <f t="shared" si="10"/>
        <v>NT</v>
      </c>
    </row>
    <row r="334" spans="1:3" x14ac:dyDescent="0.25">
      <c r="A334" t="s">
        <v>131</v>
      </c>
      <c r="B334" t="str">
        <f t="shared" si="11"/>
        <v>Veronica serpyllifolia subsp. humifusa</v>
      </c>
      <c r="C334" t="str">
        <f t="shared" si="10"/>
        <v>CR</v>
      </c>
    </row>
    <row r="335" spans="1:3" x14ac:dyDescent="0.25">
      <c r="A335" t="s">
        <v>132</v>
      </c>
      <c r="B335" t="str">
        <f t="shared" si="11"/>
        <v>Vicia bithynica</v>
      </c>
      <c r="C335" t="str">
        <f t="shared" si="10"/>
        <v>EN</v>
      </c>
    </row>
    <row r="336" spans="1:3" x14ac:dyDescent="0.25">
      <c r="A336" t="s">
        <v>326</v>
      </c>
      <c r="B336" t="str">
        <f t="shared" si="11"/>
        <v>Viola tricolor subsp. tricolor</v>
      </c>
      <c r="C336" t="str">
        <f t="shared" si="10"/>
        <v>VU</v>
      </c>
    </row>
    <row r="337" spans="1:3" x14ac:dyDescent="0.25">
      <c r="A337" t="s">
        <v>327</v>
      </c>
      <c r="B337" t="str">
        <f t="shared" si="11"/>
        <v>Viola tricolor</v>
      </c>
      <c r="C337" t="str">
        <f t="shared" si="10"/>
        <v>VU</v>
      </c>
    </row>
    <row r="338" spans="1:3" x14ac:dyDescent="0.25">
      <c r="A338" t="s">
        <v>328</v>
      </c>
      <c r="B338" t="str">
        <f t="shared" si="11"/>
        <v>Vulpia ciliata</v>
      </c>
      <c r="C338" t="str">
        <f t="shared" si="10"/>
        <v>VU</v>
      </c>
    </row>
    <row r="339" spans="1:3" x14ac:dyDescent="0.25">
      <c r="A339" t="s">
        <v>329</v>
      </c>
      <c r="B339" t="str">
        <f t="shared" si="11"/>
        <v>Woodsia alpina</v>
      </c>
      <c r="C339" t="str">
        <f t="shared" si="10"/>
        <v>CR</v>
      </c>
    </row>
    <row r="340" spans="1:3" x14ac:dyDescent="0.25">
      <c r="A340" t="s">
        <v>133</v>
      </c>
      <c r="B340" t="str">
        <f t="shared" si="11"/>
        <v>Woodsia ilvensis</v>
      </c>
      <c r="C340" t="str">
        <f t="shared" si="10"/>
        <v>CR</v>
      </c>
    </row>
  </sheetData>
  <sortState xmlns:xlrd2="http://schemas.microsoft.com/office/spreadsheetml/2017/richdata2" ref="A2:A388">
    <sortCondition ref="A3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2021-01-12T11:15:33Z</dcterms:created>
  <dcterms:modified xsi:type="dcterms:W3CDTF">2021-01-25T12:27:58Z</dcterms:modified>
</cp:coreProperties>
</file>