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tvan\Desktop\"/>
    </mc:Choice>
  </mc:AlternateContent>
  <xr:revisionPtr revIDLastSave="0" documentId="13_ncr:1_{2EE13294-5737-4F4D-ADDC-54B2D374CF01}" xr6:coauthVersionLast="47" xr6:coauthVersionMax="47" xr10:uidLastSave="{00000000-0000-0000-0000-000000000000}"/>
  <bookViews>
    <workbookView minimized="1" xWindow="1095" yWindow="5535" windowWidth="28800" windowHeight="15345" xr2:uid="{77BE73B0-1820-4654-AEE8-7C06E6611BBB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" l="1"/>
  <c r="G5" i="1"/>
  <c r="J22" i="1"/>
  <c r="I22" i="1"/>
  <c r="J21" i="1"/>
  <c r="I21" i="1"/>
  <c r="J20" i="1"/>
  <c r="I20" i="1"/>
  <c r="H20" i="1"/>
  <c r="C21" i="1"/>
  <c r="D21" i="1"/>
  <c r="C22" i="1"/>
  <c r="D22" i="1"/>
  <c r="D20" i="1"/>
  <c r="C20" i="1"/>
  <c r="B20" i="1"/>
  <c r="G6" i="1"/>
  <c r="H22" i="1"/>
  <c r="B25" i="1"/>
  <c r="H23" i="1"/>
  <c r="K23" i="1"/>
  <c r="B22" i="1"/>
  <c r="B21" i="1"/>
  <c r="H21" i="1"/>
  <c r="I5" i="1"/>
</calcChain>
</file>

<file path=xl/sharedStrings.xml><?xml version="1.0" encoding="utf-8"?>
<sst xmlns="http://schemas.openxmlformats.org/spreadsheetml/2006/main" count="27" uniqueCount="15">
  <si>
    <t>Tej / Lakhely</t>
  </si>
  <si>
    <t>Nagyváros</t>
  </si>
  <si>
    <t>Összesen</t>
  </si>
  <si>
    <t>2,8%-os</t>
  </si>
  <si>
    <t>1,5%-os</t>
  </si>
  <si>
    <t>Laktózmentes</t>
  </si>
  <si>
    <t xml:space="preserve">  Falvak  </t>
  </si>
  <si>
    <t xml:space="preserve">  Város  </t>
  </si>
  <si>
    <t>Utazás típusa / Végzettség</t>
  </si>
  <si>
    <t>Alapfok</t>
  </si>
  <si>
    <t>Középfok</t>
  </si>
  <si>
    <t>Felsőfok</t>
  </si>
  <si>
    <t>Társasút-autóbusz</t>
  </si>
  <si>
    <t>Egyéni út-repülő</t>
  </si>
  <si>
    <t>Egyéni út-gépjármű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</si>
</sst>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7" formatCode="#,##0.0000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0" borderId="1" xfId="1" applyFont="1" applyBorder="1" applyAlignment="1">
      <alignment horizontal="center" wrapText="1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vertical="center"/>
    </xf>
    <xf numFmtId="3" fontId="2" fillId="0" borderId="1" xfId="1" applyNumberFormat="1" applyFont="1" applyBorder="1" applyAlignment="1">
      <alignment horizontal="center" vertical="center"/>
    </xf>
    <xf numFmtId="0" fontId="2" fillId="0" borderId="1" xfId="1" applyFont="1" applyBorder="1"/>
    <xf numFmtId="164" fontId="2" fillId="0" borderId="1" xfId="1" applyNumberFormat="1" applyFont="1" applyBorder="1" applyAlignment="1">
      <alignment horizontal="center" vertical="center"/>
    </xf>
    <xf numFmtId="164" fontId="0" fillId="0" borderId="0" xfId="0" applyNumberFormat="1"/>
    <xf numFmtId="167" fontId="2" fillId="0" borderId="1" xfId="1" applyNumberFormat="1" applyFont="1" applyBorder="1" applyAlignment="1">
      <alignment horizontal="center" vertical="center"/>
    </xf>
  </cellXfs>
  <cellStyles count="2">
    <cellStyle name="Normál" xfId="0" builtinId="0"/>
    <cellStyle name="Normál 6" xfId="1" xr:uid="{24211D4A-AF31-438D-8DF7-3499298005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FAB2C-7623-4DB1-9A99-C15C588F7B40}">
  <dimension ref="A4:K32"/>
  <sheetViews>
    <sheetView tabSelected="1" workbookViewId="0">
      <selection activeCell="B31" sqref="B31"/>
    </sheetView>
  </sheetViews>
  <sheetFormatPr defaultRowHeight="15" x14ac:dyDescent="0.25"/>
  <cols>
    <col min="1" max="1" width="18" bestFit="1" customWidth="1"/>
    <col min="2" max="2" width="8.28515625" bestFit="1" customWidth="1"/>
    <col min="3" max="3" width="16" bestFit="1" customWidth="1"/>
    <col min="4" max="4" width="10.140625" bestFit="1" customWidth="1"/>
    <col min="7" max="7" width="18" bestFit="1" customWidth="1"/>
    <col min="8" max="8" width="8.42578125" bestFit="1" customWidth="1"/>
  </cols>
  <sheetData>
    <row r="4" spans="1:9" x14ac:dyDescent="0.25">
      <c r="A4" t="s">
        <v>0</v>
      </c>
      <c r="B4" t="s">
        <v>6</v>
      </c>
      <c r="C4" t="s">
        <v>7</v>
      </c>
      <c r="D4" t="s">
        <v>1</v>
      </c>
      <c r="E4" t="s">
        <v>2</v>
      </c>
    </row>
    <row r="5" spans="1:9" x14ac:dyDescent="0.25">
      <c r="A5" t="s">
        <v>3</v>
      </c>
      <c r="B5">
        <v>50</v>
      </c>
      <c r="C5">
        <v>100</v>
      </c>
      <c r="D5">
        <v>100</v>
      </c>
      <c r="E5">
        <v>250</v>
      </c>
      <c r="G5">
        <f>SUM(B5:D5)</f>
        <v>250</v>
      </c>
      <c r="I5" s="7">
        <f ca="1">SUM(H20:H22)</f>
        <v>0</v>
      </c>
    </row>
    <row r="6" spans="1:9" x14ac:dyDescent="0.25">
      <c r="A6" t="s">
        <v>4</v>
      </c>
      <c r="B6">
        <v>20</v>
      </c>
      <c r="C6">
        <v>200</v>
      </c>
      <c r="D6">
        <v>300</v>
      </c>
      <c r="E6">
        <v>520</v>
      </c>
      <c r="G6">
        <f xml:space="preserve"> (E6 * D8) / E8</f>
        <v>320</v>
      </c>
    </row>
    <row r="7" spans="1:9" x14ac:dyDescent="0.25">
      <c r="A7" t="s">
        <v>5</v>
      </c>
      <c r="B7">
        <v>10</v>
      </c>
      <c r="C7">
        <v>70</v>
      </c>
      <c r="D7">
        <v>320</v>
      </c>
      <c r="E7">
        <v>400</v>
      </c>
    </row>
    <row r="8" spans="1:9" x14ac:dyDescent="0.25">
      <c r="A8" t="s">
        <v>2</v>
      </c>
      <c r="B8">
        <v>80</v>
      </c>
      <c r="C8">
        <v>370</v>
      </c>
      <c r="D8">
        <v>720</v>
      </c>
      <c r="E8">
        <v>1170</v>
      </c>
    </row>
    <row r="11" spans="1:9" ht="15.75" x14ac:dyDescent="0.25">
      <c r="A11" s="1"/>
      <c r="B11" s="2"/>
      <c r="C11" s="2"/>
      <c r="D11" s="2"/>
      <c r="E11" s="2"/>
    </row>
    <row r="12" spans="1:9" ht="15.75" x14ac:dyDescent="0.25">
      <c r="A12" s="3"/>
      <c r="B12" s="4"/>
      <c r="C12" s="4"/>
      <c r="D12" s="4"/>
      <c r="E12" s="4"/>
    </row>
    <row r="13" spans="1:9" ht="15.75" x14ac:dyDescent="0.25">
      <c r="A13" s="3"/>
      <c r="B13" s="2"/>
      <c r="C13" s="2"/>
      <c r="D13" s="2"/>
      <c r="E13" s="4"/>
    </row>
    <row r="14" spans="1:9" ht="15.75" x14ac:dyDescent="0.25">
      <c r="A14" s="3"/>
      <c r="B14" s="2"/>
      <c r="C14" s="2"/>
      <c r="D14" s="2"/>
      <c r="E14" s="4"/>
    </row>
    <row r="15" spans="1:9" ht="15.75" x14ac:dyDescent="0.25">
      <c r="A15" s="3"/>
      <c r="B15" s="4"/>
      <c r="C15" s="4"/>
      <c r="D15" s="4"/>
      <c r="E15" s="4"/>
    </row>
    <row r="19" spans="1:11" ht="31.5" x14ac:dyDescent="0.25">
      <c r="A19" t="s">
        <v>0</v>
      </c>
      <c r="B19" s="2" t="s">
        <v>9</v>
      </c>
      <c r="C19" s="2" t="s">
        <v>10</v>
      </c>
      <c r="D19" s="2" t="s">
        <v>11</v>
      </c>
      <c r="E19" s="2" t="s">
        <v>2</v>
      </c>
      <c r="G19" s="1" t="s">
        <v>8</v>
      </c>
      <c r="H19" s="2" t="s">
        <v>9</v>
      </c>
      <c r="I19" s="2" t="s">
        <v>10</v>
      </c>
      <c r="J19" s="2" t="s">
        <v>11</v>
      </c>
      <c r="K19" s="2" t="s">
        <v>2</v>
      </c>
    </row>
    <row r="20" spans="1:11" ht="15.75" x14ac:dyDescent="0.25">
      <c r="A20" t="s">
        <v>3</v>
      </c>
      <c r="B20" s="4">
        <f>($E20*B$23)/$E$23</f>
        <v>17.094017094017094</v>
      </c>
      <c r="C20" s="4">
        <f>($E20*C$23)/$E$23</f>
        <v>79.059829059829056</v>
      </c>
      <c r="D20" s="4">
        <f>($E20*D$23)/$E$23</f>
        <v>153.84615384615384</v>
      </c>
      <c r="E20">
        <v>250</v>
      </c>
      <c r="G20" s="5" t="s">
        <v>12</v>
      </c>
      <c r="H20" s="6">
        <f t="shared" ref="H20:J22" si="0">(B5-B20)^2/B20</f>
        <v>63.344017094017104</v>
      </c>
      <c r="I20" s="6">
        <f t="shared" si="0"/>
        <v>5.5463155463155491</v>
      </c>
      <c r="J20" s="6">
        <f t="shared" si="0"/>
        <v>18.846153846153843</v>
      </c>
      <c r="K20" s="4"/>
    </row>
    <row r="21" spans="1:11" ht="15.75" x14ac:dyDescent="0.25">
      <c r="A21" t="s">
        <v>4</v>
      </c>
      <c r="B21" s="4">
        <f ca="1">($E21*B$22)/$E$22</f>
        <v>61.090909090909093</v>
      </c>
      <c r="C21" s="4">
        <f>($E21*C$23)/$E$23</f>
        <v>164.44444444444446</v>
      </c>
      <c r="D21" s="4">
        <f>($E21*D$23)/$E$23</f>
        <v>320</v>
      </c>
      <c r="E21">
        <v>520</v>
      </c>
      <c r="G21" s="5" t="s">
        <v>13</v>
      </c>
      <c r="H21" s="6">
        <f t="shared" ca="1" si="0"/>
        <v>46.138528138528144</v>
      </c>
      <c r="I21" s="6">
        <f t="shared" si="0"/>
        <v>7.6876876876876814</v>
      </c>
      <c r="J21" s="6">
        <f t="shared" si="0"/>
        <v>1.25</v>
      </c>
      <c r="K21" s="2"/>
    </row>
    <row r="22" spans="1:11" ht="15.75" x14ac:dyDescent="0.25">
      <c r="A22" t="s">
        <v>5</v>
      </c>
      <c r="B22" s="4">
        <f ca="1">($E22*B$22)/$E$22</f>
        <v>48.363636363636367</v>
      </c>
      <c r="C22" s="4">
        <f>($E22*C$23)/$E$23</f>
        <v>126.4957264957265</v>
      </c>
      <c r="D22" s="4">
        <f>($E22*D$23)/$E$23</f>
        <v>246.15384615384616</v>
      </c>
      <c r="E22">
        <v>400</v>
      </c>
      <c r="G22" s="5" t="s">
        <v>14</v>
      </c>
      <c r="H22" s="6">
        <f t="shared" ca="1" si="0"/>
        <v>0.65686944634312983</v>
      </c>
      <c r="I22" s="6">
        <f t="shared" si="0"/>
        <v>25.232212982212985</v>
      </c>
      <c r="J22" s="6">
        <f t="shared" si="0"/>
        <v>22.15384615384615</v>
      </c>
      <c r="K22" s="2"/>
    </row>
    <row r="23" spans="1:11" ht="15.75" x14ac:dyDescent="0.25">
      <c r="A23" t="s">
        <v>2</v>
      </c>
      <c r="B23">
        <v>80</v>
      </c>
      <c r="C23">
        <v>370</v>
      </c>
      <c r="D23">
        <v>720</v>
      </c>
      <c r="E23">
        <v>1170</v>
      </c>
      <c r="G23" s="5" t="s">
        <v>2</v>
      </c>
      <c r="H23" s="8">
        <f ca="1">H20+H21+H22</f>
        <v>0</v>
      </c>
      <c r="I23" s="4"/>
      <c r="J23" s="4"/>
      <c r="K23" s="6">
        <f ca="1">SUM(H20:J22)</f>
        <v>0</v>
      </c>
    </row>
    <row r="24" spans="1:11" ht="15.75" x14ac:dyDescent="0.25">
      <c r="G24" s="5"/>
      <c r="H24" s="4"/>
      <c r="I24" s="4"/>
      <c r="J24" s="4"/>
      <c r="K24" s="6"/>
    </row>
    <row r="25" spans="1:11" x14ac:dyDescent="0.25">
      <c r="B25" s="7">
        <f ca="1">SUM(H20:H22)</f>
        <v>0</v>
      </c>
    </row>
    <row r="28" spans="1:11" x14ac:dyDescent="0.25">
      <c r="B28">
        <v>161.87</v>
      </c>
    </row>
    <row r="29" spans="1:11" x14ac:dyDescent="0.25">
      <c r="B29">
        <v>1170</v>
      </c>
    </row>
    <row r="30" spans="1:11" x14ac:dyDescent="0.25">
      <c r="B30">
        <v>3</v>
      </c>
    </row>
    <row r="31" spans="1:11" x14ac:dyDescent="0.25">
      <c r="B31">
        <v>2</v>
      </c>
    </row>
    <row r="32" spans="1:11" x14ac:dyDescent="0.25">
      <c r="B32">
        <f>(B28/(B29*B30))</f>
        <v>4.611680911680912E-2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Pásztor István</dc:creator>
  <cp:lastModifiedBy>Pásztor István</cp:lastModifiedBy>
  <dcterms:created xsi:type="dcterms:W3CDTF">2025-03-26T08:33:14Z</dcterms:created>
  <dcterms:modified xsi:type="dcterms:W3CDTF">2025-03-26T13:42:02Z</dcterms:modified>
</cp:coreProperties>
</file>