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udio_tagging\"/>
    </mc:Choice>
  </mc:AlternateContent>
  <xr:revisionPtr revIDLastSave="0" documentId="13_ncr:1_{D3B8A859-1D02-48A6-B4E8-1A48C4B70435}" xr6:coauthVersionLast="43" xr6:coauthVersionMax="43" xr10:uidLastSave="{00000000-0000-0000-0000-000000000000}"/>
  <bookViews>
    <workbookView xWindow="-120" yWindow="-120" windowWidth="20730" windowHeight="11160" xr2:uid="{0C91D080-4855-489F-A6D3-86FC3CD1DB13}"/>
  </bookViews>
  <sheets>
    <sheet name="Munka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K18" i="1" s="1"/>
  <c r="K17" i="1"/>
  <c r="B17" i="1"/>
  <c r="K16" i="1"/>
  <c r="L15" i="1"/>
  <c r="C16" i="1" s="1"/>
  <c r="L16" i="1" s="1"/>
  <c r="C17" i="1" s="1"/>
  <c r="L17" i="1" s="1"/>
  <c r="C18" i="1" s="1"/>
  <c r="L18" i="1" s="1"/>
  <c r="K15" i="1"/>
  <c r="B16" i="1" s="1"/>
  <c r="I9" i="1" l="1"/>
  <c r="H9" i="1"/>
  <c r="I10" i="1" s="1"/>
  <c r="H10" i="1" s="1"/>
  <c r="I7" i="1"/>
  <c r="H7" i="1"/>
  <c r="I8" i="1" s="1"/>
  <c r="H8" i="1" s="1"/>
  <c r="I6" i="1"/>
  <c r="H6" i="1"/>
  <c r="I5" i="1"/>
  <c r="H5" i="1"/>
  <c r="M2" i="1" l="1"/>
  <c r="L3" i="1" s="1"/>
  <c r="M3" i="1" s="1"/>
  <c r="L4" i="1" s="1"/>
  <c r="J2" i="1"/>
  <c r="K3" i="1" s="1"/>
  <c r="J3" i="1" s="1"/>
  <c r="K4" i="1" s="1"/>
  <c r="H2" i="1"/>
  <c r="I3" i="1" s="1"/>
  <c r="H3" i="1" s="1"/>
  <c r="I4" i="1" s="1"/>
  <c r="H4" i="1" s="1"/>
  <c r="G2" i="1"/>
  <c r="C3" i="1" s="1"/>
  <c r="G3" i="1" s="1"/>
  <c r="C4" i="1" s="1"/>
  <c r="G4" i="1" s="1"/>
  <c r="C5" i="1" s="1"/>
  <c r="G5" i="1" s="1"/>
  <c r="C6" i="1" s="1"/>
  <c r="G6" i="1" s="1"/>
  <c r="C7" i="1" s="1"/>
  <c r="G7" i="1" s="1"/>
  <c r="C8" i="1" s="1"/>
  <c r="G8" i="1" s="1"/>
  <c r="C9" i="1" s="1"/>
  <c r="G9" i="1" s="1"/>
  <c r="C10" i="1" s="1"/>
  <c r="G10" i="1" s="1"/>
  <c r="M4" i="1" l="1"/>
  <c r="L5" i="1" s="1"/>
  <c r="M5" i="1" s="1"/>
  <c r="L6" i="1" s="1"/>
  <c r="M6" i="1" s="1"/>
  <c r="L7" i="1" s="1"/>
  <c r="M7" i="1" s="1"/>
  <c r="L8" i="1" s="1"/>
  <c r="M8" i="1" s="1"/>
  <c r="L9" i="1" s="1"/>
  <c r="M9" i="1" s="1"/>
  <c r="L10" i="1" s="1"/>
  <c r="M10" i="1" s="1"/>
  <c r="J4" i="1"/>
  <c r="K5" i="1" s="1"/>
  <c r="J5" i="1" s="1"/>
  <c r="K6" i="1" s="1"/>
  <c r="J6" i="1" s="1"/>
  <c r="K7" i="1" s="1"/>
  <c r="J7" i="1" s="1"/>
  <c r="K8" i="1" s="1"/>
  <c r="J8" i="1" s="1"/>
  <c r="K9" i="1" s="1"/>
  <c r="J9" i="1" s="1"/>
  <c r="K10" i="1" s="1"/>
  <c r="J10" i="1" s="1"/>
</calcChain>
</file>

<file path=xl/sharedStrings.xml><?xml version="1.0" encoding="utf-8"?>
<sst xmlns="http://schemas.openxmlformats.org/spreadsheetml/2006/main" count="44" uniqueCount="29">
  <si>
    <t>n_in</t>
  </si>
  <si>
    <t>k</t>
  </si>
  <si>
    <t>p</t>
  </si>
  <si>
    <t>s</t>
  </si>
  <si>
    <t>n_out</t>
  </si>
  <si>
    <t>j_out</t>
  </si>
  <si>
    <t>j_in</t>
  </si>
  <si>
    <t>r_out</t>
  </si>
  <si>
    <t>r_in</t>
  </si>
  <si>
    <t>start_in</t>
  </si>
  <si>
    <t>start_out</t>
  </si>
  <si>
    <t>C1</t>
  </si>
  <si>
    <t>conv</t>
  </si>
  <si>
    <t>C2</t>
  </si>
  <si>
    <t>pool</t>
  </si>
  <si>
    <t>C3</t>
  </si>
  <si>
    <t>C4</t>
  </si>
  <si>
    <t>in_width</t>
  </si>
  <si>
    <t>in_height</t>
  </si>
  <si>
    <t>number of filters</t>
  </si>
  <si>
    <t>kernel_width</t>
  </si>
  <si>
    <t>kernel_height</t>
  </si>
  <si>
    <t>out_width</t>
  </si>
  <si>
    <t>out_height</t>
  </si>
  <si>
    <t>Pool</t>
  </si>
  <si>
    <t>stride_width</t>
  </si>
  <si>
    <t>stride_height</t>
  </si>
  <si>
    <t>Padding_width</t>
  </si>
  <si>
    <t>Padding_height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</si>
</sst>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21C3-E6B1-4903-8C05-EA9B48CD6C22}">
  <dimension ref="A1:M18"/>
  <sheetViews>
    <sheetView tabSelected="1" workbookViewId="0">
      <selection activeCell="C15" sqref="C15"/>
    </sheetView>
  </sheetViews>
  <sheetFormatPr defaultRowHeight="15" x14ac:dyDescent="0.25"/>
  <cols>
    <col min="10" max="10" width="13.28515625" bestFit="1" customWidth="1"/>
  </cols>
  <sheetData>
    <row r="1" spans="1:1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>
        <v>128</v>
      </c>
      <c r="D2">
        <v>5</v>
      </c>
      <c r="E2">
        <v>2</v>
      </c>
      <c r="F2">
        <v>1</v>
      </c>
      <c r="G2">
        <f t="shared" ref="G2:G10" si="0">(C2+2*E2-D2)/F2+1</f>
        <v>128</v>
      </c>
      <c r="H2">
        <f t="shared" ref="H2:H10" si="1">I2*F2</f>
        <v>1</v>
      </c>
      <c r="I2">
        <v>1</v>
      </c>
      <c r="J2">
        <f>K2+(D2-1)*I2</f>
        <v>5</v>
      </c>
      <c r="K2">
        <v>1</v>
      </c>
      <c r="L2">
        <v>0.5</v>
      </c>
      <c r="M2">
        <f>L2+((D2-1)/2-E2)*I2</f>
        <v>0.5</v>
      </c>
    </row>
    <row r="3" spans="1:13" x14ac:dyDescent="0.25">
      <c r="A3" t="s">
        <v>11</v>
      </c>
      <c r="B3" t="s">
        <v>14</v>
      </c>
      <c r="C3">
        <f t="shared" ref="C3:C10" si="2">G2</f>
        <v>128</v>
      </c>
      <c r="D3">
        <v>2</v>
      </c>
      <c r="E3">
        <v>0</v>
      </c>
      <c r="F3">
        <v>2</v>
      </c>
      <c r="G3">
        <f t="shared" si="0"/>
        <v>64</v>
      </c>
      <c r="H3">
        <f t="shared" si="1"/>
        <v>2</v>
      </c>
      <c r="I3">
        <f t="shared" ref="I3:I10" si="3">H2</f>
        <v>1</v>
      </c>
      <c r="J3">
        <f t="shared" ref="J3" si="4">K3+(D3-1)*I3</f>
        <v>6</v>
      </c>
      <c r="K3">
        <f t="shared" ref="K3:K10" si="5">J2</f>
        <v>5</v>
      </c>
      <c r="L3">
        <f t="shared" ref="L3:L10" si="6">M2</f>
        <v>0.5</v>
      </c>
      <c r="M3">
        <f t="shared" ref="M3" si="7">L3+((D3-1)/2-E3)*I3</f>
        <v>1</v>
      </c>
    </row>
    <row r="4" spans="1:13" x14ac:dyDescent="0.25">
      <c r="A4" t="s">
        <v>13</v>
      </c>
      <c r="B4" t="s">
        <v>12</v>
      </c>
      <c r="C4">
        <f t="shared" si="2"/>
        <v>64</v>
      </c>
      <c r="D4">
        <v>5</v>
      </c>
      <c r="E4">
        <v>2</v>
      </c>
      <c r="F4">
        <v>1</v>
      </c>
      <c r="G4">
        <f t="shared" si="0"/>
        <v>64</v>
      </c>
      <c r="H4">
        <f t="shared" si="1"/>
        <v>2</v>
      </c>
      <c r="I4">
        <f t="shared" si="3"/>
        <v>2</v>
      </c>
      <c r="J4">
        <f t="shared" ref="J4:J5" si="8">K4+(D4-1)*I4</f>
        <v>14</v>
      </c>
      <c r="K4">
        <f t="shared" si="5"/>
        <v>6</v>
      </c>
      <c r="L4">
        <f t="shared" si="6"/>
        <v>1</v>
      </c>
      <c r="M4">
        <f t="shared" ref="M4:M5" si="9">L4+((D4-1)/2-E4)*I4</f>
        <v>1</v>
      </c>
    </row>
    <row r="5" spans="1:13" x14ac:dyDescent="0.25">
      <c r="A5" t="s">
        <v>13</v>
      </c>
      <c r="B5" t="s">
        <v>14</v>
      </c>
      <c r="C5">
        <f t="shared" si="2"/>
        <v>64</v>
      </c>
      <c r="D5">
        <v>2</v>
      </c>
      <c r="E5">
        <v>0</v>
      </c>
      <c r="F5">
        <v>2</v>
      </c>
      <c r="G5">
        <f t="shared" si="0"/>
        <v>32</v>
      </c>
      <c r="H5">
        <f t="shared" si="1"/>
        <v>4</v>
      </c>
      <c r="I5">
        <f t="shared" si="3"/>
        <v>2</v>
      </c>
      <c r="J5">
        <f t="shared" si="8"/>
        <v>16</v>
      </c>
      <c r="K5">
        <f t="shared" si="5"/>
        <v>14</v>
      </c>
      <c r="L5">
        <f t="shared" si="6"/>
        <v>1</v>
      </c>
      <c r="M5">
        <f t="shared" si="9"/>
        <v>2</v>
      </c>
    </row>
    <row r="6" spans="1:13" x14ac:dyDescent="0.25">
      <c r="A6" t="s">
        <v>15</v>
      </c>
      <c r="B6" t="s">
        <v>12</v>
      </c>
      <c r="C6">
        <f t="shared" si="2"/>
        <v>32</v>
      </c>
      <c r="D6">
        <v>5</v>
      </c>
      <c r="E6">
        <v>2</v>
      </c>
      <c r="F6">
        <v>1</v>
      </c>
      <c r="G6">
        <f t="shared" si="0"/>
        <v>32</v>
      </c>
      <c r="H6">
        <f t="shared" si="1"/>
        <v>4</v>
      </c>
      <c r="I6">
        <f t="shared" si="3"/>
        <v>4</v>
      </c>
      <c r="J6">
        <f t="shared" ref="J6:J7" si="10">K6+(D6-1)*I6</f>
        <v>32</v>
      </c>
      <c r="K6">
        <f t="shared" si="5"/>
        <v>16</v>
      </c>
      <c r="L6">
        <f t="shared" si="6"/>
        <v>2</v>
      </c>
      <c r="M6">
        <f t="shared" ref="M6:M7" si="11">L6+((D6-1)/2-E6)*I6</f>
        <v>2</v>
      </c>
    </row>
    <row r="7" spans="1:13" x14ac:dyDescent="0.25">
      <c r="A7" t="s">
        <v>15</v>
      </c>
      <c r="B7" t="s">
        <v>14</v>
      </c>
      <c r="C7">
        <f t="shared" si="2"/>
        <v>32</v>
      </c>
      <c r="D7">
        <v>2</v>
      </c>
      <c r="E7">
        <v>0</v>
      </c>
      <c r="F7">
        <v>2</v>
      </c>
      <c r="G7">
        <f t="shared" si="0"/>
        <v>16</v>
      </c>
      <c r="H7">
        <f t="shared" si="1"/>
        <v>8</v>
      </c>
      <c r="I7">
        <f t="shared" si="3"/>
        <v>4</v>
      </c>
      <c r="J7">
        <f t="shared" si="10"/>
        <v>36</v>
      </c>
      <c r="K7">
        <f t="shared" si="5"/>
        <v>32</v>
      </c>
      <c r="L7">
        <f t="shared" si="6"/>
        <v>2</v>
      </c>
      <c r="M7">
        <f t="shared" si="11"/>
        <v>4</v>
      </c>
    </row>
    <row r="8" spans="1:13" x14ac:dyDescent="0.25">
      <c r="A8" t="s">
        <v>16</v>
      </c>
      <c r="B8" t="s">
        <v>12</v>
      </c>
      <c r="C8">
        <f t="shared" si="2"/>
        <v>16</v>
      </c>
      <c r="D8">
        <v>5</v>
      </c>
      <c r="E8">
        <v>2</v>
      </c>
      <c r="F8">
        <v>1</v>
      </c>
      <c r="G8">
        <f t="shared" si="0"/>
        <v>16</v>
      </c>
      <c r="H8">
        <f t="shared" si="1"/>
        <v>8</v>
      </c>
      <c r="I8">
        <f t="shared" si="3"/>
        <v>8</v>
      </c>
      <c r="J8">
        <f t="shared" ref="J8:J9" si="12">K8+(D8-1)*I8</f>
        <v>68</v>
      </c>
      <c r="K8">
        <f t="shared" si="5"/>
        <v>36</v>
      </c>
      <c r="L8">
        <f t="shared" si="6"/>
        <v>4</v>
      </c>
      <c r="M8">
        <f t="shared" ref="M8:M9" si="13">L8+((D8-1)/2-E8)*I8</f>
        <v>4</v>
      </c>
    </row>
    <row r="9" spans="1:13" x14ac:dyDescent="0.25">
      <c r="A9" t="s">
        <v>16</v>
      </c>
      <c r="B9" t="s">
        <v>14</v>
      </c>
      <c r="C9">
        <f t="shared" si="2"/>
        <v>16</v>
      </c>
      <c r="D9">
        <v>2</v>
      </c>
      <c r="E9">
        <v>0</v>
      </c>
      <c r="F9">
        <v>2</v>
      </c>
      <c r="G9">
        <f t="shared" si="0"/>
        <v>8</v>
      </c>
      <c r="H9">
        <f t="shared" si="1"/>
        <v>16</v>
      </c>
      <c r="I9">
        <f t="shared" si="3"/>
        <v>8</v>
      </c>
      <c r="J9">
        <f t="shared" si="12"/>
        <v>76</v>
      </c>
      <c r="K9">
        <f t="shared" si="5"/>
        <v>68</v>
      </c>
      <c r="L9">
        <f t="shared" si="6"/>
        <v>4</v>
      </c>
      <c r="M9">
        <f t="shared" si="13"/>
        <v>8</v>
      </c>
    </row>
    <row r="10" spans="1:13" x14ac:dyDescent="0.25">
      <c r="A10" t="s">
        <v>13</v>
      </c>
      <c r="B10" t="s">
        <v>12</v>
      </c>
      <c r="C10">
        <f t="shared" si="2"/>
        <v>8</v>
      </c>
      <c r="D10">
        <v>5</v>
      </c>
      <c r="E10">
        <v>2</v>
      </c>
      <c r="F10">
        <v>1</v>
      </c>
      <c r="G10">
        <f t="shared" si="0"/>
        <v>8</v>
      </c>
      <c r="H10">
        <f t="shared" si="1"/>
        <v>16</v>
      </c>
      <c r="I10">
        <f t="shared" si="3"/>
        <v>16</v>
      </c>
      <c r="J10">
        <f t="shared" ref="J10" si="14">K10+(D10-1)*I10</f>
        <v>140</v>
      </c>
      <c r="K10">
        <f t="shared" si="5"/>
        <v>76</v>
      </c>
      <c r="L10">
        <f t="shared" si="6"/>
        <v>8</v>
      </c>
      <c r="M10">
        <f t="shared" ref="M10" si="15">L10+((D10-1)/2-E10)*I10</f>
        <v>8</v>
      </c>
    </row>
    <row r="14" spans="1:13" x14ac:dyDescent="0.25"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25</v>
      </c>
      <c r="H14" t="s">
        <v>26</v>
      </c>
      <c r="I14" t="s">
        <v>27</v>
      </c>
      <c r="J14" t="s">
        <v>28</v>
      </c>
      <c r="K14" t="s">
        <v>22</v>
      </c>
      <c r="L14" t="s">
        <v>23</v>
      </c>
    </row>
    <row r="15" spans="1:13" x14ac:dyDescent="0.25">
      <c r="A15" t="s">
        <v>11</v>
      </c>
      <c r="B15">
        <v>60</v>
      </c>
      <c r="C15">
        <v>77</v>
      </c>
      <c r="D15">
        <v>80</v>
      </c>
      <c r="E15">
        <v>57</v>
      </c>
      <c r="F15">
        <v>6</v>
      </c>
      <c r="G15">
        <v>1</v>
      </c>
      <c r="H15">
        <v>1</v>
      </c>
      <c r="I15">
        <v>0</v>
      </c>
      <c r="J15">
        <v>0</v>
      </c>
      <c r="K15">
        <f t="shared" ref="K15:L18" si="16">(B15-E15+2*I15)/G15+1</f>
        <v>4</v>
      </c>
      <c r="L15">
        <f t="shared" si="16"/>
        <v>72</v>
      </c>
    </row>
    <row r="16" spans="1:13" x14ac:dyDescent="0.25">
      <c r="A16" t="s">
        <v>24</v>
      </c>
      <c r="B16">
        <f t="shared" ref="B16:C18" si="17">K15</f>
        <v>4</v>
      </c>
      <c r="C16">
        <f t="shared" si="17"/>
        <v>72</v>
      </c>
      <c r="D16">
        <v>0</v>
      </c>
      <c r="E16">
        <v>4</v>
      </c>
      <c r="F16">
        <v>3</v>
      </c>
      <c r="G16">
        <v>1</v>
      </c>
      <c r="H16">
        <v>3</v>
      </c>
      <c r="I16">
        <v>0</v>
      </c>
      <c r="J16">
        <v>0</v>
      </c>
      <c r="K16">
        <f t="shared" si="16"/>
        <v>1</v>
      </c>
      <c r="L16">
        <f t="shared" si="16"/>
        <v>24</v>
      </c>
    </row>
    <row r="17" spans="1:12" x14ac:dyDescent="0.25">
      <c r="A17" t="s">
        <v>13</v>
      </c>
      <c r="B17">
        <f t="shared" si="17"/>
        <v>1</v>
      </c>
      <c r="C17">
        <f t="shared" si="17"/>
        <v>24</v>
      </c>
      <c r="D17">
        <v>80</v>
      </c>
      <c r="E17">
        <v>1</v>
      </c>
      <c r="F17">
        <v>4</v>
      </c>
      <c r="G17">
        <v>1</v>
      </c>
      <c r="H17">
        <v>1</v>
      </c>
      <c r="I17">
        <v>0</v>
      </c>
      <c r="J17">
        <v>0</v>
      </c>
      <c r="K17">
        <f t="shared" si="16"/>
        <v>1</v>
      </c>
      <c r="L17">
        <f t="shared" si="16"/>
        <v>21</v>
      </c>
    </row>
    <row r="18" spans="1:12" x14ac:dyDescent="0.25">
      <c r="A18" t="s">
        <v>24</v>
      </c>
      <c r="B18">
        <f t="shared" si="17"/>
        <v>1</v>
      </c>
      <c r="C18">
        <f t="shared" si="17"/>
        <v>21</v>
      </c>
      <c r="D18">
        <v>0</v>
      </c>
      <c r="E18">
        <v>1</v>
      </c>
      <c r="F18">
        <v>3</v>
      </c>
      <c r="G18">
        <v>1</v>
      </c>
      <c r="H18">
        <v>3</v>
      </c>
      <c r="I18">
        <v>0</v>
      </c>
      <c r="J18">
        <v>0</v>
      </c>
      <c r="K18">
        <f t="shared" si="16"/>
        <v>1</v>
      </c>
      <c r="L18">
        <f t="shared" si="16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Megyeri István</dc:creator>
  <cp:lastModifiedBy>Megyeri István</cp:lastModifiedBy>
  <dcterms:created xsi:type="dcterms:W3CDTF">2019-04-04T11:20:22Z</dcterms:created>
  <dcterms:modified xsi:type="dcterms:W3CDTF">2019-06-09T12:43:30Z</dcterms:modified>
</cp:coreProperties>
</file>