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Tonmoy\Downloads\"/>
    </mc:Choice>
  </mc:AlternateContent>
  <xr:revisionPtr revIDLastSave="0" documentId="13_ncr:1_{204B83B3-7F26-476E-AFC4-C9CF58B2CB46}" xr6:coauthVersionLast="47" xr6:coauthVersionMax="47" xr10:uidLastSave="{00000000-0000-0000-0000-000000000000}"/>
  <bookViews>
    <workbookView xWindow="-120" yWindow="-120" windowWidth="20730" windowHeight="11160" xr2:uid="{00000000-000D-0000-FFFF-FFFF00000000}"/>
  </bookViews>
  <sheets>
    <sheet name="TestCase" sheetId="1" r:id="rId1"/>
    <sheet name="Report" sheetId="2" r:id="rId2"/>
    <sheet name="TestMatrix" sheetId="4" r:id="rId3"/>
    <sheet name="Bug Report" sheetId="5" r:id="rId4"/>
    <sheet name="MindMap" sheetId="6"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87" i="2" l="1"/>
  <c r="L87" i="2"/>
  <c r="K87" i="2"/>
  <c r="J87" i="2"/>
  <c r="H87" i="2"/>
  <c r="E87" i="2"/>
  <c r="D87" i="2"/>
  <c r="C87" i="2"/>
  <c r="B87" i="2"/>
  <c r="M86" i="2"/>
  <c r="F86" i="2"/>
  <c r="J63" i="2" s="1"/>
  <c r="M85" i="2"/>
  <c r="F85" i="2"/>
  <c r="M84" i="2"/>
  <c r="F84" i="2"/>
  <c r="J4" i="1"/>
  <c r="F13" i="2" s="1"/>
  <c r="F14" i="2" s="1"/>
  <c r="I9" i="2" s="1"/>
  <c r="J3" i="1"/>
  <c r="E13" i="2" s="1"/>
  <c r="E14" i="2" s="1"/>
  <c r="I8" i="2" s="1"/>
  <c r="J2" i="1"/>
  <c r="D13" i="2" s="1"/>
  <c r="D14" i="2" s="1"/>
  <c r="I7" i="2" s="1"/>
  <c r="J1" i="1"/>
  <c r="C13" i="2" s="1"/>
  <c r="C14" i="2" s="1"/>
  <c r="I6" i="2" s="1"/>
  <c r="M87" i="2" l="1"/>
  <c r="J5" i="1"/>
  <c r="G13" i="2" s="1"/>
  <c r="G1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0" authorId="0" shapeId="0" xr:uid="{4C936850-0BCC-4E1B-B24B-A0F087FF08C9}">
      <text>
        <r>
          <rPr>
            <sz val="10"/>
            <color rgb="FF000000"/>
            <rFont val="Arial"/>
            <family val="2"/>
          </rPr>
          <t>Specify you test run ID from TestRail here</t>
        </r>
      </text>
    </comment>
  </commentList>
</comments>
</file>

<file path=xl/sharedStrings.xml><?xml version="1.0" encoding="utf-8"?>
<sst xmlns="http://schemas.openxmlformats.org/spreadsheetml/2006/main" count="411" uniqueCount="296">
  <si>
    <t>PASS</t>
  </si>
  <si>
    <t>FAIL</t>
  </si>
  <si>
    <t>Not Executed</t>
  </si>
  <si>
    <t>Out of Scope</t>
  </si>
  <si>
    <t>TOTAL</t>
  </si>
  <si>
    <t>#SL</t>
  </si>
  <si>
    <t>Module</t>
  </si>
  <si>
    <t>Features</t>
  </si>
  <si>
    <t>Exepected  Result</t>
  </si>
  <si>
    <t>Actual Result</t>
  </si>
  <si>
    <t>Final Status</t>
  </si>
  <si>
    <t>Remarks</t>
  </si>
  <si>
    <t>No spelling mistake or gramatical mistake</t>
  </si>
  <si>
    <t>Passed</t>
  </si>
  <si>
    <t>Functional Testing</t>
  </si>
  <si>
    <t>Message showed.</t>
  </si>
  <si>
    <t>Failed</t>
  </si>
  <si>
    <t>Yes. It was in correct format.</t>
  </si>
  <si>
    <t>Description</t>
  </si>
  <si>
    <t>Total</t>
  </si>
  <si>
    <t>Test Case Report</t>
  </si>
  <si>
    <t xml:space="preserve">Project Name  - </t>
  </si>
  <si>
    <t xml:space="preserve">Module Name  - </t>
  </si>
  <si>
    <t xml:space="preserve">Total No. </t>
  </si>
  <si>
    <t>Status</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</si>
  <si>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</si>
  <si>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</si>
  <si>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</si>
  <si>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</si>
  <si>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</si>
  <si>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</si>
  <si>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</si>
  <si>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</si>
  <si>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</si>
  <si>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</si>
  <si>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</si>
  <si>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</si>
  <si>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</si>
  <si>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</si>
  <si>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</si>
  <si>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</si>
  <si>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</si>
  <si>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</si>
  <si>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</si>
  <si>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</si>
  <si>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</si>
  <si>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</si>
  <si>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</si>
  <si>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</si>
  <si>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</si>
  <si>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</si>
  <si>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</si>
  <si>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</si>
  <si>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</si>
  <si>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</si>
  <si>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</si>
  <si>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</si>
  <si>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</si>
  <si>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</si>
  <si>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</si>
  <si>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</si>
  <si>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</si>
  <si>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</si>
  <si>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AliExpress.com</t>
  </si>
  <si>
    <t>TC End Date</t>
  </si>
  <si>
    <t>18/9/2022</t>
  </si>
  <si>
    <t>TC Execution End Date</t>
  </si>
  <si>
    <t>Module Name</t>
  </si>
  <si>
    <t>User Management</t>
  </si>
  <si>
    <t>Test Case Developed By</t>
  </si>
  <si>
    <t>ISTYAK AHAMED</t>
  </si>
  <si>
    <t>Browser (tested)</t>
  </si>
  <si>
    <t>Yes</t>
  </si>
  <si>
    <t>Developer Name (TL)</t>
  </si>
  <si>
    <t>Test Case Reviewed By</t>
  </si>
  <si>
    <t>Performance (tested)</t>
  </si>
  <si>
    <t>Test Executed by</t>
  </si>
  <si>
    <t>Testing Type</t>
  </si>
  <si>
    <t>Test data</t>
  </si>
  <si>
    <t>Test Case Description</t>
  </si>
  <si>
    <t>TC001</t>
  </si>
  <si>
    <t>No data</t>
  </si>
  <si>
    <t>For first time user entered the registration form</t>
  </si>
  <si>
    <t>TC002</t>
  </si>
  <si>
    <t>Verify if a user can see the register from clearly and can write on it</t>
  </si>
  <si>
    <t xml:space="preserve">Allows user to go to the the register page </t>
  </si>
  <si>
    <t>User can go</t>
  </si>
  <si>
    <t>TC003</t>
  </si>
  <si>
    <t>User Interface</t>
  </si>
  <si>
    <t>Verify all the text boxes,  buttons, etc</t>
  </si>
  <si>
    <t>UI should be perfect</t>
  </si>
  <si>
    <t>Perfect</t>
  </si>
  <si>
    <t>TC004</t>
  </si>
  <si>
    <t>Verify the required fields by not filling any data</t>
  </si>
  <si>
    <t>It should hide the create account button</t>
  </si>
  <si>
    <t>Hide</t>
  </si>
  <si>
    <t>TC005</t>
  </si>
  <si>
    <t>Verify if a user should Register by filling all the required fields properly</t>
  </si>
  <si>
    <t>1.A successful  message should show.
2. Mail should send to the user</t>
  </si>
  <si>
    <t>Same as expected</t>
  </si>
  <si>
    <t>TC006</t>
  </si>
  <si>
    <t>Verify if a user get 4 digit code in email and after veryfying it can go to the homepage</t>
  </si>
  <si>
    <t>TC007</t>
  </si>
  <si>
    <t>Location search</t>
  </si>
  <si>
    <t>Verify if user can search and select his location</t>
  </si>
  <si>
    <t>User can search and select only one location</t>
  </si>
  <si>
    <t>TC008</t>
  </si>
  <si>
    <t>Verify if a user can type and select his location</t>
  </si>
  <si>
    <t>User can write and select only one location</t>
  </si>
  <si>
    <t xml:space="preserve">     </t>
  </si>
  <si>
    <t>TC009</t>
  </si>
  <si>
    <t>Verify if a user can type and search email address</t>
  </si>
  <si>
    <t>Can enter and search email</t>
  </si>
  <si>
    <t>TC010</t>
  </si>
  <si>
    <t>Verify if blank spaces are passed in required fields</t>
  </si>
  <si>
    <t>Will not allow to blank space</t>
  </si>
  <si>
    <t>TC011</t>
  </si>
  <si>
    <t>Verify if a user can search valid email address</t>
  </si>
  <si>
    <t>should show his valid email</t>
  </si>
  <si>
    <t>TC012</t>
  </si>
  <si>
    <t>It should not show the matching email</t>
  </si>
  <si>
    <t>TC013</t>
  </si>
  <si>
    <t>Verify the Email text field takes an existing email address</t>
  </si>
  <si>
    <t>Existing email message will be showen</t>
  </si>
  <si>
    <t>TC014</t>
  </si>
  <si>
    <t xml:space="preserve">Verify the password limit when enter value less than 6 </t>
  </si>
  <si>
    <t>It should show(6-20 characters
 Contains numbers, letters or symbols)</t>
  </si>
  <si>
    <t>TC015</t>
  </si>
  <si>
    <t>123456789089i654323456789876543234567898345678987654</t>
  </si>
  <si>
    <t>Verify  the password limit when enter value greater than 20</t>
  </si>
  <si>
    <t>Not allow to type more than 20 charecters</t>
  </si>
  <si>
    <t>Did not allowed</t>
  </si>
  <si>
    <t>TC016</t>
  </si>
  <si>
    <t>Verify the password when passing only numbers</t>
  </si>
  <si>
    <t>Allow to create account</t>
  </si>
  <si>
    <t>TC017</t>
  </si>
  <si>
    <t>asdfghjk</t>
  </si>
  <si>
    <t>Verify the password when passing valid data</t>
  </si>
  <si>
    <t>No message</t>
  </si>
  <si>
    <t>TC018</t>
  </si>
  <si>
    <t>Verify the password when passing only special character</t>
  </si>
  <si>
    <t>TC019</t>
  </si>
  <si>
    <t>Verify if a user can click create account button after filling all components</t>
  </si>
  <si>
    <t>It will allow</t>
  </si>
  <si>
    <t>TC020</t>
  </si>
  <si>
    <t>Verify if a user can create account with social media sites</t>
  </si>
  <si>
    <t>It will allow the user to create account</t>
  </si>
  <si>
    <t>TC021</t>
  </si>
  <si>
    <t>Verify if a user can see all the alternative ways by clicking show all segment</t>
  </si>
  <si>
    <t>It will ashow the user all alternative way to register</t>
  </si>
  <si>
    <t>TC022</t>
  </si>
  <si>
    <t>For first time user entered the Sign in form</t>
  </si>
  <si>
    <t>TC023</t>
  </si>
  <si>
    <t>Verify if user can see the sign in from clearly and can write on it</t>
  </si>
  <si>
    <t xml:space="preserve">It will allows user to go to the the sign in page </t>
  </si>
  <si>
    <t>TC024</t>
  </si>
  <si>
    <t>Verify all the text boxes,buttons, etc</t>
  </si>
  <si>
    <t>It will allows user to click every  buttons and dropdowns</t>
  </si>
  <si>
    <t>TC025</t>
  </si>
  <si>
    <t>Verify  the required fields by not filling any data</t>
  </si>
  <si>
    <t>It should hide the sign in button</t>
  </si>
  <si>
    <t>Hidden</t>
  </si>
  <si>
    <t>TC026</t>
  </si>
  <si>
    <t>Verify if blank spaces are passed in email and password fields.</t>
  </si>
  <si>
    <t>1. Go to the Site.
2. Passed blank spaces in required fields.
3. Click on the Login button</t>
  </si>
  <si>
    <t>TC027</t>
  </si>
  <si>
    <t>User Login</t>
  </si>
  <si>
    <t>Verify When passing a correct email and invalid password</t>
  </si>
  <si>
    <t>User should not log in and should show proper error message</t>
  </si>
  <si>
    <t>TC028</t>
  </si>
  <si>
    <t>Verify when passing incorrect Email and correct password</t>
  </si>
  <si>
    <t>User should not be able to log in and the error message should be displayed.</t>
  </si>
  <si>
    <t>TC029</t>
  </si>
  <si>
    <t>Verify when passing a correct username and empty password field</t>
  </si>
  <si>
    <t>TC030</t>
  </si>
  <si>
    <t>Verify when passing correct email and password</t>
  </si>
  <si>
    <t>User should log in</t>
  </si>
  <si>
    <t>TC031</t>
  </si>
  <si>
    <t>Verify user should get an error message when he/she enters not registered email id.</t>
  </si>
  <si>
    <t>User should get an error message.</t>
  </si>
  <si>
    <t>TC032</t>
  </si>
  <si>
    <t>Verify user should get an error message when he/she enters the previous password.</t>
  </si>
  <si>
    <t>TC033</t>
  </si>
  <si>
    <t>Verify user should get to reset when he forgets password</t>
  </si>
  <si>
    <t>User should get a new window to reset</t>
  </si>
  <si>
    <t>TC034</t>
  </si>
  <si>
    <t>Verify user should able to login with a new password.</t>
  </si>
  <si>
    <t>User should able to login</t>
  </si>
  <si>
    <t>TC035</t>
  </si>
  <si>
    <t>Verify Forgot Password sends a forgot password link.</t>
  </si>
  <si>
    <t>User should get the forgot password link on his/her email id.</t>
  </si>
  <si>
    <t>TC036</t>
  </si>
  <si>
    <t>Verify if the user enters a new password that does not cover the basic requirements of password(6-20 characters contains numbers, letters or symbols) then the user should be displayed error message</t>
  </si>
  <si>
    <t>User should get the invalid password message</t>
  </si>
  <si>
    <t xml:space="preserve">The password selection should be more strong </t>
  </si>
  <si>
    <t>Project Name: AliExpress.com
Sprint - 1
No. of Features:2 
No. of test Cases: 36
Total Bugs: 0</t>
  </si>
  <si>
    <t>Test Case Run</t>
  </si>
  <si>
    <t>Sprint 1</t>
  </si>
  <si>
    <t xml:space="preserve">Compo￼nent wise </t>
  </si>
  <si>
    <t>Count</t>
  </si>
  <si>
    <t>%</t>
  </si>
  <si>
    <t>Total Bugs</t>
  </si>
  <si>
    <t>Backend</t>
  </si>
  <si>
    <t>Android</t>
  </si>
  <si>
    <t>Backoffice</t>
  </si>
  <si>
    <t>Blocked</t>
  </si>
  <si>
    <t>Untested</t>
  </si>
  <si>
    <t>Retest</t>
  </si>
  <si>
    <t>Severity</t>
  </si>
  <si>
    <t>Bug-Type</t>
  </si>
  <si>
    <t>Component</t>
  </si>
  <si>
    <t>Critical</t>
  </si>
  <si>
    <t>Major</t>
  </si>
  <si>
    <t>Minor</t>
  </si>
  <si>
    <t>Low</t>
  </si>
  <si>
    <t>Subtotal</t>
  </si>
  <si>
    <t>Functional</t>
  </si>
  <si>
    <t>Visual</t>
  </si>
  <si>
    <t>Content</t>
  </si>
  <si>
    <t>Performance</t>
  </si>
  <si>
    <t>Crash</t>
  </si>
  <si>
    <t>Component vs Severity</t>
  </si>
  <si>
    <t>Component vs Bug-Type</t>
  </si>
  <si>
    <t>1. Users should be registered successfully.
2. User can see the home page.</t>
  </si>
  <si>
    <t>Screen Short</t>
  </si>
  <si>
    <t>invalid email</t>
  </si>
  <si>
    <t>invalid password</t>
  </si>
  <si>
    <t>istyakgmail.com
istyak@gmailcom
istyak@gmail
@gmail</t>
  </si>
  <si>
    <t>Email address verification</t>
  </si>
  <si>
    <t>Istyak Ahamed</t>
  </si>
  <si>
    <t>Sub Features</t>
  </si>
  <si>
    <t>Register</t>
  </si>
  <si>
    <t>Sign In</t>
  </si>
  <si>
    <t>Non 
Functional
 Testing</t>
  </si>
  <si>
    <t>Functional
 Testing</t>
  </si>
  <si>
    <t xml:space="preserve"> </t>
  </si>
  <si>
    <t>Scope of Improvement</t>
  </si>
  <si>
    <t>Forget
 Password
 verification</t>
  </si>
  <si>
    <t>Password
 field
 verification</t>
  </si>
  <si>
    <t>Create account</t>
  </si>
  <si>
    <t>User Module (Register and sign in)</t>
  </si>
  <si>
    <t>19/09/2022</t>
  </si>
  <si>
    <t>Verify the Email text field that has an Email address without @ symbol. 
Verify the Email text field that has a random string instead of a real email. 
Verify the Email text field that has @ symbol written in words. 
Verify the Email text field that has a missing dot in the email address..</t>
  </si>
  <si>
    <t>Dev Comments
(Not QA)</t>
  </si>
  <si>
    <t>#SN</t>
  </si>
  <si>
    <t>Required Data</t>
  </si>
  <si>
    <t>No of requirements</t>
  </si>
  <si>
    <t xml:space="preserve">Avg. No. of Test Cases written Per Requirements </t>
  </si>
  <si>
    <t>Total No. of Test Cases written for all Requirements</t>
  </si>
  <si>
    <t>TEST MATRIX</t>
  </si>
  <si>
    <t>Total No. of Test Cases Executed</t>
  </si>
  <si>
    <t>No. of Test Cases Blocked</t>
  </si>
  <si>
    <t>No. of Test Cases Failed</t>
  </si>
  <si>
    <t>No. of Test Cases Passed</t>
  </si>
  <si>
    <t>Total No. of Test Cases Un Executed</t>
  </si>
  <si>
    <t>Total No. of Defects Identified</t>
  </si>
  <si>
    <t>Critical Defects Count</t>
  </si>
  <si>
    <t>Higher Defects Count</t>
  </si>
  <si>
    <t>Medium Defects Count</t>
  </si>
  <si>
    <t>Low Defects Count</t>
  </si>
  <si>
    <t>Customer Defects</t>
  </si>
  <si>
    <t>No. of Defets found in UAT(User Acceptance Testing)</t>
  </si>
  <si>
    <t>(No. of Test Cases Executed / TotalNo. of Test Cases written) *100</t>
  </si>
  <si>
    <t>(No. of Test Cases Passed / Total No. of Test Cases Executed) *100</t>
  </si>
  <si>
    <t>(No. of Test Cases Failed / Total No. of Test Cases Executed) *100</t>
  </si>
  <si>
    <t>(No. of Test Cases Blocked / Total No. of Test Cases Executed) *100</t>
  </si>
  <si>
    <t>(No. of Test Cases Un Executed / TotalNo. of Test Cases written) *100</t>
  </si>
  <si>
    <t>No. of Defects found / Size(Num of requirements)</t>
  </si>
  <si>
    <t>Defect Density</t>
  </si>
  <si>
    <t>Defect Removal Efficiency(DRE)</t>
  </si>
  <si>
    <t xml:space="preserve">Defect Leakage </t>
  </si>
  <si>
    <t>(No. of leakage found in UAT/No. of Defects found in Testing) * 100</t>
  </si>
  <si>
    <t>Defect Rejection Ratio</t>
  </si>
  <si>
    <t>Defect age</t>
  </si>
  <si>
    <t>Customer Satisfaction</t>
  </si>
  <si>
    <t>N/A</t>
  </si>
  <si>
    <t>(No of Defects Rejected /Total No. of Defects Raised) * 100</t>
  </si>
  <si>
    <t>(Fixed Date-Repoted Age)</t>
  </si>
  <si>
    <t>(No. of complaints per Period of time)</t>
  </si>
  <si>
    <t>Bug Report</t>
  </si>
  <si>
    <t>Env</t>
  </si>
  <si>
    <t>Screenshot</t>
  </si>
  <si>
    <t>Reproducing
 Steps</t>
  </si>
  <si>
    <t>Test Case No</t>
  </si>
  <si>
    <t>Issue</t>
  </si>
  <si>
    <t>Responsible QA</t>
  </si>
  <si>
    <t>P1</t>
  </si>
  <si>
    <t>CI</t>
  </si>
  <si>
    <r>
      <rPr>
        <b/>
        <sz val="11"/>
        <color rgb="FF000000"/>
        <rFont val="Times New Roman"/>
        <family val="1"/>
      </rPr>
      <t>Percentage of Test Cases Executed</t>
    </r>
    <r>
      <rPr>
        <sz val="11"/>
        <color rgb="FF000000"/>
        <rFont val="Times New Roman"/>
        <family val="1"/>
      </rPr>
      <t xml:space="preserve">  </t>
    </r>
  </si>
  <si>
    <r>
      <rPr>
        <b/>
        <sz val="11"/>
        <color rgb="FF000000"/>
        <rFont val="Times New Roman"/>
        <family val="1"/>
      </rPr>
      <t>Percentage of Test Cases Passed</t>
    </r>
    <r>
      <rPr>
        <sz val="11"/>
        <color rgb="FF000000"/>
        <rFont val="Times New Roman"/>
        <family val="1"/>
      </rPr>
      <t xml:space="preserve">  </t>
    </r>
  </si>
  <si>
    <r>
      <rPr>
        <b/>
        <sz val="11"/>
        <color rgb="FF000000"/>
        <rFont val="Times New Roman"/>
        <family val="1"/>
      </rPr>
      <t>Percentage of Test Cases Failed</t>
    </r>
    <r>
      <rPr>
        <sz val="11"/>
        <color rgb="FF000000"/>
        <rFont val="Times New Roman"/>
        <family val="1"/>
      </rPr>
      <t xml:space="preserve"> </t>
    </r>
  </si>
  <si>
    <t>Percentage of Test Cases Blocked</t>
  </si>
  <si>
    <t>Percentage of Test Cases Un Executed</t>
  </si>
  <si>
    <t>(A/A+B)*100
 A =Defects identfied during testing/Fixed Defects
 B= Defects identfied by the customer /Missed Defects</t>
  </si>
  <si>
    <t>AliExpress.com
Mind Map</t>
  </si>
  <si>
    <t>No issues found in this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</si>
</sst>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0"/>
      <color rgb="FF000000"/>
      <name val="Calibri"/>
      <scheme val="minor"/>
    </font>
    <font>
      <sz val="10"/>
      <color rgb="FF000000"/>
      <name val="Verdana"/>
      <family val="2"/>
    </font>
    <font>
      <b/>
      <sz val="10"/>
      <name val="Verdana"/>
      <family val="2"/>
    </font>
    <font>
      <sz val="10"/>
      <name val="Calibri"/>
      <family val="2"/>
    </font>
    <font>
      <sz val="10"/>
      <name val="Verdana"/>
      <family val="2"/>
    </font>
    <font>
      <sz val="10"/>
      <name val="Arial"/>
      <family val="2"/>
    </font>
    <font>
      <sz val="10"/>
      <color rgb="FF000000"/>
      <name val="Arial"/>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2"/>
      <name val="Calibri"/>
      <family val="2"/>
    </font>
    <font>
      <sz val="11"/>
      <name val="Calibri"/>
      <family val="2"/>
    </font>
    <font>
      <sz val="11"/>
      <color rgb="FF000000"/>
      <name val="Calibri"/>
      <family val="2"/>
    </font>
    <font>
      <b/>
      <sz val="14"/>
      <name val="Calibri"/>
      <family val="2"/>
    </font>
    <font>
      <u/>
      <sz val="10"/>
      <color theme="10"/>
      <name val="Calibri"/>
      <family val="2"/>
      <scheme val="minor"/>
    </font>
    <font>
      <sz val="12"/>
      <name val="Calibri"/>
      <family val="2"/>
    </font>
    <font>
      <b/>
      <sz val="11"/>
      <color rgb="FF000000"/>
      <name val="Calibri"/>
      <family val="2"/>
    </font>
    <font>
      <b/>
      <sz val="10"/>
      <color rgb="FF000000"/>
      <name val="Times New Roman"/>
      <family val="1"/>
    </font>
    <font>
      <b/>
      <sz val="12"/>
      <color theme="0"/>
      <name val="Calibri"/>
      <family val="2"/>
    </font>
    <font>
      <sz val="12"/>
      <color theme="0"/>
      <name val="Calibri"/>
      <family val="2"/>
    </font>
    <font>
      <b/>
      <sz val="11"/>
      <color theme="0"/>
      <name val="Calibri"/>
      <family val="2"/>
    </font>
    <font>
      <b/>
      <sz val="12"/>
      <color theme="0"/>
      <name val="Times New Roman"/>
      <family val="1"/>
    </font>
    <font>
      <sz val="12"/>
      <name val="Times New Roman"/>
      <family val="1"/>
    </font>
    <font>
      <b/>
      <sz val="15"/>
      <name val="Times New Roman"/>
      <family val="1"/>
    </font>
    <font>
      <sz val="12"/>
      <color rgb="FF000000"/>
      <name val="Times New Roman"/>
      <family val="1"/>
    </font>
    <font>
      <sz val="12"/>
      <color rgb="FF0000FF"/>
      <name val="Times New Roman"/>
      <family val="1"/>
    </font>
    <font>
      <sz val="12"/>
      <color rgb="FF000000"/>
      <name val="Calibri"/>
      <family val="2"/>
      <scheme val="minor"/>
    </font>
    <font>
      <sz val="12"/>
      <color rgb="FF000000"/>
      <name val="Verdana"/>
      <family val="2"/>
    </font>
    <font>
      <sz val="12"/>
      <color rgb="FF333333"/>
      <name val="Times New Roman"/>
      <family val="1"/>
    </font>
    <font>
      <b/>
      <sz val="10"/>
      <color rgb="FFFFFFFF"/>
      <name val="Times New Roman"/>
      <family val="1"/>
    </font>
    <font>
      <b/>
      <sz val="10"/>
      <name val="Times New Roman"/>
      <family val="1"/>
    </font>
    <font>
      <b/>
      <sz val="14"/>
      <color theme="1"/>
      <name val="Arial"/>
      <family val="2"/>
    </font>
    <font>
      <sz val="10"/>
      <color theme="1"/>
      <name val="Arial"/>
      <family val="2"/>
    </font>
    <font>
      <b/>
      <sz val="10"/>
      <color theme="1"/>
      <name val="Arial"/>
      <family val="2"/>
    </font>
    <font>
      <u/>
      <sz val="10"/>
      <color rgb="FF1155CC"/>
      <name val="Arial"/>
      <family val="2"/>
    </font>
    <font>
      <b/>
      <sz val="13"/>
      <name val="Verdana"/>
      <family val="2"/>
    </font>
    <font>
      <b/>
      <sz val="24"/>
      <color theme="0"/>
      <name val="Calibri"/>
      <family val="2"/>
    </font>
    <font>
      <sz val="10"/>
      <color theme="0"/>
      <name val="Calibri"/>
      <family val="2"/>
    </font>
    <font>
      <b/>
      <sz val="11"/>
      <color theme="0"/>
      <name val="Comfortaa"/>
    </font>
    <font>
      <b/>
      <sz val="10"/>
      <color rgb="FF000000"/>
      <name val="Calibri"/>
      <family val="2"/>
      <scheme val="minor"/>
    </font>
    <font>
      <b/>
      <sz val="12"/>
      <color rgb="FF000000"/>
      <name val="Times New Roman"/>
      <family val="1"/>
    </font>
    <font>
      <sz val="10"/>
      <color rgb="FF000000"/>
      <name val="Calibri"/>
      <family val="2"/>
      <scheme val="minor"/>
    </font>
    <font>
      <b/>
      <sz val="15"/>
      <color theme="0"/>
      <name val="Times New Roman"/>
      <family val="1"/>
    </font>
    <font>
      <sz val="11"/>
      <color rgb="FF000000"/>
      <name val="Times New Roman"/>
      <family val="1"/>
    </font>
    <font>
      <b/>
      <sz val="11"/>
      <color rgb="FF000000"/>
      <name val="Times New Roman"/>
      <family val="1"/>
    </font>
    <font>
      <sz val="25"/>
      <color theme="0"/>
      <name val="Times New Roman"/>
      <family val="1"/>
    </font>
  </fonts>
  <fills count="40">
    <fill>
      <patternFill patternType="none"/>
    </fill>
    <fill>
      <patternFill patternType="gray125"/>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93C47D"/>
        <bgColor rgb="FF93C47D"/>
      </patternFill>
    </fill>
    <fill>
      <patternFill patternType="solid">
        <fgColor theme="4" tint="0.39997558519241921"/>
        <bgColor rgb="FFD6E3BC"/>
      </patternFill>
    </fill>
    <fill>
      <patternFill patternType="solid">
        <fgColor theme="4" tint="0.39997558519241921"/>
        <bgColor indexed="64"/>
      </patternFill>
    </fill>
    <fill>
      <patternFill patternType="solid">
        <fgColor theme="0"/>
        <bgColor rgb="FFD6E3BC"/>
      </patternFill>
    </fill>
    <fill>
      <patternFill patternType="solid">
        <fgColor theme="0"/>
        <bgColor indexed="64"/>
      </patternFill>
    </fill>
    <fill>
      <patternFill patternType="solid">
        <fgColor rgb="FF7030A0"/>
        <bgColor rgb="FFFABF8F"/>
      </patternFill>
    </fill>
    <fill>
      <patternFill patternType="solid">
        <fgColor theme="0"/>
        <bgColor rgb="FFFABF8F"/>
      </patternFill>
    </fill>
    <fill>
      <patternFill patternType="solid">
        <fgColor theme="4" tint="-0.249977111117893"/>
        <bgColor rgb="FFE6B8AF"/>
      </patternFill>
    </fill>
    <fill>
      <patternFill patternType="solid">
        <fgColor theme="4" tint="-0.249977111117893"/>
        <bgColor rgb="FFD8D8D8"/>
      </patternFill>
    </fill>
    <fill>
      <patternFill patternType="solid">
        <fgColor theme="4" tint="-0.249977111117893"/>
        <bgColor indexed="64"/>
      </patternFill>
    </fill>
    <fill>
      <patternFill patternType="solid">
        <fgColor rgb="FF003217"/>
        <bgColor indexed="64"/>
      </patternFill>
    </fill>
    <fill>
      <patternFill patternType="solid">
        <fgColor theme="0"/>
        <bgColor rgb="FFFFFFFF"/>
      </patternFill>
    </fill>
    <fill>
      <patternFill patternType="solid">
        <fgColor theme="0"/>
        <bgColor rgb="FFFFFF00"/>
      </patternFill>
    </fill>
    <fill>
      <patternFill patternType="solid">
        <fgColor theme="8" tint="0.79998168889431442"/>
        <bgColor rgb="FFFF00FF"/>
      </patternFill>
    </fill>
    <fill>
      <patternFill patternType="solid">
        <fgColor rgb="FFFFF2CC"/>
        <bgColor rgb="FFFFF2CC"/>
      </patternFill>
    </fill>
    <fill>
      <patternFill patternType="solid">
        <fgColor rgb="FFC9DAF8"/>
        <bgColor rgb="FFC9DAF8"/>
      </patternFill>
    </fill>
    <fill>
      <patternFill patternType="solid">
        <fgColor theme="8" tint="0.39997558519241921"/>
        <bgColor indexed="64"/>
      </patternFill>
    </fill>
    <fill>
      <patternFill patternType="solid">
        <fgColor theme="8" tint="-0.249977111117893"/>
        <bgColor rgb="FF00FF00"/>
      </patternFill>
    </fill>
    <fill>
      <patternFill patternType="solid">
        <fgColor theme="8" tint="-0.249977111117893"/>
        <bgColor indexed="64"/>
      </patternFill>
    </fill>
    <fill>
      <patternFill patternType="solid">
        <fgColor theme="8" tint="-0.249977111117893"/>
        <bgColor rgb="FFB6DDE8"/>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4" tint="-0.499984740745262"/>
        <bgColor indexed="64"/>
      </patternFill>
    </fill>
    <fill>
      <patternFill patternType="solid">
        <fgColor theme="7" tint="0.59999389629810485"/>
        <bgColor indexed="64"/>
      </patternFill>
    </fill>
  </fills>
  <borders count="7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indexed="64"/>
      </left>
      <right/>
      <top style="thin">
        <color indexed="64"/>
      </top>
      <bottom style="medium">
        <color indexed="64"/>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thin">
        <color rgb="FF000000"/>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17" fillId="0" borderId="0" applyNumberFormat="0" applyFill="0" applyBorder="0" applyAlignment="0" applyProtection="0"/>
  </cellStyleXfs>
  <cellXfs count="326">
    <xf numFmtId="0" fontId="0" fillId="0" borderId="0" xfId="0" applyFont="1" applyAlignment="1"/>
    <xf numFmtId="0" fontId="1" fillId="0" borderId="0" xfId="0" applyFont="1"/>
    <xf numFmtId="0" fontId="4" fillId="3" borderId="3" xfId="0" applyFont="1" applyFill="1" applyBorder="1" applyAlignment="1">
      <alignment horizontal="center" wrapText="1"/>
    </xf>
    <xf numFmtId="0" fontId="2" fillId="3" borderId="4" xfId="0" applyFont="1" applyFill="1" applyBorder="1" applyAlignment="1">
      <alignment horizontal="center" wrapText="1"/>
    </xf>
    <xf numFmtId="0" fontId="2" fillId="7" borderId="5" xfId="0" applyFont="1" applyFill="1" applyBorder="1" applyAlignment="1">
      <alignment horizontal="center" vertical="top"/>
    </xf>
    <xf numFmtId="0" fontId="6" fillId="0" borderId="5" xfId="0" applyFont="1" applyBorder="1"/>
    <xf numFmtId="0" fontId="4" fillId="0" borderId="0" xfId="0" applyFont="1"/>
    <xf numFmtId="0" fontId="4" fillId="0" borderId="0" xfId="0" applyFont="1" applyAlignment="1">
      <alignment vertical="center"/>
    </xf>
    <xf numFmtId="0" fontId="7" fillId="0" borderId="0" xfId="0" applyFont="1"/>
    <xf numFmtId="0" fontId="8" fillId="9" borderId="22" xfId="0" applyFont="1" applyFill="1" applyBorder="1" applyAlignment="1">
      <alignment horizontal="right"/>
    </xf>
    <xf numFmtId="0" fontId="8" fillId="9" borderId="26" xfId="0" applyFont="1" applyFill="1" applyBorder="1" applyAlignment="1">
      <alignment horizontal="right"/>
    </xf>
    <xf numFmtId="0" fontId="7" fillId="0" borderId="5" xfId="0" applyFont="1" applyBorder="1" applyAlignment="1">
      <alignment horizontal="center"/>
    </xf>
    <xf numFmtId="0" fontId="12" fillId="0" borderId="5" xfId="0" applyFont="1" applyBorder="1"/>
    <xf numFmtId="0" fontId="13" fillId="11" borderId="22" xfId="0" applyFont="1" applyFill="1" applyBorder="1" applyAlignment="1">
      <alignment horizontal="center" vertical="top" wrapText="1"/>
    </xf>
    <xf numFmtId="0" fontId="13" fillId="11" borderId="3" xfId="0" applyFont="1" applyFill="1" applyBorder="1" applyAlignment="1">
      <alignment horizontal="center" vertical="top" wrapText="1"/>
    </xf>
    <xf numFmtId="0" fontId="13" fillId="11" borderId="33"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4" fillId="12" borderId="22" xfId="0" applyFont="1" applyFill="1" applyBorder="1" applyAlignment="1">
      <alignment vertical="center"/>
    </xf>
    <xf numFmtId="0" fontId="14" fillId="2" borderId="3" xfId="0" applyFont="1" applyFill="1" applyBorder="1" applyAlignment="1">
      <alignment horizontal="center" vertical="center"/>
    </xf>
    <xf numFmtId="0" fontId="14" fillId="4" borderId="3" xfId="0" applyFont="1" applyFill="1" applyBorder="1" applyAlignment="1">
      <alignment horizontal="center" vertical="center"/>
    </xf>
    <xf numFmtId="0" fontId="14" fillId="5" borderId="3" xfId="0" applyFont="1" applyFill="1" applyBorder="1" applyAlignment="1">
      <alignment horizontal="center" vertical="center"/>
    </xf>
    <xf numFmtId="0" fontId="14" fillId="13" borderId="3" xfId="0" applyFont="1" applyFill="1" applyBorder="1" applyAlignment="1">
      <alignment horizontal="center" vertical="center"/>
    </xf>
    <xf numFmtId="0" fontId="15" fillId="14" borderId="33" xfId="0" applyFont="1" applyFill="1" applyBorder="1" applyAlignment="1">
      <alignment horizontal="center" vertical="center"/>
    </xf>
    <xf numFmtId="0" fontId="10" fillId="0" borderId="0" xfId="0" applyFont="1" applyAlignment="1">
      <alignment vertical="center"/>
    </xf>
    <xf numFmtId="0" fontId="16" fillId="15" borderId="26" xfId="0" applyFont="1" applyFill="1" applyBorder="1" applyAlignment="1">
      <alignment horizontal="center"/>
    </xf>
    <xf numFmtId="0" fontId="16" fillId="15" borderId="34" xfId="0" applyFont="1" applyFill="1" applyBorder="1" applyAlignment="1">
      <alignment horizontal="center"/>
    </xf>
    <xf numFmtId="0" fontId="16" fillId="15" borderId="34" xfId="0" applyFont="1" applyFill="1" applyBorder="1" applyAlignment="1">
      <alignment horizontal="center" wrapText="1"/>
    </xf>
    <xf numFmtId="0" fontId="16" fillId="15" borderId="35" xfId="0" applyFont="1" applyFill="1" applyBorder="1" applyAlignment="1">
      <alignment horizontal="center"/>
    </xf>
    <xf numFmtId="0" fontId="7" fillId="0" borderId="0" xfId="0" applyFont="1" applyAlignment="1">
      <alignment horizontal="right"/>
    </xf>
    <xf numFmtId="0" fontId="7" fillId="0" borderId="0" xfId="0" applyFont="1" applyAlignment="1">
      <alignment vertical="top"/>
    </xf>
    <xf numFmtId="0" fontId="8" fillId="10" borderId="5" xfId="0" applyFont="1" applyFill="1" applyBorder="1" applyAlignment="1">
      <alignment horizontal="center" vertical="top" wrapText="1"/>
    </xf>
    <xf numFmtId="0" fontId="14" fillId="12" borderId="5" xfId="0" applyFont="1" applyFill="1" applyBorder="1" applyAlignment="1">
      <alignment horizontal="center" vertical="top"/>
    </xf>
    <xf numFmtId="0" fontId="8" fillId="17" borderId="5" xfId="0" applyFont="1" applyFill="1" applyBorder="1" applyAlignment="1">
      <alignment horizontal="left" vertical="center" wrapText="1"/>
    </xf>
    <xf numFmtId="0" fontId="20" fillId="0" borderId="0" xfId="0" applyFont="1"/>
    <xf numFmtId="14" fontId="14" fillId="0" borderId="45" xfId="0" applyNumberFormat="1" applyFont="1" applyBorder="1" applyAlignment="1">
      <alignment horizontal="center" vertical="center" wrapText="1"/>
    </xf>
    <xf numFmtId="0" fontId="8" fillId="17" borderId="11" xfId="0" applyFont="1" applyFill="1" applyBorder="1" applyAlignment="1">
      <alignment horizontal="left" vertical="center" wrapText="1"/>
    </xf>
    <xf numFmtId="0" fontId="14" fillId="0" borderId="13" xfId="0" applyFont="1" applyBorder="1" applyAlignment="1">
      <alignment horizontal="center" vertical="center" wrapText="1"/>
    </xf>
    <xf numFmtId="0" fontId="14" fillId="0" borderId="45" xfId="0" applyFont="1" applyBorder="1" applyAlignment="1">
      <alignment horizontal="center" vertical="center" wrapText="1"/>
    </xf>
    <xf numFmtId="0" fontId="14" fillId="20" borderId="12" xfId="0" applyFont="1" applyFill="1" applyBorder="1" applyAlignment="1">
      <alignment horizontal="center" vertical="center" wrapText="1"/>
    </xf>
    <xf numFmtId="0" fontId="14" fillId="20" borderId="28" xfId="0" applyFont="1" applyFill="1" applyBorder="1" applyAlignment="1">
      <alignment horizontal="center" vertical="center" wrapText="1"/>
    </xf>
    <xf numFmtId="0" fontId="23" fillId="22" borderId="28" xfId="0" applyFont="1" applyFill="1" applyBorder="1" applyAlignment="1">
      <alignment vertical="center" wrapText="1"/>
    </xf>
    <xf numFmtId="0" fontId="24" fillId="23" borderId="5" xfId="0" applyFont="1" applyFill="1" applyBorder="1" applyAlignment="1">
      <alignment horizontal="center" vertical="center"/>
    </xf>
    <xf numFmtId="0" fontId="24" fillId="23" borderId="15" xfId="0" applyFont="1" applyFill="1" applyBorder="1" applyAlignment="1">
      <alignment horizontal="center" vertical="center"/>
    </xf>
    <xf numFmtId="0" fontId="24" fillId="23" borderId="15" xfId="0" applyFont="1" applyFill="1" applyBorder="1" applyAlignment="1">
      <alignment horizontal="center" vertical="center" wrapText="1"/>
    </xf>
    <xf numFmtId="0" fontId="21" fillId="24" borderId="14" xfId="0" applyFont="1" applyFill="1" applyBorder="1" applyAlignment="1">
      <alignment horizontal="center" vertical="center" wrapText="1"/>
    </xf>
    <xf numFmtId="0" fontId="24" fillId="23" borderId="17" xfId="0" applyFont="1" applyFill="1" applyBorder="1" applyAlignment="1">
      <alignment horizontal="center" vertical="center" wrapText="1"/>
    </xf>
    <xf numFmtId="0" fontId="24" fillId="23" borderId="17" xfId="0" applyFont="1" applyFill="1" applyBorder="1" applyAlignment="1">
      <alignment horizontal="center" vertical="center"/>
    </xf>
    <xf numFmtId="0" fontId="25" fillId="0" borderId="13" xfId="0" applyFont="1" applyBorder="1" applyAlignment="1">
      <alignment horizontal="left" vertical="center"/>
    </xf>
    <xf numFmtId="0" fontId="25" fillId="26" borderId="45" xfId="0" applyFont="1" applyFill="1" applyBorder="1" applyAlignment="1">
      <alignment vertical="center"/>
    </xf>
    <xf numFmtId="0" fontId="17" fillId="0" borderId="47" xfId="1" applyBorder="1" applyAlignment="1">
      <alignment horizontal="center" vertical="center"/>
    </xf>
    <xf numFmtId="0" fontId="0" fillId="0" borderId="45" xfId="0" applyBorder="1"/>
    <xf numFmtId="0" fontId="0" fillId="0" borderId="0" xfId="0"/>
    <xf numFmtId="0" fontId="25" fillId="0" borderId="45" xfId="0" applyFont="1" applyBorder="1" applyAlignment="1">
      <alignment horizontal="left" vertical="center"/>
    </xf>
    <xf numFmtId="0" fontId="1" fillId="0" borderId="48" xfId="0" applyFont="1" applyBorder="1"/>
    <xf numFmtId="0" fontId="27" fillId="20" borderId="53" xfId="0" applyFont="1" applyFill="1" applyBorder="1" applyAlignment="1">
      <alignment horizontal="left" vertical="center" wrapText="1"/>
    </xf>
    <xf numFmtId="0" fontId="25" fillId="0" borderId="45" xfId="0" applyFont="1" applyBorder="1" applyAlignment="1">
      <alignment vertical="center"/>
    </xf>
    <xf numFmtId="0" fontId="27" fillId="20" borderId="28" xfId="0" applyFont="1" applyFill="1" applyBorder="1" applyAlignment="1">
      <alignment horizontal="left" vertical="center" wrapText="1"/>
    </xf>
    <xf numFmtId="0" fontId="27" fillId="27" borderId="45" xfId="0" applyFont="1" applyFill="1" applyBorder="1" applyAlignment="1">
      <alignment horizontal="left"/>
    </xf>
    <xf numFmtId="0" fontId="27" fillId="27" borderId="10" xfId="0" applyFont="1" applyFill="1" applyBorder="1" applyAlignment="1">
      <alignment horizontal="left" vertical="center" wrapText="1"/>
    </xf>
    <xf numFmtId="0" fontId="27" fillId="27" borderId="11" xfId="0" applyFont="1" applyFill="1" applyBorder="1" applyAlignment="1">
      <alignment horizontal="left" vertical="center" wrapText="1"/>
    </xf>
    <xf numFmtId="0" fontId="27" fillId="20" borderId="5" xfId="0" applyFont="1" applyFill="1" applyBorder="1" applyAlignment="1">
      <alignment horizontal="left" vertical="center" wrapText="1"/>
    </xf>
    <xf numFmtId="0" fontId="27" fillId="20" borderId="5" xfId="0" applyFont="1" applyFill="1" applyBorder="1" applyAlignment="1">
      <alignment vertical="center" wrapText="1"/>
    </xf>
    <xf numFmtId="0" fontId="27" fillId="20" borderId="5" xfId="0" applyFont="1" applyFill="1" applyBorder="1" applyAlignment="1">
      <alignment wrapText="1"/>
    </xf>
    <xf numFmtId="0" fontId="27" fillId="20" borderId="15" xfId="0" applyFont="1" applyFill="1" applyBorder="1" applyAlignment="1">
      <alignment wrapText="1"/>
    </xf>
    <xf numFmtId="0" fontId="27" fillId="20" borderId="45" xfId="0" applyFont="1" applyFill="1" applyBorder="1" applyAlignment="1">
      <alignment vertical="center" wrapText="1"/>
    </xf>
    <xf numFmtId="0" fontId="27" fillId="20" borderId="54" xfId="0" applyFont="1" applyFill="1" applyBorder="1" applyAlignment="1">
      <alignment vertical="center" wrapText="1"/>
    </xf>
    <xf numFmtId="0" fontId="25" fillId="0" borderId="57" xfId="0" applyFont="1" applyBorder="1" applyAlignment="1">
      <alignment vertical="center"/>
    </xf>
    <xf numFmtId="0" fontId="1" fillId="0" borderId="58" xfId="0" applyFont="1" applyBorder="1"/>
    <xf numFmtId="0" fontId="25" fillId="26" borderId="46" xfId="0" applyFont="1" applyFill="1" applyBorder="1" applyAlignment="1">
      <alignment vertical="center"/>
    </xf>
    <xf numFmtId="0" fontId="1" fillId="0" borderId="47" xfId="0" applyFont="1" applyBorder="1"/>
    <xf numFmtId="0" fontId="29" fillId="0" borderId="45" xfId="0" applyFont="1" applyBorder="1"/>
    <xf numFmtId="0" fontId="25" fillId="0" borderId="49" xfId="0" applyFont="1" applyBorder="1" applyAlignment="1">
      <alignment horizontal="left" vertical="center"/>
    </xf>
    <xf numFmtId="0" fontId="30" fillId="0" borderId="48" xfId="0" applyFont="1" applyBorder="1"/>
    <xf numFmtId="0" fontId="25" fillId="0" borderId="8" xfId="0" applyFont="1" applyBorder="1" applyAlignment="1">
      <alignment vertical="center"/>
    </xf>
    <xf numFmtId="0" fontId="25" fillId="0" borderId="5" xfId="0" applyFont="1" applyBorder="1" applyAlignment="1">
      <alignment vertical="center"/>
    </xf>
    <xf numFmtId="0" fontId="25" fillId="0" borderId="56" xfId="0" applyFont="1" applyBorder="1" applyAlignment="1">
      <alignment vertical="center"/>
    </xf>
    <xf numFmtId="0" fontId="4" fillId="0" borderId="0" xfId="0" applyFont="1" applyAlignment="1">
      <alignment horizontal="center"/>
    </xf>
    <xf numFmtId="0" fontId="21" fillId="22" borderId="13" xfId="0" applyFont="1" applyFill="1" applyBorder="1" applyAlignment="1">
      <alignment horizontal="center" vertical="center" wrapText="1"/>
    </xf>
    <xf numFmtId="0" fontId="14" fillId="20" borderId="28" xfId="0" applyFont="1" applyFill="1" applyBorder="1"/>
    <xf numFmtId="0" fontId="0" fillId="0" borderId="0" xfId="0" applyAlignment="1">
      <alignment horizontal="center"/>
    </xf>
    <xf numFmtId="0" fontId="0" fillId="0" borderId="0" xfId="0" applyAlignment="1">
      <alignment vertical="center"/>
    </xf>
    <xf numFmtId="0" fontId="20" fillId="2" borderId="45" xfId="0" applyFont="1" applyFill="1" applyBorder="1" applyAlignment="1">
      <alignment horizontal="center" vertical="center" wrapText="1"/>
    </xf>
    <xf numFmtId="0" fontId="32" fillId="4" borderId="45" xfId="0" applyFont="1" applyFill="1" applyBorder="1" applyAlignment="1">
      <alignment horizontal="center" vertical="center" wrapText="1"/>
    </xf>
    <xf numFmtId="0" fontId="33" fillId="5" borderId="45" xfId="0" applyFont="1" applyFill="1" applyBorder="1" applyAlignment="1">
      <alignment horizontal="center" vertical="center" wrapText="1"/>
    </xf>
    <xf numFmtId="0" fontId="33" fillId="28" borderId="45" xfId="0" applyFont="1" applyFill="1" applyBorder="1" applyAlignment="1">
      <alignment horizontal="center" vertical="center" wrapText="1"/>
    </xf>
    <xf numFmtId="0" fontId="33" fillId="6" borderId="45" xfId="0" applyFont="1" applyFill="1" applyBorder="1" applyAlignment="1">
      <alignment horizontal="center" vertical="center" wrapText="1"/>
    </xf>
    <xf numFmtId="0" fontId="33" fillId="29" borderId="45" xfId="0" applyFont="1" applyFill="1" applyBorder="1" applyAlignment="1">
      <alignment horizontal="center" vertical="center" wrapText="1"/>
    </xf>
    <xf numFmtId="0" fontId="20" fillId="20" borderId="0" xfId="0" applyFont="1" applyFill="1"/>
    <xf numFmtId="0" fontId="0" fillId="20" borderId="0" xfId="0" applyFill="1"/>
    <xf numFmtId="0" fontId="35" fillId="0" borderId="0" xfId="0" applyFont="1"/>
    <xf numFmtId="0" fontId="34" fillId="0" borderId="0" xfId="0" applyFont="1" applyAlignment="1">
      <alignment vertical="top" wrapText="1"/>
    </xf>
    <xf numFmtId="0" fontId="36" fillId="0" borderId="5" xfId="0" applyFont="1" applyBorder="1" applyAlignment="1">
      <alignment wrapText="1"/>
    </xf>
    <xf numFmtId="0" fontId="36" fillId="30" borderId="5" xfId="0" applyFont="1" applyFill="1" applyBorder="1" applyAlignment="1">
      <alignment horizontal="center" wrapText="1"/>
    </xf>
    <xf numFmtId="0" fontId="37" fillId="0" borderId="5" xfId="0" applyFont="1" applyBorder="1" applyAlignment="1">
      <alignment horizontal="center" wrapText="1"/>
    </xf>
    <xf numFmtId="0" fontId="36" fillId="31" borderId="5" xfId="0" applyFont="1" applyFill="1" applyBorder="1"/>
    <xf numFmtId="0" fontId="35" fillId="31" borderId="5" xfId="0" applyFont="1" applyFill="1" applyBorder="1"/>
    <xf numFmtId="0" fontId="36" fillId="0" borderId="5" xfId="0" applyFont="1" applyBorder="1"/>
    <xf numFmtId="0" fontId="35" fillId="0" borderId="5" xfId="0" applyFont="1" applyBorder="1" applyAlignment="1">
      <alignment horizontal="right"/>
    </xf>
    <xf numFmtId="10" fontId="35" fillId="0" borderId="5" xfId="0" applyNumberFormat="1" applyFont="1" applyBorder="1" applyAlignment="1">
      <alignment horizontal="right"/>
    </xf>
    <xf numFmtId="0" fontId="36" fillId="16" borderId="5" xfId="0" applyFont="1" applyFill="1" applyBorder="1" applyAlignment="1">
      <alignment vertical="top" wrapText="1"/>
    </xf>
    <xf numFmtId="0" fontId="36" fillId="0" borderId="5" xfId="0" applyFont="1" applyBorder="1" applyAlignment="1">
      <alignment horizontal="right"/>
    </xf>
    <xf numFmtId="0" fontId="36" fillId="0" borderId="5" xfId="0" applyFont="1" applyBorder="1" applyAlignment="1">
      <alignment horizontal="right" wrapText="1"/>
    </xf>
    <xf numFmtId="0" fontId="36" fillId="0" borderId="0" xfId="0" applyFont="1"/>
    <xf numFmtId="0" fontId="36" fillId="8" borderId="5" xfId="0" applyFont="1" applyFill="1" applyBorder="1" applyAlignment="1">
      <alignment vertical="top" wrapText="1"/>
    </xf>
    <xf numFmtId="0" fontId="35" fillId="0" borderId="0" xfId="0" applyFont="1" applyAlignment="1">
      <alignment horizontal="left"/>
    </xf>
    <xf numFmtId="0" fontId="25" fillId="0" borderId="13" xfId="0" applyFont="1" applyBorder="1" applyAlignment="1">
      <alignment vertical="center"/>
    </xf>
    <xf numFmtId="0" fontId="1" fillId="0" borderId="48" xfId="0" applyFont="1" applyBorder="1" applyAlignment="1"/>
    <xf numFmtId="0" fontId="0" fillId="0" borderId="45" xfId="0" applyBorder="1" applyAlignment="1"/>
    <xf numFmtId="0" fontId="1" fillId="0" borderId="0" xfId="0" applyFont="1" applyAlignment="1"/>
    <xf numFmtId="0" fontId="17" fillId="0" borderId="45" xfId="1" applyBorder="1"/>
    <xf numFmtId="0" fontId="17" fillId="0" borderId="45" xfId="1" applyBorder="1" applyAlignment="1">
      <alignment horizontal="center" vertical="center"/>
    </xf>
    <xf numFmtId="0" fontId="0" fillId="0" borderId="0" xfId="0" applyFont="1" applyAlignment="1"/>
    <xf numFmtId="0" fontId="8" fillId="19" borderId="12" xfId="0" applyFont="1" applyFill="1" applyBorder="1" applyAlignment="1">
      <alignment horizontal="left" vertical="center" wrapText="1"/>
    </xf>
    <xf numFmtId="0" fontId="22" fillId="20" borderId="36" xfId="0" applyFont="1" applyFill="1" applyBorder="1"/>
    <xf numFmtId="0" fontId="18" fillId="20" borderId="28" xfId="0" applyFont="1" applyFill="1" applyBorder="1"/>
    <xf numFmtId="0" fontId="13" fillId="19" borderId="9" xfId="0" applyFont="1" applyFill="1" applyBorder="1" applyAlignment="1">
      <alignment horizontal="center" vertical="center" wrapText="1"/>
    </xf>
    <xf numFmtId="0" fontId="4" fillId="0" borderId="28" xfId="0" applyFont="1" applyBorder="1"/>
    <xf numFmtId="0" fontId="27" fillId="20" borderId="46" xfId="0" applyFont="1" applyFill="1" applyBorder="1" applyAlignment="1">
      <alignment horizontal="left" vertical="center" wrapText="1"/>
    </xf>
    <xf numFmtId="0" fontId="27" fillId="20" borderId="46" xfId="0" applyFont="1" applyFill="1" applyBorder="1" applyAlignment="1">
      <alignment vertical="center" wrapText="1"/>
    </xf>
    <xf numFmtId="0" fontId="27" fillId="20" borderId="59" xfId="0" applyFont="1" applyFill="1" applyBorder="1" applyAlignment="1">
      <alignment vertical="center" wrapText="1"/>
    </xf>
    <xf numFmtId="0" fontId="27" fillId="20" borderId="45" xfId="0" applyFont="1" applyFill="1" applyBorder="1" applyAlignment="1">
      <alignment horizontal="left" vertical="center"/>
    </xf>
    <xf numFmtId="0" fontId="27" fillId="20" borderId="45" xfId="0" applyFont="1" applyFill="1" applyBorder="1" applyAlignment="1">
      <alignment horizontal="left" vertical="center" wrapText="1"/>
    </xf>
    <xf numFmtId="0" fontId="27" fillId="20" borderId="45" xfId="0" applyFont="1" applyFill="1" applyBorder="1"/>
    <xf numFmtId="0" fontId="27" fillId="20" borderId="49" xfId="0" applyFont="1" applyFill="1" applyBorder="1" applyAlignment="1">
      <alignment vertical="center" wrapText="1"/>
    </xf>
    <xf numFmtId="0" fontId="27" fillId="20" borderId="11" xfId="0" applyFont="1" applyFill="1" applyBorder="1" applyAlignment="1">
      <alignment horizontal="left" vertical="center" wrapText="1"/>
    </xf>
    <xf numFmtId="0" fontId="27" fillId="20" borderId="13" xfId="0" applyFont="1" applyFill="1" applyBorder="1" applyAlignment="1">
      <alignment horizontal="left" vertical="center" wrapText="1"/>
    </xf>
    <xf numFmtId="0" fontId="27" fillId="20" borderId="8" xfId="0" applyFont="1" applyFill="1" applyBorder="1" applyAlignment="1">
      <alignment vertical="center" wrapText="1"/>
    </xf>
    <xf numFmtId="0" fontId="25" fillId="20" borderId="7" xfId="0" applyFont="1" applyFill="1" applyBorder="1" applyAlignment="1">
      <alignment horizontal="center" vertical="center"/>
    </xf>
    <xf numFmtId="0" fontId="27" fillId="20" borderId="59" xfId="0" applyFont="1" applyFill="1" applyBorder="1" applyAlignment="1">
      <alignment horizontal="left" vertical="center" wrapText="1"/>
    </xf>
    <xf numFmtId="0" fontId="25" fillId="20" borderId="7" xfId="0" applyFont="1" applyFill="1" applyBorder="1" applyAlignment="1">
      <alignment horizontal="center"/>
    </xf>
    <xf numFmtId="0" fontId="27" fillId="20" borderId="15" xfId="0" applyFont="1" applyFill="1" applyBorder="1" applyAlignment="1">
      <alignment vertical="center" wrapText="1"/>
    </xf>
    <xf numFmtId="0" fontId="27" fillId="27" borderId="45" xfId="0" applyFont="1" applyFill="1" applyBorder="1" applyAlignment="1">
      <alignment horizontal="left" vertical="center" wrapText="1"/>
    </xf>
    <xf numFmtId="0" fontId="27" fillId="20" borderId="10" xfId="0" applyFont="1" applyFill="1" applyBorder="1" applyAlignment="1">
      <alignment horizontal="left" vertical="center" wrapText="1"/>
    </xf>
    <xf numFmtId="0" fontId="27" fillId="20" borderId="8" xfId="0" applyFont="1" applyFill="1" applyBorder="1" applyAlignment="1">
      <alignment horizontal="left" vertical="center" wrapText="1"/>
    </xf>
    <xf numFmtId="0" fontId="27" fillId="20" borderId="55" xfId="0" applyFont="1" applyFill="1" applyBorder="1" applyAlignment="1">
      <alignment horizontal="left" vertical="center" wrapText="1"/>
    </xf>
    <xf numFmtId="0" fontId="27" fillId="20" borderId="56" xfId="0" applyFont="1" applyFill="1" applyBorder="1" applyAlignment="1">
      <alignment vertical="center" wrapText="1"/>
    </xf>
    <xf numFmtId="0" fontId="27" fillId="20" borderId="60" xfId="0" applyFont="1" applyFill="1" applyBorder="1" applyAlignment="1">
      <alignment horizontal="left" vertical="center" wrapText="1"/>
    </xf>
    <xf numFmtId="0" fontId="27" fillId="20" borderId="9" xfId="0" applyFont="1" applyFill="1" applyBorder="1" applyAlignment="1">
      <alignment horizontal="left" vertical="center" wrapText="1"/>
    </xf>
    <xf numFmtId="0" fontId="27" fillId="20" borderId="47" xfId="0" applyFont="1" applyFill="1" applyBorder="1" applyAlignment="1">
      <alignment horizontal="center" vertical="center" wrapText="1"/>
    </xf>
    <xf numFmtId="0" fontId="25" fillId="20" borderId="48" xfId="0" applyFont="1" applyFill="1" applyBorder="1" applyAlignment="1">
      <alignment horizontal="center" vertical="center"/>
    </xf>
    <xf numFmtId="0" fontId="27" fillId="20" borderId="48" xfId="0" applyFont="1" applyFill="1" applyBorder="1" applyAlignment="1">
      <alignment horizontal="center" vertical="center" wrapText="1"/>
    </xf>
    <xf numFmtId="0" fontId="27" fillId="20" borderId="49" xfId="0" applyFont="1" applyFill="1" applyBorder="1" applyAlignment="1">
      <alignment horizontal="left" vertical="center" wrapText="1"/>
    </xf>
    <xf numFmtId="0" fontId="27" fillId="20" borderId="50" xfId="0" applyFont="1" applyFill="1" applyBorder="1" applyAlignment="1">
      <alignment horizontal="center" vertical="center" wrapText="1"/>
    </xf>
    <xf numFmtId="0" fontId="27" fillId="20" borderId="48" xfId="0" applyFont="1" applyFill="1" applyBorder="1" applyAlignment="1">
      <alignment vertical="center" wrapText="1"/>
    </xf>
    <xf numFmtId="0" fontId="27" fillId="20" borderId="48" xfId="0" applyFont="1" applyFill="1" applyBorder="1" applyAlignment="1">
      <alignment horizontal="left" vertical="center" wrapText="1"/>
    </xf>
    <xf numFmtId="0" fontId="27" fillId="27" borderId="5" xfId="0" applyFont="1" applyFill="1" applyBorder="1" applyAlignment="1">
      <alignment horizontal="left" vertical="center" wrapText="1"/>
    </xf>
    <xf numFmtId="0" fontId="27" fillId="20" borderId="13" xfId="0" applyFont="1" applyFill="1" applyBorder="1" applyAlignment="1">
      <alignment vertical="center" wrapText="1"/>
    </xf>
    <xf numFmtId="0" fontId="27" fillId="27" borderId="5" xfId="0" applyFont="1" applyFill="1" applyBorder="1" applyAlignment="1">
      <alignment vertical="center"/>
    </xf>
    <xf numFmtId="0" fontId="27" fillId="20" borderId="52" xfId="0" applyFont="1" applyFill="1" applyBorder="1" applyAlignment="1">
      <alignment horizontal="center" vertical="center" wrapText="1"/>
    </xf>
    <xf numFmtId="0" fontId="27" fillId="20" borderId="10" xfId="0" applyFont="1" applyFill="1" applyBorder="1" applyAlignment="1">
      <alignment horizontal="center" vertical="center" wrapText="1"/>
    </xf>
    <xf numFmtId="0" fontId="27" fillId="27" borderId="36" xfId="0" applyFont="1" applyFill="1" applyBorder="1" applyAlignment="1">
      <alignment horizontal="left" vertical="center" wrapText="1"/>
    </xf>
    <xf numFmtId="0" fontId="27" fillId="20" borderId="11" xfId="0" applyFont="1" applyFill="1" applyBorder="1" applyAlignment="1">
      <alignment horizontal="center" vertical="center" wrapText="1"/>
    </xf>
    <xf numFmtId="0" fontId="28" fillId="20" borderId="11" xfId="0" applyFont="1" applyFill="1" applyBorder="1" applyAlignment="1">
      <alignment horizontal="center" vertical="center" wrapText="1"/>
    </xf>
    <xf numFmtId="0" fontId="27" fillId="20" borderId="16" xfId="0" applyFont="1" applyFill="1" applyBorder="1" applyAlignment="1">
      <alignment vertical="center" wrapText="1"/>
    </xf>
    <xf numFmtId="0" fontId="17" fillId="20" borderId="14" xfId="1" applyFill="1" applyBorder="1" applyAlignment="1">
      <alignment horizontal="center" vertical="center" wrapText="1"/>
    </xf>
    <xf numFmtId="0" fontId="27" fillId="20" borderId="12" xfId="0" applyFont="1" applyFill="1" applyBorder="1" applyAlignment="1">
      <alignment vertical="center" wrapText="1"/>
    </xf>
    <xf numFmtId="0" fontId="27" fillId="20" borderId="36" xfId="0" applyFont="1" applyFill="1" applyBorder="1" applyAlignment="1">
      <alignment vertical="center" wrapText="1"/>
    </xf>
    <xf numFmtId="0" fontId="27" fillId="20" borderId="55" xfId="0" applyFont="1" applyFill="1" applyBorder="1" applyAlignment="1">
      <alignment vertical="center" wrapText="1"/>
    </xf>
    <xf numFmtId="0" fontId="27" fillId="20" borderId="57" xfId="0" applyFont="1" applyFill="1" applyBorder="1" applyAlignment="1">
      <alignment vertical="center" wrapText="1"/>
    </xf>
    <xf numFmtId="14" fontId="14" fillId="0" borderId="13" xfId="0" applyNumberFormat="1" applyFont="1" applyBorder="1" applyAlignment="1">
      <alignment horizontal="center" vertical="center" wrapText="1"/>
    </xf>
    <xf numFmtId="0" fontId="8" fillId="20" borderId="28" xfId="0" applyFont="1" applyFill="1" applyBorder="1" applyAlignment="1">
      <alignment vertical="center" wrapText="1"/>
    </xf>
    <xf numFmtId="0" fontId="19" fillId="17" borderId="45" xfId="0" applyFont="1" applyFill="1" applyBorder="1" applyAlignment="1">
      <alignment vertical="center"/>
    </xf>
    <xf numFmtId="0" fontId="8" fillId="0" borderId="45" xfId="0" applyFont="1" applyBorder="1" applyAlignment="1">
      <alignment vertical="center" wrapText="1"/>
    </xf>
    <xf numFmtId="0" fontId="24" fillId="25" borderId="0" xfId="0" applyFont="1" applyFill="1" applyAlignment="1">
      <alignment horizontal="center" vertical="center" wrapText="1"/>
    </xf>
    <xf numFmtId="0" fontId="42" fillId="0" borderId="0" xfId="0" applyFont="1" applyAlignment="1"/>
    <xf numFmtId="0" fontId="27" fillId="0" borderId="0" xfId="0" applyFont="1" applyAlignment="1">
      <alignment horizontal="center" vertical="center"/>
    </xf>
    <xf numFmtId="0" fontId="0" fillId="0" borderId="0" xfId="0" applyFont="1" applyAlignment="1">
      <alignment horizontal="center" vertical="center"/>
    </xf>
    <xf numFmtId="0" fontId="27" fillId="0" borderId="45" xfId="0" applyFont="1" applyBorder="1" applyAlignment="1">
      <alignment horizontal="center" vertical="center"/>
    </xf>
    <xf numFmtId="0" fontId="44" fillId="0" borderId="0" xfId="0" applyFont="1" applyAlignment="1"/>
    <xf numFmtId="0" fontId="0" fillId="0" borderId="45" xfId="0" applyFont="1" applyBorder="1" applyAlignment="1">
      <alignment horizontal="center" vertical="center"/>
    </xf>
    <xf numFmtId="0" fontId="0" fillId="0" borderId="45" xfId="0" applyNumberFormat="1" applyFont="1" applyBorder="1" applyAlignment="1">
      <alignment horizontal="center" vertical="center"/>
    </xf>
    <xf numFmtId="0" fontId="0" fillId="0" borderId="28" xfId="0" applyFont="1" applyBorder="1" applyAlignment="1"/>
    <xf numFmtId="0" fontId="45" fillId="20" borderId="28" xfId="0" applyFont="1" applyFill="1" applyBorder="1" applyAlignment="1">
      <alignment vertical="center"/>
    </xf>
    <xf numFmtId="9" fontId="0" fillId="37" borderId="45" xfId="0" applyNumberFormat="1" applyFont="1" applyFill="1" applyBorder="1" applyAlignment="1">
      <alignment horizontal="center" vertical="center"/>
    </xf>
    <xf numFmtId="9" fontId="44" fillId="37" borderId="45" xfId="0" applyNumberFormat="1" applyFont="1" applyFill="1" applyBorder="1" applyAlignment="1">
      <alignment horizontal="center" vertical="center"/>
    </xf>
    <xf numFmtId="0" fontId="46" fillId="37" borderId="45" xfId="0" applyFont="1" applyFill="1" applyBorder="1" applyAlignment="1">
      <alignment horizontal="center" vertical="center" wrapText="1"/>
    </xf>
    <xf numFmtId="0" fontId="0" fillId="38" borderId="0" xfId="0" applyFont="1" applyFill="1" applyAlignment="1"/>
    <xf numFmtId="0" fontId="9" fillId="0" borderId="13" xfId="0" applyFont="1" applyBorder="1"/>
    <xf numFmtId="0" fontId="6" fillId="0" borderId="11" xfId="0" applyFont="1" applyBorder="1"/>
    <xf numFmtId="0" fontId="6" fillId="0" borderId="28" xfId="0" applyFont="1" applyBorder="1"/>
    <xf numFmtId="0" fontId="7" fillId="0" borderId="13" xfId="0" applyFont="1" applyBorder="1" applyAlignment="1">
      <alignment horizontal="center"/>
    </xf>
    <xf numFmtId="0" fontId="7" fillId="0" borderId="8" xfId="0" applyFont="1" applyBorder="1"/>
    <xf numFmtId="0" fontId="9" fillId="0" borderId="45" xfId="0" applyFont="1" applyBorder="1"/>
    <xf numFmtId="0" fontId="7" fillId="0" borderId="45" xfId="0" applyFont="1" applyBorder="1"/>
    <xf numFmtId="0" fontId="6" fillId="0" borderId="45" xfId="0" applyFont="1" applyBorder="1"/>
    <xf numFmtId="0" fontId="12" fillId="0" borderId="11" xfId="0" applyFont="1" applyBorder="1"/>
    <xf numFmtId="0" fontId="12" fillId="0" borderId="45" xfId="0" applyFont="1" applyBorder="1"/>
    <xf numFmtId="0" fontId="11" fillId="8" borderId="28" xfId="0" applyFont="1" applyFill="1" applyBorder="1"/>
    <xf numFmtId="0" fontId="43" fillId="39" borderId="45" xfId="0" applyFont="1" applyFill="1" applyBorder="1" applyAlignment="1">
      <alignment horizontal="center" vertical="center"/>
    </xf>
    <xf numFmtId="0" fontId="8" fillId="0" borderId="18"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6"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71" xfId="0" applyFont="1" applyBorder="1" applyAlignment="1">
      <alignment horizontal="center" vertical="center" wrapText="1"/>
    </xf>
    <xf numFmtId="0" fontId="8" fillId="0" borderId="16" xfId="0" applyFont="1" applyBorder="1" applyAlignment="1">
      <alignment horizontal="center" vertical="center" wrapText="1"/>
    </xf>
    <xf numFmtId="0" fontId="23" fillId="21" borderId="45" xfId="0" applyFont="1" applyFill="1" applyBorder="1" applyAlignment="1">
      <alignment horizontal="center" vertical="center" wrapText="1"/>
    </xf>
    <xf numFmtId="0" fontId="25" fillId="20" borderId="67" xfId="0" applyFont="1" applyFill="1" applyBorder="1" applyAlignment="1">
      <alignment horizontal="center" vertical="center" wrapText="1"/>
    </xf>
    <xf numFmtId="0" fontId="25" fillId="20" borderId="51" xfId="0" applyFont="1" applyFill="1" applyBorder="1" applyAlignment="1">
      <alignment horizontal="center" vertical="center" wrapText="1"/>
    </xf>
    <xf numFmtId="0" fontId="25" fillId="20" borderId="61" xfId="0" applyFont="1" applyFill="1" applyBorder="1" applyAlignment="1">
      <alignment horizontal="center" vertical="center" wrapText="1"/>
    </xf>
    <xf numFmtId="0" fontId="25" fillId="20" borderId="49" xfId="0" applyFont="1" applyFill="1" applyBorder="1" applyAlignment="1">
      <alignment horizontal="center" vertical="center" wrapText="1"/>
    </xf>
    <xf numFmtId="0" fontId="27" fillId="20" borderId="49" xfId="0" applyFont="1" applyFill="1" applyBorder="1" applyAlignment="1">
      <alignment horizontal="center" vertical="center"/>
    </xf>
    <xf numFmtId="0" fontId="27" fillId="20" borderId="51" xfId="0" applyFont="1" applyFill="1" applyBorder="1" applyAlignment="1">
      <alignment horizontal="center" vertical="center"/>
    </xf>
    <xf numFmtId="0" fontId="27" fillId="20" borderId="61" xfId="0" applyFont="1" applyFill="1" applyBorder="1" applyAlignment="1">
      <alignment horizontal="center" vertical="center"/>
    </xf>
    <xf numFmtId="0" fontId="25" fillId="20" borderId="62" xfId="0" applyFont="1" applyFill="1" applyBorder="1" applyAlignment="1">
      <alignment horizontal="center" vertical="center" wrapText="1"/>
    </xf>
    <xf numFmtId="0" fontId="25" fillId="20" borderId="63" xfId="0" applyFont="1" applyFill="1" applyBorder="1" applyAlignment="1">
      <alignment horizontal="center" vertical="center"/>
    </xf>
    <xf numFmtId="0" fontId="25" fillId="20" borderId="64" xfId="0" applyFont="1" applyFill="1" applyBorder="1" applyAlignment="1">
      <alignment horizontal="center" vertical="center"/>
    </xf>
    <xf numFmtId="0" fontId="25" fillId="20" borderId="65" xfId="0" applyFont="1" applyFill="1" applyBorder="1" applyAlignment="1">
      <alignment horizontal="center" vertical="center" wrapText="1"/>
    </xf>
    <xf numFmtId="0" fontId="13" fillId="17" borderId="13" xfId="0" applyFont="1" applyFill="1" applyBorder="1" applyAlignment="1">
      <alignment horizontal="center" vertical="center" wrapText="1"/>
    </xf>
    <xf numFmtId="0" fontId="18" fillId="18" borderId="11" xfId="0" applyFont="1" applyFill="1" applyBorder="1"/>
    <xf numFmtId="0" fontId="13" fillId="17" borderId="18" xfId="0" applyFont="1" applyFill="1" applyBorder="1" applyAlignment="1">
      <alignment horizontal="center" vertical="center" wrapText="1"/>
    </xf>
    <xf numFmtId="0" fontId="18" fillId="18" borderId="14" xfId="0" applyFont="1" applyFill="1" applyBorder="1"/>
    <xf numFmtId="0" fontId="13" fillId="17" borderId="45" xfId="0" applyFont="1" applyFill="1" applyBorder="1" applyAlignment="1">
      <alignment horizontal="center" vertical="center" wrapText="1"/>
    </xf>
    <xf numFmtId="0" fontId="18" fillId="18" borderId="45" xfId="0" applyFont="1" applyFill="1" applyBorder="1"/>
    <xf numFmtId="0" fontId="17" fillId="0" borderId="49" xfId="1" applyBorder="1" applyAlignment="1">
      <alignment horizontal="center" vertical="center"/>
    </xf>
    <xf numFmtId="0" fontId="17" fillId="0" borderId="51" xfId="1" applyBorder="1" applyAlignment="1">
      <alignment horizontal="center" vertical="center"/>
    </xf>
    <xf numFmtId="0" fontId="27" fillId="20" borderId="46" xfId="0" applyFont="1" applyFill="1" applyBorder="1" applyAlignment="1">
      <alignment horizontal="center" vertical="center" wrapText="1"/>
    </xf>
    <xf numFmtId="0" fontId="27" fillId="20" borderId="45" xfId="0" applyFont="1" applyFill="1" applyBorder="1" applyAlignment="1">
      <alignment horizontal="center" vertical="center" wrapText="1"/>
    </xf>
    <xf numFmtId="0" fontId="27" fillId="20" borderId="49" xfId="0" applyFont="1" applyFill="1" applyBorder="1" applyAlignment="1">
      <alignment horizontal="center" vertical="center" wrapText="1"/>
    </xf>
    <xf numFmtId="0" fontId="27" fillId="20" borderId="51" xfId="0" applyFont="1" applyFill="1" applyBorder="1" applyAlignment="1">
      <alignment horizontal="center" vertical="center" wrapText="1"/>
    </xf>
    <xf numFmtId="0" fontId="27" fillId="20" borderId="28" xfId="0" applyFont="1" applyFill="1" applyBorder="1" applyAlignment="1">
      <alignment horizontal="center" vertical="center" wrapText="1"/>
    </xf>
    <xf numFmtId="0" fontId="26" fillId="0" borderId="68" xfId="0" applyFont="1" applyBorder="1" applyAlignment="1">
      <alignment horizontal="center" vertical="center" wrapText="1"/>
    </xf>
    <xf numFmtId="0" fontId="26" fillId="0" borderId="69" xfId="0" applyFont="1" applyBorder="1" applyAlignment="1">
      <alignment horizontal="center" vertical="center" wrapText="1"/>
    </xf>
    <xf numFmtId="0" fontId="26" fillId="0" borderId="70" xfId="0" applyFont="1" applyBorder="1" applyAlignment="1">
      <alignment horizontal="center" vertical="center" wrapText="1"/>
    </xf>
    <xf numFmtId="0" fontId="25" fillId="0" borderId="46" xfId="0" applyFont="1" applyBorder="1" applyAlignment="1">
      <alignment horizontal="center" vertical="center" wrapText="1"/>
    </xf>
    <xf numFmtId="0" fontId="25" fillId="0" borderId="45" xfId="0" applyFont="1" applyBorder="1" applyAlignment="1">
      <alignment horizontal="center" vertical="center" wrapText="1"/>
    </xf>
    <xf numFmtId="0" fontId="25" fillId="0" borderId="45" xfId="0" applyFont="1" applyBorder="1" applyAlignment="1">
      <alignment horizontal="center" vertical="top" wrapText="1"/>
    </xf>
    <xf numFmtId="0" fontId="25" fillId="0" borderId="54" xfId="0" applyFont="1" applyBorder="1" applyAlignment="1">
      <alignment horizontal="center" vertical="top" wrapText="1"/>
    </xf>
    <xf numFmtId="0" fontId="25" fillId="20" borderId="49" xfId="0" applyFont="1" applyFill="1" applyBorder="1" applyAlignment="1">
      <alignment horizontal="center"/>
    </xf>
    <xf numFmtId="0" fontId="25" fillId="20" borderId="51" xfId="0" applyFont="1" applyFill="1" applyBorder="1" applyAlignment="1">
      <alignment horizontal="center"/>
    </xf>
    <xf numFmtId="0" fontId="25" fillId="20" borderId="65" xfId="0" applyFont="1" applyFill="1" applyBorder="1" applyAlignment="1">
      <alignment horizontal="center"/>
    </xf>
    <xf numFmtId="0" fontId="4" fillId="0" borderId="45" xfId="0" applyFont="1" applyBorder="1" applyAlignment="1">
      <alignment horizontal="center"/>
    </xf>
    <xf numFmtId="0" fontId="4" fillId="0" borderId="74" xfId="0" applyFont="1" applyBorder="1" applyAlignment="1">
      <alignment horizontal="center"/>
    </xf>
    <xf numFmtId="0" fontId="4" fillId="0" borderId="75" xfId="0" applyFont="1" applyBorder="1" applyAlignment="1">
      <alignment horizontal="center"/>
    </xf>
    <xf numFmtId="0" fontId="4" fillId="0" borderId="53" xfId="0" applyFont="1" applyBorder="1" applyAlignment="1">
      <alignment horizontal="center"/>
    </xf>
    <xf numFmtId="0" fontId="25" fillId="20" borderId="51" xfId="0" applyFont="1" applyFill="1" applyBorder="1" applyAlignment="1">
      <alignment horizontal="center" vertical="center"/>
    </xf>
    <xf numFmtId="0" fontId="25" fillId="20" borderId="65" xfId="0" applyFont="1" applyFill="1" applyBorder="1" applyAlignment="1">
      <alignment horizontal="center" vertical="center"/>
    </xf>
    <xf numFmtId="0" fontId="21" fillId="21" borderId="13" xfId="0" applyFont="1" applyFill="1" applyBorder="1" applyAlignment="1">
      <alignment horizontal="center" vertical="center" wrapText="1"/>
    </xf>
    <xf numFmtId="0" fontId="21" fillId="21" borderId="16" xfId="0" applyFont="1" applyFill="1" applyBorder="1" applyAlignment="1">
      <alignment horizontal="center" vertical="center" wrapText="1"/>
    </xf>
    <xf numFmtId="0" fontId="38" fillId="32" borderId="48" xfId="0" applyFont="1" applyFill="1" applyBorder="1" applyAlignment="1">
      <alignment horizontal="center" vertical="center"/>
    </xf>
    <xf numFmtId="0" fontId="38" fillId="32" borderId="66" xfId="0" applyFont="1" applyFill="1" applyBorder="1" applyAlignment="1">
      <alignment horizontal="center" vertical="center"/>
    </xf>
    <xf numFmtId="0" fontId="38" fillId="32" borderId="52" xfId="0" applyFont="1" applyFill="1" applyBorder="1" applyAlignment="1">
      <alignment horizontal="center" vertical="center"/>
    </xf>
    <xf numFmtId="0" fontId="4" fillId="0" borderId="48" xfId="0" applyFont="1" applyBorder="1" applyAlignment="1">
      <alignment horizontal="center"/>
    </xf>
    <xf numFmtId="0" fontId="4" fillId="0" borderId="66" xfId="0" applyFont="1" applyBorder="1" applyAlignment="1">
      <alignment horizontal="center"/>
    </xf>
    <xf numFmtId="0" fontId="4" fillId="0" borderId="52" xfId="0" applyFont="1" applyBorder="1" applyAlignment="1">
      <alignment horizontal="center"/>
    </xf>
    <xf numFmtId="0" fontId="27" fillId="20" borderId="54" xfId="0" applyFont="1" applyFill="1" applyBorder="1" applyAlignment="1">
      <alignment horizontal="center" vertical="center" wrapText="1"/>
    </xf>
    <xf numFmtId="0" fontId="31" fillId="27" borderId="52" xfId="0" applyFont="1" applyFill="1" applyBorder="1" applyAlignment="1">
      <alignment horizontal="center" vertical="center" wrapText="1"/>
    </xf>
    <xf numFmtId="0" fontId="34" fillId="0" borderId="13" xfId="0" applyFont="1" applyBorder="1" applyAlignment="1">
      <alignment vertical="top" wrapText="1"/>
    </xf>
    <xf numFmtId="0" fontId="5" fillId="0" borderId="36" xfId="0" applyFont="1" applyBorder="1"/>
    <xf numFmtId="0" fontId="5" fillId="0" borderId="11" xfId="0" applyFont="1" applyBorder="1"/>
    <xf numFmtId="0" fontId="34" fillId="16" borderId="13" xfId="0" applyFont="1" applyFill="1" applyBorder="1"/>
    <xf numFmtId="0" fontId="36" fillId="16" borderId="13" xfId="0" applyFont="1" applyFill="1" applyBorder="1" applyAlignment="1">
      <alignment horizontal="center" vertical="top" wrapText="1"/>
    </xf>
    <xf numFmtId="0" fontId="6" fillId="0" borderId="38" xfId="0" applyFont="1" applyBorder="1" applyAlignment="1">
      <alignment horizontal="center" vertical="center" wrapText="1"/>
    </xf>
    <xf numFmtId="0" fontId="3" fillId="0" borderId="39" xfId="0" applyFont="1" applyBorder="1"/>
    <xf numFmtId="0" fontId="3" fillId="0" borderId="40" xfId="0" applyFont="1" applyBorder="1"/>
    <xf numFmtId="0" fontId="3" fillId="0" borderId="42" xfId="0" applyFont="1" applyBorder="1"/>
    <xf numFmtId="0" fontId="0" fillId="0" borderId="0" xfId="0" applyFont="1" applyAlignment="1"/>
    <xf numFmtId="0" fontId="3" fillId="0" borderId="43" xfId="0" applyFont="1" applyBorder="1"/>
    <xf numFmtId="0" fontId="3" fillId="0" borderId="30" xfId="0" applyFont="1" applyBorder="1"/>
    <xf numFmtId="0" fontId="3" fillId="0" borderId="31" xfId="0" applyFont="1" applyBorder="1"/>
    <xf numFmtId="0" fontId="3" fillId="0" borderId="32" xfId="0" applyFont="1" applyBorder="1"/>
    <xf numFmtId="0" fontId="12" fillId="10" borderId="37" xfId="0" applyFont="1" applyFill="1" applyBorder="1" applyAlignment="1">
      <alignment horizontal="center" vertical="center" wrapText="1"/>
    </xf>
    <xf numFmtId="0" fontId="3" fillId="0" borderId="41" xfId="0" applyFont="1" applyBorder="1"/>
    <xf numFmtId="0" fontId="3" fillId="0" borderId="44" xfId="0" applyFont="1" applyBorder="1"/>
    <xf numFmtId="0" fontId="12" fillId="10" borderId="38" xfId="0" applyFont="1" applyFill="1" applyBorder="1" applyAlignment="1">
      <alignment horizontal="center" vertical="center"/>
    </xf>
    <xf numFmtId="0" fontId="12" fillId="10" borderId="37" xfId="0" applyFont="1" applyFill="1" applyBorder="1" applyAlignment="1">
      <alignment horizontal="center"/>
    </xf>
    <xf numFmtId="0" fontId="12" fillId="0" borderId="37" xfId="0" applyFont="1" applyBorder="1" applyAlignment="1">
      <alignment horizontal="center" vertical="top" wrapText="1"/>
    </xf>
    <xf numFmtId="0" fontId="12" fillId="0" borderId="37" xfId="0" applyFont="1" applyBorder="1" applyAlignment="1">
      <alignment horizontal="center" vertical="center"/>
    </xf>
    <xf numFmtId="0" fontId="12" fillId="0" borderId="37" xfId="0" applyFont="1" applyBorder="1" applyAlignment="1">
      <alignment horizontal="center" vertical="center" wrapText="1"/>
    </xf>
    <xf numFmtId="0" fontId="39" fillId="33" borderId="19" xfId="0" applyFont="1" applyFill="1" applyBorder="1" applyAlignment="1">
      <alignment horizontal="center"/>
    </xf>
    <xf numFmtId="0" fontId="40" fillId="34" borderId="20" xfId="0" applyFont="1" applyFill="1" applyBorder="1"/>
    <xf numFmtId="0" fontId="40" fillId="34" borderId="21" xfId="0" applyFont="1" applyFill="1" applyBorder="1"/>
    <xf numFmtId="0" fontId="8" fillId="10" borderId="23" xfId="0" applyFont="1" applyFill="1" applyBorder="1" applyAlignment="1">
      <alignment horizontal="left" vertical="center" wrapText="1"/>
    </xf>
    <xf numFmtId="0" fontId="3" fillId="0" borderId="24" xfId="0" applyFont="1" applyBorder="1"/>
    <xf numFmtId="0" fontId="3" fillId="0" borderId="25" xfId="0" applyFont="1" applyBorder="1"/>
    <xf numFmtId="0" fontId="14" fillId="12" borderId="1" xfId="0" applyFont="1" applyFill="1" applyBorder="1"/>
    <xf numFmtId="0" fontId="3" fillId="0" borderId="36" xfId="0" applyFont="1" applyBorder="1"/>
    <xf numFmtId="0" fontId="3" fillId="0" borderId="2" xfId="0" applyFont="1" applyBorder="1"/>
    <xf numFmtId="0" fontId="41" fillId="35" borderId="27" xfId="0" applyFont="1" applyFill="1" applyBorder="1" applyAlignment="1">
      <alignment horizontal="center" vertical="center" wrapText="1"/>
    </xf>
    <xf numFmtId="0" fontId="40" fillId="34" borderId="28" xfId="0" applyFont="1" applyFill="1" applyBorder="1"/>
    <xf numFmtId="0" fontId="40" fillId="34" borderId="29" xfId="0" applyFont="1" applyFill="1" applyBorder="1"/>
    <xf numFmtId="0" fontId="40" fillId="34" borderId="30" xfId="0" applyFont="1" applyFill="1" applyBorder="1"/>
    <xf numFmtId="0" fontId="40" fillId="34" borderId="31" xfId="0" applyFont="1" applyFill="1" applyBorder="1"/>
    <xf numFmtId="0" fontId="40" fillId="34" borderId="32" xfId="0" applyFont="1" applyFill="1" applyBorder="1"/>
    <xf numFmtId="0" fontId="8" fillId="10" borderId="1" xfId="0" applyFont="1" applyFill="1" applyBorder="1" applyAlignment="1">
      <alignment horizontal="center" wrapText="1"/>
    </xf>
    <xf numFmtId="0" fontId="8" fillId="10" borderId="1" xfId="0" applyFont="1" applyFill="1" applyBorder="1" applyAlignment="1">
      <alignment horizontal="center" vertical="top" wrapText="1"/>
    </xf>
    <xf numFmtId="0" fontId="47" fillId="36" borderId="45" xfId="0" applyFont="1" applyFill="1" applyBorder="1" applyAlignment="1">
      <alignment horizontal="left" vertical="center" wrapText="1"/>
    </xf>
    <xf numFmtId="0" fontId="46" fillId="36" borderId="45" xfId="0" applyFont="1" applyFill="1" applyBorder="1" applyAlignment="1">
      <alignment horizontal="left" vertical="center" wrapText="1"/>
    </xf>
    <xf numFmtId="0" fontId="46" fillId="36" borderId="66" xfId="0" applyFont="1" applyFill="1" applyBorder="1" applyAlignment="1">
      <alignment horizontal="left" vertical="center" wrapText="1"/>
    </xf>
    <xf numFmtId="0" fontId="46" fillId="36" borderId="52" xfId="0" applyFont="1" applyFill="1" applyBorder="1" applyAlignment="1">
      <alignment horizontal="left" vertical="center" wrapText="1"/>
    </xf>
    <xf numFmtId="0" fontId="46" fillId="36" borderId="72" xfId="0" applyFont="1" applyFill="1" applyBorder="1" applyAlignment="1">
      <alignment horizontal="left" vertical="center" wrapText="1"/>
    </xf>
    <xf numFmtId="0" fontId="46" fillId="36" borderId="73" xfId="0" applyFont="1" applyFill="1" applyBorder="1" applyAlignment="1">
      <alignment horizontal="left" vertical="center" wrapText="1"/>
    </xf>
    <xf numFmtId="0" fontId="46" fillId="36" borderId="28" xfId="0" applyFont="1" applyFill="1" applyBorder="1" applyAlignment="1">
      <alignment horizontal="left" vertical="center" wrapText="1"/>
    </xf>
    <xf numFmtId="0" fontId="46" fillId="36" borderId="76" xfId="0" applyFont="1" applyFill="1" applyBorder="1" applyAlignment="1">
      <alignment horizontal="left" vertical="center" wrapText="1"/>
    </xf>
    <xf numFmtId="0" fontId="46" fillId="36" borderId="75" xfId="0" applyFont="1" applyFill="1" applyBorder="1" applyAlignment="1">
      <alignment horizontal="left" vertical="center" wrapText="1"/>
    </xf>
    <xf numFmtId="0" fontId="46" fillId="36" borderId="53" xfId="0" applyFont="1" applyFill="1" applyBorder="1" applyAlignment="1">
      <alignment horizontal="left" vertical="center" wrapText="1"/>
    </xf>
    <xf numFmtId="0" fontId="46" fillId="37" borderId="49" xfId="0" applyFont="1" applyFill="1" applyBorder="1" applyAlignment="1">
      <alignment horizontal="center" vertical="center" wrapText="1"/>
    </xf>
    <xf numFmtId="0" fontId="46" fillId="37" borderId="51" xfId="0" applyFont="1" applyFill="1" applyBorder="1" applyAlignment="1">
      <alignment horizontal="center" vertical="center" wrapText="1"/>
    </xf>
    <xf numFmtId="0" fontId="46" fillId="37" borderId="61" xfId="0" applyFont="1" applyFill="1" applyBorder="1" applyAlignment="1">
      <alignment horizontal="center" vertical="center" wrapText="1"/>
    </xf>
    <xf numFmtId="0" fontId="27" fillId="0" borderId="48" xfId="0" applyFont="1" applyBorder="1" applyAlignment="1">
      <alignment horizontal="left" vertical="center"/>
    </xf>
    <xf numFmtId="0" fontId="27" fillId="0" borderId="66" xfId="0" applyFont="1" applyBorder="1" applyAlignment="1">
      <alignment horizontal="left" vertical="center"/>
    </xf>
    <xf numFmtId="0" fontId="27" fillId="0" borderId="52" xfId="0" applyFont="1" applyBorder="1" applyAlignment="1">
      <alignment horizontal="left" vertical="center"/>
    </xf>
    <xf numFmtId="0" fontId="27" fillId="0" borderId="48" xfId="0" applyFont="1" applyBorder="1" applyAlignment="1">
      <alignment horizontal="left"/>
    </xf>
    <xf numFmtId="0" fontId="27" fillId="0" borderId="66" xfId="0" applyFont="1" applyBorder="1" applyAlignment="1">
      <alignment horizontal="left"/>
    </xf>
    <xf numFmtId="0" fontId="27" fillId="0" borderId="52" xfId="0" applyFont="1" applyBorder="1" applyAlignment="1">
      <alignment horizontal="left"/>
    </xf>
    <xf numFmtId="0" fontId="46" fillId="20" borderId="45" xfId="0" applyFont="1" applyFill="1" applyBorder="1" applyAlignment="1">
      <alignment horizontal="left" vertical="center"/>
    </xf>
    <xf numFmtId="0" fontId="46" fillId="36" borderId="66" xfId="0" applyFont="1" applyFill="1" applyBorder="1" applyAlignment="1">
      <alignment horizontal="left" vertical="center"/>
    </xf>
    <xf numFmtId="0" fontId="46" fillId="36" borderId="52" xfId="0" applyFont="1" applyFill="1" applyBorder="1" applyAlignment="1">
      <alignment horizontal="left" vertical="center"/>
    </xf>
    <xf numFmtId="0" fontId="0" fillId="20" borderId="28" xfId="0" applyFont="1" applyFill="1" applyBorder="1" applyAlignment="1">
      <alignment horizontal="center" vertical="center"/>
    </xf>
    <xf numFmtId="0" fontId="47" fillId="36" borderId="45" xfId="0" applyFont="1" applyFill="1" applyBorder="1" applyAlignment="1">
      <alignment horizontal="left" vertical="center"/>
    </xf>
    <xf numFmtId="0" fontId="46" fillId="36" borderId="45" xfId="0" applyFont="1" applyFill="1" applyBorder="1" applyAlignment="1">
      <alignment horizontal="left" vertical="center"/>
    </xf>
    <xf numFmtId="0" fontId="45" fillId="34" borderId="28" xfId="0" applyFont="1" applyFill="1" applyBorder="1" applyAlignment="1">
      <alignment horizontal="center" vertical="center"/>
    </xf>
    <xf numFmtId="0" fontId="45" fillId="34" borderId="75" xfId="0" applyFont="1" applyFill="1" applyBorder="1" applyAlignment="1">
      <alignment horizontal="center" vertical="center"/>
    </xf>
    <xf numFmtId="0" fontId="43" fillId="39" borderId="48" xfId="0" applyFont="1" applyFill="1" applyBorder="1" applyAlignment="1">
      <alignment horizontal="center"/>
    </xf>
    <xf numFmtId="0" fontId="43" fillId="39" borderId="66" xfId="0" applyFont="1" applyFill="1" applyBorder="1" applyAlignment="1">
      <alignment horizontal="center"/>
    </xf>
    <xf numFmtId="0" fontId="43" fillId="39" borderId="52" xfId="0" applyFont="1" applyFill="1" applyBorder="1" applyAlignment="1">
      <alignment horizontal="center"/>
    </xf>
    <xf numFmtId="0" fontId="27" fillId="0" borderId="48" xfId="0" applyFont="1" applyBorder="1" applyAlignment="1">
      <alignment horizontal="center" vertical="center"/>
    </xf>
    <xf numFmtId="0" fontId="27" fillId="0" borderId="66" xfId="0" applyFont="1" applyBorder="1" applyAlignment="1">
      <alignment horizontal="center" vertical="center"/>
    </xf>
    <xf numFmtId="0" fontId="27" fillId="0" borderId="52" xfId="0" applyFont="1" applyBorder="1" applyAlignment="1">
      <alignment horizontal="center" vertical="center"/>
    </xf>
    <xf numFmtId="0" fontId="27" fillId="37" borderId="45" xfId="0" applyFont="1" applyFill="1" applyBorder="1" applyAlignment="1">
      <alignment horizontal="center" vertical="center"/>
    </xf>
    <xf numFmtId="0" fontId="27" fillId="37" borderId="45" xfId="0" applyFont="1" applyFill="1" applyBorder="1" applyAlignment="1">
      <alignment horizontal="center" vertical="center" wrapText="1"/>
    </xf>
    <xf numFmtId="0" fontId="27" fillId="0" borderId="45" xfId="0" applyFont="1" applyBorder="1" applyAlignment="1">
      <alignment horizontal="center" vertical="center"/>
    </xf>
    <xf numFmtId="0" fontId="48" fillId="25" borderId="0" xfId="0" applyFont="1" applyFill="1" applyAlignment="1">
      <alignment horizontal="center" vertical="center"/>
    </xf>
    <xf numFmtId="0" fontId="0" fillId="0" borderId="0" xfId="0" applyFont="1" applyAlignment="1">
      <alignment horizontal="center"/>
    </xf>
    <xf numFmtId="0" fontId="45" fillId="38" borderId="0" xfId="0" applyFont="1" applyFill="1" applyAlignment="1">
      <alignment horizontal="center" vertical="center" wrapText="1"/>
    </xf>
    <xf numFmtId="0" fontId="45" fillId="38" borderId="0" xfId="0" applyFont="1" applyFill="1" applyAlignment="1">
      <alignment horizontal="center" vertical="center"/>
    </xf>
  </cellXfs>
  <cellStyles count="2">
    <cellStyle name="Hyperlink" xfId="1" builtinId="8"/>
    <cellStyle name="Normal" xfId="0" builtinId="0"/>
  </cellStyles>
  <dxfs count="2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EDC0-4EC3-B818-4A101DA74153}"/>
              </c:ext>
            </c:extLst>
          </c:dPt>
          <c:dPt>
            <c:idx val="1"/>
            <c:bubble3D val="0"/>
            <c:spPr>
              <a:solidFill>
                <a:srgbClr val="EA4335"/>
              </a:solidFill>
            </c:spPr>
            <c:extLst>
              <c:ext xmlns:c16="http://schemas.microsoft.com/office/drawing/2014/chart" uri="{C3380CC4-5D6E-409C-BE32-E72D297353CC}">
                <c16:uniqueId val="{00000003-EDC0-4EC3-B818-4A101DA74153}"/>
              </c:ext>
            </c:extLst>
          </c:dPt>
          <c:dPt>
            <c:idx val="2"/>
            <c:bubble3D val="0"/>
            <c:spPr>
              <a:solidFill>
                <a:srgbClr val="FBBC04"/>
              </a:solidFill>
            </c:spPr>
            <c:extLst>
              <c:ext xmlns:c16="http://schemas.microsoft.com/office/drawing/2014/chart" uri="{C3380CC4-5D6E-409C-BE32-E72D297353CC}">
                <c16:uniqueId val="{00000005-EDC0-4EC3-B818-4A101DA74153}"/>
              </c:ext>
            </c:extLst>
          </c:dPt>
          <c:dPt>
            <c:idx val="3"/>
            <c:bubble3D val="0"/>
            <c:spPr>
              <a:solidFill>
                <a:srgbClr val="34A853"/>
              </a:solidFill>
            </c:spPr>
            <c:extLst>
              <c:ext xmlns:c16="http://schemas.microsoft.com/office/drawing/2014/chart" uri="{C3380CC4-5D6E-409C-BE32-E72D297353CC}">
                <c16:uniqueId val="{00000007-EDC0-4EC3-B818-4A101DA7415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Report!$J$6:$J$9</c:f>
              <c:strCache>
                <c:ptCount val="4"/>
                <c:pt idx="0">
                  <c:v>PASS</c:v>
                </c:pt>
                <c:pt idx="1">
                  <c:v>FAIL</c:v>
                </c:pt>
                <c:pt idx="2">
                  <c:v>Not Executed</c:v>
                </c:pt>
                <c:pt idx="3">
                  <c:v>Out of Scope</c:v>
                </c:pt>
              </c:strCache>
            </c:strRef>
          </c:cat>
          <c:val>
            <c:numRef>
              <c:f>Report!$I$6:$I$9</c:f>
              <c:numCache>
                <c:formatCode>General</c:formatCode>
                <c:ptCount val="4"/>
                <c:pt idx="0">
                  <c:v>36</c:v>
                </c:pt>
                <c:pt idx="1">
                  <c:v>0</c:v>
                </c:pt>
                <c:pt idx="2">
                  <c:v>0</c:v>
                </c:pt>
                <c:pt idx="3">
                  <c:v>0</c:v>
                </c:pt>
              </c:numCache>
            </c:numRef>
          </c:val>
          <c:extLst>
            <c:ext xmlns:c16="http://schemas.microsoft.com/office/drawing/2014/chart" uri="{C3380CC4-5D6E-409C-BE32-E72D297353CC}">
              <c16:uniqueId val="{00000008-EDC0-4EC3-B818-4A101DA74153}"/>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tx>
            <c:strRef>
              <c:f>'[1]Eagle Sprint-19'!$B$4</c:f>
              <c:strCache>
                <c:ptCount val="1"/>
                <c:pt idx="0">
                  <c:v>Count</c:v>
                </c:pt>
              </c:strCache>
            </c:strRef>
          </c:tx>
          <c:spPr>
            <a:solidFill>
              <a:srgbClr val="4285F4"/>
            </a:solidFill>
            <a:ln cmpd="sng">
              <a:solidFill>
                <a:srgbClr val="000000"/>
              </a:solidFill>
            </a:ln>
          </c:spPr>
          <c:invertIfNegative val="1"/>
          <c:cat>
            <c:strRef>
              <c:f>'[1]Eagle Sprint-19'!$A$5:$A$9</c:f>
              <c:strCache>
                <c:ptCount val="5"/>
                <c:pt idx="0">
                  <c:v>Passed</c:v>
                </c:pt>
                <c:pt idx="1">
                  <c:v>Blocked</c:v>
                </c:pt>
                <c:pt idx="2">
                  <c:v>Untested</c:v>
                </c:pt>
                <c:pt idx="3">
                  <c:v>Retest</c:v>
                </c:pt>
                <c:pt idx="4">
                  <c:v>Failed</c:v>
                </c:pt>
              </c:strCache>
            </c:strRef>
          </c:cat>
          <c:val>
            <c:numRef>
              <c:f>'[1]Eagle Sprint-19'!$B$5:$B$9</c:f>
              <c:numCache>
                <c:formatCode>General</c:formatCode>
                <c:ptCount val="5"/>
                <c:pt idx="0">
                  <c:v>10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26D-4609-B275-D2014861E8E1}"/>
            </c:ext>
          </c:extLst>
        </c:ser>
        <c:dLbls>
          <c:showLegendKey val="0"/>
          <c:showVal val="0"/>
          <c:showCatName val="0"/>
          <c:showSerName val="0"/>
          <c:showPercent val="0"/>
          <c:showBubbleSize val="0"/>
        </c:dLbls>
        <c:gapWidth val="150"/>
        <c:axId val="144520320"/>
        <c:axId val="144522240"/>
      </c:barChart>
      <c:catAx>
        <c:axId val="14452032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4522240"/>
        <c:crosses val="autoZero"/>
        <c:auto val="1"/>
        <c:lblAlgn val="ctr"/>
        <c:lblOffset val="100"/>
        <c:noMultiLvlLbl val="1"/>
      </c:catAx>
      <c:valAx>
        <c:axId val="144522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452032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285F4"/>
            </a:solidFill>
            <a:ln cmpd="sng">
              <a:solidFill>
                <a:srgbClr val="000000"/>
              </a:solidFill>
            </a:ln>
          </c:spPr>
          <c:invertIfNegative val="1"/>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1-2684-41B8-ACE9-A1A81C139361}"/>
              </c:ext>
            </c:extLst>
          </c:dPt>
          <c:dPt>
            <c:idx val="2"/>
            <c:invertIfNegative val="1"/>
            <c:bubble3D val="0"/>
            <c:spPr>
              <a:solidFill>
                <a:srgbClr val="FF0000"/>
              </a:solidFill>
              <a:ln cmpd="sng">
                <a:solidFill>
                  <a:srgbClr val="000000"/>
                </a:solidFill>
              </a:ln>
            </c:spPr>
            <c:extLst>
              <c:ext xmlns:c16="http://schemas.microsoft.com/office/drawing/2014/chart" uri="{C3380CC4-5D6E-409C-BE32-E72D297353CC}">
                <c16:uniqueId val="{00000003-2684-41B8-ACE9-A1A81C139361}"/>
              </c:ext>
            </c:extLst>
          </c:dPt>
          <c:cat>
            <c:strRef>
              <c:f>'[1]Eagle Sprint-19'!$G$5:$J$5</c:f>
              <c:strCache>
                <c:ptCount val="4"/>
                <c:pt idx="0">
                  <c:v>Total Bugs</c:v>
                </c:pt>
                <c:pt idx="1">
                  <c:v>Backend</c:v>
                </c:pt>
                <c:pt idx="2">
                  <c:v>Android</c:v>
                </c:pt>
                <c:pt idx="3">
                  <c:v>Backoffice</c:v>
                </c:pt>
              </c:strCache>
            </c:strRef>
          </c:cat>
          <c:val>
            <c:numRef>
              <c:f>'[1]Eagle Sprint-19'!$G$6:$J$6</c:f>
              <c:numCache>
                <c:formatCode>General</c:formatCode>
                <c:ptCount val="4"/>
                <c:pt idx="0">
                  <c:v>6</c:v>
                </c:pt>
                <c:pt idx="1">
                  <c:v>4</c:v>
                </c:pt>
                <c:pt idx="2">
                  <c:v>2</c:v>
                </c:pt>
                <c:pt idx="3">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2684-41B8-ACE9-A1A81C139361}"/>
            </c:ext>
          </c:extLst>
        </c:ser>
        <c:dLbls>
          <c:showLegendKey val="0"/>
          <c:showVal val="0"/>
          <c:showCatName val="0"/>
          <c:showSerName val="0"/>
          <c:showPercent val="0"/>
          <c:showBubbleSize val="0"/>
        </c:dLbls>
        <c:gapWidth val="150"/>
        <c:axId val="232898560"/>
        <c:axId val="232900864"/>
      </c:barChart>
      <c:catAx>
        <c:axId val="23289856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1" i="1">
                <a:solidFill>
                  <a:srgbClr val="000000"/>
                </a:solidFill>
                <a:latin typeface="+mn-lt"/>
              </a:defRPr>
            </a:pPr>
            <a:endParaRPr lang="en-US"/>
          </a:p>
        </c:txPr>
        <c:crossAx val="232900864"/>
        <c:crosses val="autoZero"/>
        <c:auto val="1"/>
        <c:lblAlgn val="ctr"/>
        <c:lblOffset val="100"/>
        <c:noMultiLvlLbl val="1"/>
      </c:catAx>
      <c:valAx>
        <c:axId val="2329008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3289856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11</xdr:row>
      <xdr:rowOff>28575</xdr:rowOff>
    </xdr:from>
    <xdr:ext cx="4725760" cy="3033032"/>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67</xdr:row>
      <xdr:rowOff>9525</xdr:rowOff>
    </xdr:from>
    <xdr:ext cx="3743325" cy="2324100"/>
    <xdr:graphicFrame macro="">
      <xdr:nvGraphicFramePr>
        <xdr:cNvPr id="7" name="Chart 6" title="Chart">
          <a:extLst>
            <a:ext uri="{FF2B5EF4-FFF2-40B4-BE49-F238E27FC236}">
              <a16:creationId xmlns:a16="http://schemas.microsoft.com/office/drawing/2014/main" id="{332C4614-BF2D-4542-A851-500680352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9525</xdr:colOff>
      <xdr:row>65</xdr:row>
      <xdr:rowOff>66675</xdr:rowOff>
    </xdr:from>
    <xdr:ext cx="4229100" cy="2619375"/>
    <xdr:graphicFrame macro="">
      <xdr:nvGraphicFramePr>
        <xdr:cNvPr id="8" name="Chart 7" title="Chart">
          <a:extLst>
            <a:ext uri="{FF2B5EF4-FFF2-40B4-BE49-F238E27FC236}">
              <a16:creationId xmlns:a16="http://schemas.microsoft.com/office/drawing/2014/main" id="{333EC257-E95C-481F-AEB2-6C2B13D3D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419100</xdr:colOff>
      <xdr:row>3</xdr:row>
      <xdr:rowOff>66675</xdr:rowOff>
    </xdr:from>
    <xdr:to>
      <xdr:col>14</xdr:col>
      <xdr:colOff>266700</xdr:colOff>
      <xdr:row>33</xdr:row>
      <xdr:rowOff>323850</xdr:rowOff>
    </xdr:to>
    <xdr:pic>
      <xdr:nvPicPr>
        <xdr:cNvPr id="5" name="Picture 4">
          <a:extLst>
            <a:ext uri="{FF2B5EF4-FFF2-40B4-BE49-F238E27FC236}">
              <a16:creationId xmlns:a16="http://schemas.microsoft.com/office/drawing/2014/main" id="{EFBA3FB7-FC97-3B3F-1729-7C0B388271A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7099"/>
        <a:stretch/>
      </xdr:blipFill>
      <xdr:spPr>
        <a:xfrm>
          <a:off x="1028700" y="552450"/>
          <a:ext cx="7772400" cy="51149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SQA-Traning\Class%202\Test%20Case%20and%20Bug%20report\Project-Wise-QA-report_Post-Release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gle Sprint-19"/>
      <sheetName val="Do not delete"/>
    </sheetNames>
    <sheetDataSet>
      <sheetData sheetId="0">
        <row r="4">
          <cell r="B4" t="str">
            <v>Count</v>
          </cell>
        </row>
        <row r="5">
          <cell r="A5" t="str">
            <v>Passed</v>
          </cell>
          <cell r="B5">
            <v>10</v>
          </cell>
          <cell r="G5" t="str">
            <v>Total Bugs</v>
          </cell>
          <cell r="H5" t="str">
            <v>Backend</v>
          </cell>
          <cell r="I5" t="str">
            <v>Android</v>
          </cell>
          <cell r="J5" t="str">
            <v>Backoffice</v>
          </cell>
        </row>
        <row r="6">
          <cell r="A6" t="str">
            <v>Blocked</v>
          </cell>
          <cell r="B6">
            <v>0</v>
          </cell>
          <cell r="G6">
            <v>6</v>
          </cell>
          <cell r="H6">
            <v>4</v>
          </cell>
          <cell r="I6">
            <v>2</v>
          </cell>
          <cell r="J6">
            <v>6</v>
          </cell>
        </row>
        <row r="7">
          <cell r="A7" t="str">
            <v>Untested</v>
          </cell>
          <cell r="B7">
            <v>0</v>
          </cell>
        </row>
        <row r="8">
          <cell r="A8" t="str">
            <v>Retest</v>
          </cell>
          <cell r="B8">
            <v>0</v>
          </cell>
        </row>
        <row r="9">
          <cell r="A9" t="str">
            <v>Failed</v>
          </cell>
          <cell r="B9">
            <v>0</v>
          </cell>
        </row>
      </sheetData>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drive/u/2/folders/1mx1zqQ7H_Aj1bQ5iDLsq4M2ysRwEUsKu" TargetMode="External"/><Relationship Id="rId2" Type="http://schemas.openxmlformats.org/officeDocument/2006/relationships/hyperlink" Target="https://drive.google.com/drive/u/2/folders/1mx1zqQ7H_Aj1bQ5iDLsq4M2ysRwEUsKu" TargetMode="External"/><Relationship Id="rId1" Type="http://schemas.openxmlformats.org/officeDocument/2006/relationships/hyperlink" Target="mailto:!@#$%^&am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86"/>
  <sheetViews>
    <sheetView tabSelected="1" zoomScale="70" zoomScaleNormal="70" workbookViewId="0">
      <pane ySplit="6" topLeftCell="A7" activePane="bottomLeft" state="frozen"/>
      <selection pane="bottomLeft" activeCell="N12" sqref="N12"/>
    </sheetView>
  </sheetViews>
  <sheetFormatPr defaultColWidth="12.5703125" defaultRowHeight="15" customHeight="1" x14ac:dyDescent="0.2"/>
  <cols>
    <col min="1" max="1" width="8.28515625" style="52" customWidth="1"/>
    <col min="2" max="2" width="17.7109375" style="52" customWidth="1"/>
    <col min="3" max="3" width="19.140625" style="52" customWidth="1"/>
    <col min="4" max="4" width="13.140625" style="52" customWidth="1"/>
    <col min="5" max="5" width="30.42578125" style="52" customWidth="1"/>
    <col min="6" max="6" width="21.7109375" style="80" customWidth="1"/>
    <col min="7" max="7" width="80.140625" style="52" customWidth="1"/>
    <col min="8" max="8" width="51" style="81" customWidth="1"/>
    <col min="9" max="9" width="21.28515625" style="52" customWidth="1"/>
    <col min="10" max="10" width="19.28515625" style="52" customWidth="1"/>
    <col min="11" max="11" width="16.28515625" style="52" customWidth="1"/>
    <col min="12" max="12" width="20.42578125" style="52" customWidth="1"/>
    <col min="14" max="26" width="12.5703125" customWidth="1"/>
  </cols>
  <sheetData>
    <row r="1" spans="1:26" ht="15.75" customHeight="1" x14ac:dyDescent="0.25">
      <c r="A1" s="208" t="s">
        <v>62</v>
      </c>
      <c r="B1" s="209"/>
      <c r="C1" s="190" t="s">
        <v>63</v>
      </c>
      <c r="D1" s="191"/>
      <c r="E1" s="33" t="s">
        <v>64</v>
      </c>
      <c r="F1" s="160" t="s">
        <v>65</v>
      </c>
      <c r="G1" s="162" t="s">
        <v>66</v>
      </c>
      <c r="H1" s="38" t="s">
        <v>241</v>
      </c>
      <c r="I1" s="82" t="s">
        <v>0</v>
      </c>
      <c r="J1" s="2">
        <f>COUNTIF(J7:J178, "Passed")</f>
        <v>36</v>
      </c>
      <c r="K1" s="1"/>
      <c r="L1" s="34"/>
      <c r="N1" s="1"/>
      <c r="O1" s="1"/>
      <c r="P1" s="1"/>
      <c r="Q1" s="1"/>
      <c r="R1" s="1"/>
      <c r="S1" s="1"/>
      <c r="T1" s="1"/>
      <c r="U1" s="1"/>
      <c r="V1" s="1"/>
      <c r="W1" s="1"/>
      <c r="X1" s="1"/>
      <c r="Y1" s="1"/>
    </row>
    <row r="2" spans="1:26" ht="15.75" customHeight="1" x14ac:dyDescent="0.25">
      <c r="A2" s="210" t="s">
        <v>67</v>
      </c>
      <c r="B2" s="211"/>
      <c r="C2" s="192" t="s">
        <v>68</v>
      </c>
      <c r="D2" s="193"/>
      <c r="E2" s="36" t="s">
        <v>69</v>
      </c>
      <c r="F2" s="37" t="s">
        <v>70</v>
      </c>
      <c r="G2" s="163" t="s">
        <v>71</v>
      </c>
      <c r="H2" s="35" t="s">
        <v>72</v>
      </c>
      <c r="I2" s="83" t="s">
        <v>1</v>
      </c>
      <c r="J2" s="2">
        <f>COUNTIF(J7:J178, "Failed")</f>
        <v>0</v>
      </c>
      <c r="K2" s="1"/>
      <c r="L2" s="34"/>
      <c r="N2" s="1"/>
      <c r="O2" s="1"/>
      <c r="P2" s="1"/>
      <c r="Q2" s="1"/>
      <c r="R2" s="1"/>
      <c r="S2" s="1"/>
      <c r="T2" s="1"/>
      <c r="U2" s="1"/>
      <c r="V2" s="1"/>
      <c r="W2" s="1"/>
      <c r="X2" s="1"/>
      <c r="Y2" s="1"/>
    </row>
    <row r="3" spans="1:26" ht="15.75" customHeight="1" x14ac:dyDescent="0.25">
      <c r="A3" s="212" t="s">
        <v>73</v>
      </c>
      <c r="B3" s="213"/>
      <c r="C3" s="194"/>
      <c r="D3" s="195"/>
      <c r="E3" s="36" t="s">
        <v>74</v>
      </c>
      <c r="F3" s="37" t="s">
        <v>70</v>
      </c>
      <c r="G3" s="163" t="s">
        <v>75</v>
      </c>
      <c r="H3" s="38"/>
      <c r="I3" s="84" t="s">
        <v>2</v>
      </c>
      <c r="J3" s="2">
        <f>COUNTIF(J6:J178, "Not Executed")</f>
        <v>0</v>
      </c>
      <c r="K3" s="1"/>
      <c r="L3" s="34"/>
      <c r="N3" s="1"/>
      <c r="O3" s="1"/>
      <c r="P3" s="1"/>
      <c r="Q3" s="1"/>
      <c r="R3" s="1"/>
      <c r="S3" s="1"/>
      <c r="T3" s="1"/>
      <c r="U3" s="1"/>
      <c r="V3" s="1"/>
      <c r="W3" s="1"/>
      <c r="X3" s="1"/>
      <c r="Y3" s="1"/>
    </row>
    <row r="4" spans="1:26" ht="15.75" customHeight="1" x14ac:dyDescent="0.25">
      <c r="A4" s="116"/>
      <c r="B4" s="115"/>
      <c r="C4" s="39"/>
      <c r="D4" s="39"/>
      <c r="E4" s="113"/>
      <c r="F4" s="39"/>
      <c r="G4" s="161"/>
      <c r="I4" s="85"/>
      <c r="J4" s="2">
        <f>COUNTIF(J6:J178, "Out of Scope")</f>
        <v>0</v>
      </c>
      <c r="K4" s="1"/>
      <c r="L4" s="88"/>
      <c r="N4" s="1"/>
      <c r="O4" s="1"/>
      <c r="P4" s="1"/>
      <c r="Q4" s="1"/>
      <c r="R4" s="1"/>
      <c r="S4" s="1"/>
      <c r="T4" s="1"/>
      <c r="U4" s="1"/>
      <c r="V4" s="1"/>
      <c r="W4" s="1"/>
      <c r="X4" s="1"/>
      <c r="Y4" s="1"/>
    </row>
    <row r="5" spans="1:26" ht="15.75" customHeight="1" x14ac:dyDescent="0.2">
      <c r="A5" s="237" t="s">
        <v>76</v>
      </c>
      <c r="B5" s="238"/>
      <c r="C5" s="196" t="s">
        <v>70</v>
      </c>
      <c r="D5" s="196"/>
      <c r="E5" s="41"/>
      <c r="F5" s="41"/>
      <c r="G5" s="41"/>
      <c r="H5" s="40"/>
      <c r="I5" s="86" t="s">
        <v>3</v>
      </c>
      <c r="J5" s="3">
        <f>SUM(J1:J4)</f>
        <v>36</v>
      </c>
      <c r="K5" s="1"/>
      <c r="N5" s="1"/>
      <c r="O5" s="1"/>
      <c r="P5" s="1"/>
      <c r="Q5" s="1"/>
      <c r="R5" s="1"/>
      <c r="S5" s="1"/>
      <c r="T5" s="1"/>
      <c r="U5" s="1"/>
      <c r="V5" s="1"/>
      <c r="W5" s="1"/>
      <c r="X5" s="1"/>
      <c r="Y5" s="1"/>
    </row>
    <row r="6" spans="1:26" ht="15.75" customHeight="1" x14ac:dyDescent="0.25">
      <c r="A6" s="78"/>
      <c r="B6" s="114"/>
      <c r="C6" s="41"/>
      <c r="D6" s="41"/>
      <c r="E6" s="79"/>
      <c r="F6" s="79"/>
      <c r="G6" s="79"/>
      <c r="H6" s="41"/>
      <c r="I6" s="87" t="s">
        <v>4</v>
      </c>
      <c r="J6" s="4" t="s">
        <v>11</v>
      </c>
      <c r="K6" s="1"/>
      <c r="L6" s="89"/>
      <c r="N6" s="1"/>
      <c r="O6" s="1"/>
      <c r="P6" s="1"/>
      <c r="Q6" s="1"/>
      <c r="R6" s="1"/>
      <c r="S6" s="1"/>
      <c r="T6" s="1"/>
      <c r="U6" s="1"/>
      <c r="V6" s="1"/>
      <c r="W6" s="1"/>
      <c r="X6" s="1"/>
      <c r="Y6" s="1"/>
    </row>
    <row r="7" spans="1:26" ht="31.5" customHeight="1" thickBot="1" x14ac:dyDescent="0.25">
      <c r="A7" s="42" t="s">
        <v>5</v>
      </c>
      <c r="B7" s="43" t="s">
        <v>6</v>
      </c>
      <c r="C7" s="43" t="s">
        <v>77</v>
      </c>
      <c r="D7" s="47" t="s">
        <v>7</v>
      </c>
      <c r="E7" s="43" t="s">
        <v>230</v>
      </c>
      <c r="F7" s="44" t="s">
        <v>78</v>
      </c>
      <c r="G7" s="45" t="s">
        <v>79</v>
      </c>
      <c r="H7" s="46" t="s">
        <v>8</v>
      </c>
      <c r="I7" s="46" t="s">
        <v>9</v>
      </c>
      <c r="J7" s="47" t="s">
        <v>10</v>
      </c>
      <c r="K7" s="164" t="s">
        <v>224</v>
      </c>
      <c r="L7" s="44" t="s">
        <v>243</v>
      </c>
      <c r="N7" s="1"/>
      <c r="O7" s="1"/>
      <c r="P7" s="1"/>
      <c r="Q7" s="1"/>
      <c r="R7" s="1"/>
      <c r="S7" s="1"/>
      <c r="T7" s="1"/>
      <c r="U7" s="1"/>
      <c r="V7" s="1"/>
      <c r="W7" s="1"/>
      <c r="X7" s="1"/>
      <c r="Y7" s="1"/>
      <c r="Z7" s="1"/>
    </row>
    <row r="8" spans="1:26" ht="14.25" customHeight="1" x14ac:dyDescent="0.2">
      <c r="A8" s="48" t="s">
        <v>80</v>
      </c>
      <c r="B8" s="221" t="s">
        <v>68</v>
      </c>
      <c r="C8" s="224" t="s">
        <v>233</v>
      </c>
      <c r="D8" s="197" t="s">
        <v>231</v>
      </c>
      <c r="E8" s="197" t="s">
        <v>88</v>
      </c>
      <c r="F8" s="216" t="s">
        <v>81</v>
      </c>
      <c r="G8" s="118" t="s">
        <v>82</v>
      </c>
      <c r="H8" s="119" t="s">
        <v>12</v>
      </c>
      <c r="I8" s="139" t="s">
        <v>12</v>
      </c>
      <c r="J8" s="49" t="s">
        <v>13</v>
      </c>
      <c r="K8" s="51"/>
      <c r="L8" s="50"/>
      <c r="N8" s="1"/>
      <c r="O8" s="1"/>
      <c r="P8" s="1"/>
      <c r="Q8" s="1"/>
      <c r="R8" s="1"/>
      <c r="S8" s="1"/>
      <c r="T8" s="1"/>
      <c r="U8" s="1"/>
      <c r="V8" s="1"/>
      <c r="W8" s="1"/>
      <c r="X8" s="1"/>
      <c r="Y8" s="1"/>
      <c r="Z8" s="1"/>
    </row>
    <row r="9" spans="1:26" ht="18.75" customHeight="1" x14ac:dyDescent="0.2">
      <c r="A9" s="48" t="s">
        <v>83</v>
      </c>
      <c r="B9" s="222"/>
      <c r="C9" s="225"/>
      <c r="D9" s="198"/>
      <c r="E9" s="198"/>
      <c r="F9" s="217"/>
      <c r="G9" s="121" t="s">
        <v>84</v>
      </c>
      <c r="H9" s="121" t="s">
        <v>85</v>
      </c>
      <c r="I9" s="140" t="s">
        <v>86</v>
      </c>
      <c r="J9" s="53" t="s">
        <v>13</v>
      </c>
      <c r="K9" s="110"/>
      <c r="L9" s="54"/>
      <c r="N9" s="1"/>
      <c r="O9" s="1"/>
      <c r="P9" s="1"/>
      <c r="Q9" s="1"/>
      <c r="R9" s="1"/>
      <c r="S9" s="1"/>
      <c r="T9" s="1"/>
      <c r="U9" s="1"/>
      <c r="V9" s="1"/>
      <c r="W9" s="1"/>
      <c r="X9" s="1"/>
      <c r="Y9" s="1"/>
      <c r="Z9" s="1"/>
    </row>
    <row r="10" spans="1:26" ht="15.75" customHeight="1" x14ac:dyDescent="0.2">
      <c r="A10" s="48" t="s">
        <v>87</v>
      </c>
      <c r="B10" s="222"/>
      <c r="C10" s="225"/>
      <c r="D10" s="198"/>
      <c r="E10" s="198"/>
      <c r="F10" s="217"/>
      <c r="G10" s="122" t="s">
        <v>89</v>
      </c>
      <c r="H10" s="65" t="s">
        <v>90</v>
      </c>
      <c r="I10" s="141" t="s">
        <v>91</v>
      </c>
      <c r="J10" s="53" t="s">
        <v>13</v>
      </c>
      <c r="K10" s="51"/>
      <c r="L10" s="54"/>
      <c r="N10" s="1"/>
      <c r="O10" s="1"/>
      <c r="P10" s="1"/>
      <c r="Q10" s="1"/>
      <c r="R10" s="1"/>
      <c r="S10" s="1"/>
      <c r="T10" s="1"/>
      <c r="U10" s="1"/>
      <c r="V10" s="1"/>
      <c r="W10" s="1"/>
      <c r="X10" s="1"/>
      <c r="Y10" s="1"/>
      <c r="Z10" s="1"/>
    </row>
    <row r="11" spans="1:26" ht="15.75" customHeight="1" x14ac:dyDescent="0.2">
      <c r="A11" s="48" t="s">
        <v>92</v>
      </c>
      <c r="B11" s="222"/>
      <c r="C11" s="225"/>
      <c r="D11" s="198"/>
      <c r="E11" s="198"/>
      <c r="F11" s="217"/>
      <c r="G11" s="142" t="s">
        <v>93</v>
      </c>
      <c r="H11" s="124" t="s">
        <v>94</v>
      </c>
      <c r="I11" s="143" t="s">
        <v>95</v>
      </c>
      <c r="J11" s="53" t="s">
        <v>13</v>
      </c>
      <c r="K11" s="51"/>
      <c r="L11" s="54"/>
      <c r="N11" s="1"/>
      <c r="O11" s="1"/>
      <c r="P11" s="1"/>
      <c r="Q11" s="1"/>
      <c r="R11" s="1"/>
      <c r="S11" s="1"/>
      <c r="T11" s="1"/>
      <c r="U11" s="1"/>
      <c r="V11" s="1"/>
      <c r="W11" s="1"/>
      <c r="X11" s="1"/>
      <c r="Y11" s="1"/>
      <c r="Z11" s="1"/>
    </row>
    <row r="12" spans="1:26" ht="30.75" customHeight="1" x14ac:dyDescent="0.2">
      <c r="A12" s="106" t="s">
        <v>96</v>
      </c>
      <c r="B12" s="222"/>
      <c r="C12" s="226" t="s">
        <v>234</v>
      </c>
      <c r="D12" s="198"/>
      <c r="E12" s="198"/>
      <c r="F12" s="218" t="s">
        <v>81</v>
      </c>
      <c r="G12" s="65" t="s">
        <v>97</v>
      </c>
      <c r="H12" s="65" t="s">
        <v>98</v>
      </c>
      <c r="I12" s="144" t="s">
        <v>99</v>
      </c>
      <c r="J12" s="56" t="s">
        <v>13</v>
      </c>
      <c r="K12" s="108"/>
      <c r="L12" s="107"/>
      <c r="N12" s="109"/>
      <c r="O12" s="109"/>
      <c r="P12" s="109"/>
      <c r="Q12" s="109"/>
      <c r="R12" s="109"/>
      <c r="S12" s="109"/>
      <c r="T12" s="109"/>
      <c r="U12" s="109"/>
      <c r="V12" s="109"/>
      <c r="W12" s="109"/>
      <c r="X12" s="109"/>
      <c r="Y12" s="109"/>
      <c r="Z12" s="109"/>
    </row>
    <row r="13" spans="1:26" ht="30.75" customHeight="1" x14ac:dyDescent="0.2">
      <c r="A13" s="48" t="s">
        <v>100</v>
      </c>
      <c r="B13" s="222"/>
      <c r="C13" s="226"/>
      <c r="D13" s="198"/>
      <c r="E13" s="199"/>
      <c r="F13" s="219"/>
      <c r="G13" s="122" t="s">
        <v>101</v>
      </c>
      <c r="H13" s="122" t="s">
        <v>223</v>
      </c>
      <c r="I13" s="145" t="s">
        <v>99</v>
      </c>
      <c r="J13" s="53" t="s">
        <v>13</v>
      </c>
      <c r="K13" s="51"/>
      <c r="L13" s="54"/>
      <c r="N13" s="1"/>
      <c r="O13" s="1"/>
      <c r="P13" s="1"/>
      <c r="Q13" s="1"/>
      <c r="R13" s="1"/>
      <c r="S13" s="1"/>
      <c r="T13" s="1"/>
      <c r="U13" s="1"/>
      <c r="V13" s="1"/>
      <c r="W13" s="1"/>
      <c r="X13" s="1"/>
      <c r="Y13" s="1"/>
      <c r="Z13" s="1"/>
    </row>
    <row r="14" spans="1:26" ht="15.75" customHeight="1" x14ac:dyDescent="0.2">
      <c r="A14" s="48" t="s">
        <v>102</v>
      </c>
      <c r="B14" s="222"/>
      <c r="C14" s="226"/>
      <c r="D14" s="198"/>
      <c r="E14" s="200" t="s">
        <v>103</v>
      </c>
      <c r="F14" s="217"/>
      <c r="G14" s="55" t="s">
        <v>104</v>
      </c>
      <c r="H14" s="134" t="s">
        <v>105</v>
      </c>
      <c r="I14" s="138" t="s">
        <v>99</v>
      </c>
      <c r="J14" s="56" t="s">
        <v>13</v>
      </c>
      <c r="K14" s="51"/>
      <c r="L14" s="54"/>
      <c r="N14" s="1"/>
      <c r="O14" s="1"/>
      <c r="P14" s="1"/>
      <c r="Q14" s="1"/>
      <c r="R14" s="1"/>
      <c r="S14" s="1"/>
      <c r="T14" s="1"/>
      <c r="U14" s="1"/>
      <c r="V14" s="1"/>
      <c r="W14" s="1"/>
      <c r="X14" s="1"/>
      <c r="Y14" s="1"/>
      <c r="Z14" s="1"/>
    </row>
    <row r="15" spans="1:26" ht="15.75" customHeight="1" x14ac:dyDescent="0.2">
      <c r="A15" s="48" t="s">
        <v>106</v>
      </c>
      <c r="B15" s="222"/>
      <c r="C15" s="226"/>
      <c r="D15" s="198"/>
      <c r="E15" s="199"/>
      <c r="F15" s="217"/>
      <c r="G15" s="57" t="s">
        <v>107</v>
      </c>
      <c r="H15" s="146" t="s">
        <v>108</v>
      </c>
      <c r="I15" s="147" t="s">
        <v>109</v>
      </c>
      <c r="J15" s="56" t="s">
        <v>13</v>
      </c>
      <c r="K15" s="51"/>
      <c r="L15" s="54"/>
      <c r="N15" s="1"/>
      <c r="O15" s="1"/>
      <c r="P15" s="1"/>
      <c r="Q15" s="1"/>
      <c r="R15" s="1"/>
      <c r="S15" s="1"/>
      <c r="T15" s="1"/>
      <c r="U15" s="1"/>
      <c r="V15" s="1"/>
      <c r="W15" s="1"/>
      <c r="X15" s="1"/>
      <c r="Y15" s="1"/>
      <c r="Z15" s="1"/>
    </row>
    <row r="16" spans="1:26" ht="15.75" customHeight="1" x14ac:dyDescent="0.25">
      <c r="A16" s="48" t="s">
        <v>110</v>
      </c>
      <c r="B16" s="222"/>
      <c r="C16" s="226"/>
      <c r="D16" s="198"/>
      <c r="E16" s="201" t="s">
        <v>228</v>
      </c>
      <c r="F16" s="220"/>
      <c r="G16" s="58" t="s">
        <v>111</v>
      </c>
      <c r="H16" s="148" t="s">
        <v>112</v>
      </c>
      <c r="I16" s="147" t="s">
        <v>99</v>
      </c>
      <c r="J16" s="56" t="s">
        <v>13</v>
      </c>
      <c r="K16" s="51"/>
      <c r="L16" s="54"/>
      <c r="N16" s="1"/>
      <c r="O16" s="1"/>
      <c r="P16" s="1"/>
      <c r="Q16" s="1"/>
      <c r="R16" s="1"/>
      <c r="S16" s="1"/>
      <c r="T16" s="1"/>
      <c r="U16" s="1"/>
      <c r="V16" s="1"/>
      <c r="W16" s="1"/>
      <c r="X16" s="1"/>
      <c r="Y16" s="1"/>
      <c r="Z16" s="1"/>
    </row>
    <row r="17" spans="1:26" ht="15.75" customHeight="1" x14ac:dyDescent="0.25">
      <c r="A17" s="48" t="s">
        <v>113</v>
      </c>
      <c r="B17" s="222"/>
      <c r="C17" s="226"/>
      <c r="D17" s="198"/>
      <c r="E17" s="202"/>
      <c r="F17" s="220"/>
      <c r="G17" s="58" t="s">
        <v>114</v>
      </c>
      <c r="H17" s="148" t="s">
        <v>115</v>
      </c>
      <c r="I17" s="147" t="s">
        <v>99</v>
      </c>
      <c r="J17" s="56" t="s">
        <v>13</v>
      </c>
      <c r="K17" s="51"/>
      <c r="L17" s="54"/>
      <c r="N17" s="6"/>
      <c r="O17" s="6"/>
      <c r="P17" s="6"/>
      <c r="Q17" s="6"/>
      <c r="R17" s="6"/>
      <c r="S17" s="6"/>
      <c r="T17" s="6"/>
      <c r="U17" s="6"/>
      <c r="V17" s="6"/>
      <c r="W17" s="6"/>
      <c r="X17" s="6"/>
      <c r="Y17" s="6"/>
      <c r="Z17" s="6"/>
    </row>
    <row r="18" spans="1:26" ht="15.75" customHeight="1" x14ac:dyDescent="0.25">
      <c r="A18" s="48" t="s">
        <v>116</v>
      </c>
      <c r="B18" s="222"/>
      <c r="C18" s="226"/>
      <c r="D18" s="198"/>
      <c r="E18" s="202"/>
      <c r="F18" s="220"/>
      <c r="G18" s="58" t="s">
        <v>117</v>
      </c>
      <c r="H18" s="148" t="s">
        <v>118</v>
      </c>
      <c r="I18" s="147" t="s">
        <v>99</v>
      </c>
      <c r="J18" s="56" t="s">
        <v>13</v>
      </c>
      <c r="K18" s="51"/>
      <c r="L18" s="54"/>
      <c r="N18" s="6"/>
      <c r="O18" s="6"/>
      <c r="P18" s="6"/>
      <c r="Q18" s="6"/>
      <c r="R18" s="6"/>
      <c r="S18" s="6"/>
      <c r="T18" s="6"/>
      <c r="U18" s="6"/>
      <c r="V18" s="6"/>
      <c r="W18" s="6"/>
      <c r="X18" s="6"/>
      <c r="Y18" s="6"/>
      <c r="Z18" s="6"/>
    </row>
    <row r="19" spans="1:26" ht="77.25" customHeight="1" x14ac:dyDescent="0.2">
      <c r="A19" s="48" t="s">
        <v>119</v>
      </c>
      <c r="B19" s="222"/>
      <c r="C19" s="226"/>
      <c r="D19" s="198"/>
      <c r="E19" s="202"/>
      <c r="F19" s="149" t="s">
        <v>227</v>
      </c>
      <c r="G19" s="59" t="s">
        <v>242</v>
      </c>
      <c r="H19" s="60" t="s">
        <v>120</v>
      </c>
      <c r="I19" s="147" t="s">
        <v>99</v>
      </c>
      <c r="J19" s="56" t="s">
        <v>13</v>
      </c>
      <c r="K19" s="111" t="s">
        <v>225</v>
      </c>
      <c r="L19" s="54"/>
      <c r="N19" s="6"/>
      <c r="O19" s="6"/>
      <c r="P19" s="6"/>
      <c r="Q19" s="6"/>
      <c r="R19" s="6"/>
      <c r="S19" s="6"/>
      <c r="T19" s="6"/>
      <c r="U19" s="6"/>
      <c r="V19" s="6"/>
      <c r="W19" s="6"/>
      <c r="X19" s="6"/>
      <c r="Y19" s="6"/>
      <c r="Z19" s="6"/>
    </row>
    <row r="20" spans="1:26" ht="15.75" customHeight="1" x14ac:dyDescent="0.2">
      <c r="A20" s="48" t="s">
        <v>121</v>
      </c>
      <c r="B20" s="222"/>
      <c r="C20" s="226"/>
      <c r="D20" s="198"/>
      <c r="E20" s="203"/>
      <c r="F20" s="150"/>
      <c r="G20" s="60" t="s">
        <v>122</v>
      </c>
      <c r="H20" s="151" t="s">
        <v>123</v>
      </c>
      <c r="I20" s="65" t="s">
        <v>15</v>
      </c>
      <c r="J20" s="56" t="s">
        <v>13</v>
      </c>
      <c r="K20" s="51"/>
      <c r="L20" s="54"/>
      <c r="N20" s="6"/>
      <c r="O20" s="6"/>
      <c r="P20" s="6"/>
      <c r="Q20" s="6"/>
      <c r="R20" s="6"/>
      <c r="S20" s="6"/>
      <c r="T20" s="6"/>
      <c r="U20" s="6"/>
      <c r="V20" s="6"/>
      <c r="W20" s="6"/>
      <c r="X20" s="6"/>
      <c r="Y20" s="6"/>
      <c r="Z20" s="6"/>
    </row>
    <row r="21" spans="1:26" ht="15.75" customHeight="1" x14ac:dyDescent="0.2">
      <c r="A21" s="48" t="s">
        <v>124</v>
      </c>
      <c r="B21" s="222"/>
      <c r="C21" s="226"/>
      <c r="D21" s="198"/>
      <c r="E21" s="204" t="s">
        <v>238</v>
      </c>
      <c r="F21" s="152">
        <v>1234</v>
      </c>
      <c r="G21" s="61" t="s">
        <v>125</v>
      </c>
      <c r="H21" s="126" t="s">
        <v>126</v>
      </c>
      <c r="I21" s="65" t="s">
        <v>15</v>
      </c>
      <c r="J21" s="56" t="s">
        <v>13</v>
      </c>
      <c r="K21" s="214" t="s">
        <v>226</v>
      </c>
      <c r="L21" s="54"/>
      <c r="N21" s="6"/>
      <c r="O21" s="6"/>
      <c r="P21" s="6"/>
      <c r="Q21" s="6"/>
      <c r="R21" s="6"/>
      <c r="S21" s="6"/>
      <c r="T21" s="6"/>
      <c r="U21" s="6"/>
      <c r="V21" s="6"/>
      <c r="W21" s="6"/>
      <c r="X21" s="6"/>
      <c r="Y21" s="6"/>
      <c r="Z21" s="6"/>
    </row>
    <row r="22" spans="1:26" ht="15.75" customHeight="1" x14ac:dyDescent="0.2">
      <c r="A22" s="48" t="s">
        <v>127</v>
      </c>
      <c r="B22" s="222"/>
      <c r="C22" s="226"/>
      <c r="D22" s="198"/>
      <c r="E22" s="205"/>
      <c r="F22" s="153" t="s">
        <v>128</v>
      </c>
      <c r="G22" s="62" t="s">
        <v>129</v>
      </c>
      <c r="H22" s="147" t="s">
        <v>130</v>
      </c>
      <c r="I22" s="65" t="s">
        <v>131</v>
      </c>
      <c r="J22" s="56" t="s">
        <v>13</v>
      </c>
      <c r="K22" s="215"/>
      <c r="L22" s="54"/>
      <c r="N22" s="6"/>
      <c r="O22" s="6"/>
      <c r="P22" s="6"/>
      <c r="Q22" s="6"/>
      <c r="R22" s="6"/>
      <c r="S22" s="6"/>
      <c r="T22" s="6"/>
      <c r="U22" s="6"/>
      <c r="V22" s="6"/>
      <c r="W22" s="6"/>
      <c r="X22" s="6"/>
      <c r="Y22" s="6"/>
      <c r="Z22" s="6"/>
    </row>
    <row r="23" spans="1:26" ht="15.75" customHeight="1" x14ac:dyDescent="0.2">
      <c r="A23" s="48" t="s">
        <v>132</v>
      </c>
      <c r="B23" s="222"/>
      <c r="C23" s="226"/>
      <c r="D23" s="198"/>
      <c r="E23" s="205"/>
      <c r="F23" s="152">
        <v>12345678</v>
      </c>
      <c r="G23" s="62" t="s">
        <v>133</v>
      </c>
      <c r="H23" s="154" t="s">
        <v>134</v>
      </c>
      <c r="I23" s="65"/>
      <c r="J23" s="56" t="s">
        <v>13</v>
      </c>
      <c r="K23" s="108"/>
      <c r="L23" s="54"/>
      <c r="N23" s="6"/>
      <c r="O23" s="6"/>
      <c r="P23" s="6"/>
      <c r="Q23" s="6"/>
      <c r="R23" s="6"/>
      <c r="S23" s="6"/>
      <c r="T23" s="6"/>
      <c r="U23" s="6"/>
      <c r="V23" s="6"/>
      <c r="W23" s="6"/>
      <c r="X23" s="6"/>
      <c r="Y23" s="6"/>
      <c r="Z23" s="6"/>
    </row>
    <row r="24" spans="1:26" ht="15.75" customHeight="1" x14ac:dyDescent="0.25">
      <c r="A24" s="48" t="s">
        <v>135</v>
      </c>
      <c r="B24" s="222"/>
      <c r="C24" s="226"/>
      <c r="D24" s="198"/>
      <c r="E24" s="205"/>
      <c r="F24" s="152" t="s">
        <v>136</v>
      </c>
      <c r="G24" s="63" t="s">
        <v>137</v>
      </c>
      <c r="H24" s="154" t="s">
        <v>134</v>
      </c>
      <c r="I24" s="65" t="s">
        <v>138</v>
      </c>
      <c r="J24" s="56" t="s">
        <v>13</v>
      </c>
      <c r="K24" s="108"/>
      <c r="L24" s="54"/>
      <c r="N24" s="6"/>
      <c r="O24" s="6"/>
      <c r="P24" s="6"/>
      <c r="Q24" s="6"/>
      <c r="R24" s="6"/>
      <c r="S24" s="6"/>
      <c r="T24" s="6"/>
      <c r="U24" s="6"/>
      <c r="V24" s="6"/>
      <c r="W24" s="6"/>
      <c r="X24" s="6"/>
      <c r="Y24" s="6"/>
      <c r="Z24" s="6"/>
    </row>
    <row r="25" spans="1:26" ht="15.75" customHeight="1" x14ac:dyDescent="0.25">
      <c r="A25" s="48" t="s">
        <v>139</v>
      </c>
      <c r="B25" s="222"/>
      <c r="C25" s="226"/>
      <c r="D25" s="198"/>
      <c r="E25" s="206"/>
      <c r="F25" s="155" t="s">
        <v>235</v>
      </c>
      <c r="G25" s="64" t="s">
        <v>140</v>
      </c>
      <c r="H25" s="154" t="s">
        <v>134</v>
      </c>
      <c r="I25" s="65" t="s">
        <v>138</v>
      </c>
      <c r="J25" s="56" t="s">
        <v>13</v>
      </c>
      <c r="K25" s="108"/>
      <c r="L25" s="54"/>
      <c r="N25" s="6"/>
      <c r="O25" s="6"/>
      <c r="P25" s="6"/>
      <c r="Q25" s="6"/>
      <c r="R25" s="6"/>
      <c r="S25" s="6"/>
      <c r="T25" s="6"/>
      <c r="U25" s="6"/>
      <c r="V25" s="6"/>
      <c r="W25" s="6"/>
      <c r="X25" s="6"/>
      <c r="Y25" s="6"/>
      <c r="Z25" s="6"/>
    </row>
    <row r="26" spans="1:26" ht="15.75" customHeight="1" x14ac:dyDescent="0.2">
      <c r="A26" s="48" t="s">
        <v>141</v>
      </c>
      <c r="B26" s="222"/>
      <c r="C26" s="226"/>
      <c r="D26" s="198"/>
      <c r="E26" s="200" t="s">
        <v>239</v>
      </c>
      <c r="F26" s="217" t="s">
        <v>81</v>
      </c>
      <c r="G26" s="65" t="s">
        <v>142</v>
      </c>
      <c r="H26" s="156" t="s">
        <v>143</v>
      </c>
      <c r="I26" s="65" t="s">
        <v>99</v>
      </c>
      <c r="J26" s="56" t="s">
        <v>13</v>
      </c>
      <c r="K26" s="51"/>
      <c r="L26" s="54"/>
      <c r="N26" s="6"/>
      <c r="O26" s="6"/>
      <c r="P26" s="6"/>
      <c r="Q26" s="6"/>
      <c r="R26" s="6"/>
      <c r="S26" s="6"/>
      <c r="T26" s="6"/>
      <c r="U26" s="6"/>
      <c r="V26" s="6"/>
      <c r="W26" s="6"/>
      <c r="X26" s="6"/>
      <c r="Y26" s="6"/>
      <c r="Z26" s="6"/>
    </row>
    <row r="27" spans="1:26" ht="15.75" customHeight="1" x14ac:dyDescent="0.2">
      <c r="A27" s="48" t="s">
        <v>144</v>
      </c>
      <c r="B27" s="222"/>
      <c r="C27" s="226"/>
      <c r="D27" s="198"/>
      <c r="E27" s="198"/>
      <c r="F27" s="217"/>
      <c r="G27" s="65" t="s">
        <v>145</v>
      </c>
      <c r="H27" s="157" t="s">
        <v>146</v>
      </c>
      <c r="I27" s="65" t="s">
        <v>99</v>
      </c>
      <c r="J27" s="56" t="s">
        <v>13</v>
      </c>
      <c r="K27" s="51"/>
      <c r="L27" s="54"/>
      <c r="N27" s="6"/>
      <c r="O27" s="6"/>
      <c r="P27" s="6"/>
      <c r="Q27" s="6"/>
      <c r="R27" s="6"/>
      <c r="S27" s="6"/>
      <c r="T27" s="6"/>
      <c r="U27" s="6"/>
      <c r="V27" s="6"/>
      <c r="W27" s="6"/>
      <c r="X27" s="6"/>
      <c r="Y27" s="6"/>
      <c r="Z27" s="6"/>
    </row>
    <row r="28" spans="1:26" ht="15.75" customHeight="1" thickBot="1" x14ac:dyDescent="0.25">
      <c r="A28" s="48" t="s">
        <v>147</v>
      </c>
      <c r="B28" s="222"/>
      <c r="C28" s="227"/>
      <c r="D28" s="207"/>
      <c r="E28" s="207"/>
      <c r="F28" s="245"/>
      <c r="G28" s="66" t="s">
        <v>148</v>
      </c>
      <c r="H28" s="158" t="s">
        <v>149</v>
      </c>
      <c r="I28" s="159" t="s">
        <v>99</v>
      </c>
      <c r="J28" s="67" t="s">
        <v>13</v>
      </c>
      <c r="K28" s="51"/>
      <c r="L28" s="68"/>
      <c r="N28" s="6"/>
      <c r="O28" s="6"/>
      <c r="P28" s="6"/>
      <c r="Q28" s="6"/>
      <c r="R28" s="6"/>
      <c r="S28" s="6"/>
      <c r="T28" s="6"/>
      <c r="U28" s="6"/>
      <c r="V28" s="6"/>
      <c r="W28" s="6"/>
      <c r="X28" s="6"/>
      <c r="Y28" s="6"/>
      <c r="Z28" s="6"/>
    </row>
    <row r="29" spans="1:26" ht="15.75" customHeight="1" x14ac:dyDescent="0.2">
      <c r="A29" s="48" t="s">
        <v>150</v>
      </c>
      <c r="B29" s="222"/>
      <c r="C29" s="224" t="s">
        <v>233</v>
      </c>
      <c r="D29" s="197" t="s">
        <v>232</v>
      </c>
      <c r="E29" s="197" t="s">
        <v>88</v>
      </c>
      <c r="F29" s="216" t="s">
        <v>81</v>
      </c>
      <c r="G29" s="118" t="s">
        <v>151</v>
      </c>
      <c r="H29" s="119" t="s">
        <v>12</v>
      </c>
      <c r="I29" s="120" t="s">
        <v>99</v>
      </c>
      <c r="J29" s="69" t="s">
        <v>13</v>
      </c>
      <c r="K29" s="51"/>
      <c r="L29" s="70"/>
      <c r="N29" s="6"/>
      <c r="O29" s="6"/>
      <c r="P29" s="6"/>
      <c r="Q29" s="6"/>
      <c r="R29" s="6"/>
      <c r="S29" s="6"/>
      <c r="T29" s="6"/>
      <c r="U29" s="6"/>
      <c r="V29" s="6"/>
      <c r="W29" s="6"/>
      <c r="X29" s="6"/>
      <c r="Y29" s="6"/>
      <c r="Z29" s="6"/>
    </row>
    <row r="30" spans="1:26" ht="15.75" customHeight="1" x14ac:dyDescent="0.2">
      <c r="A30" s="48" t="s">
        <v>152</v>
      </c>
      <c r="B30" s="222"/>
      <c r="C30" s="225"/>
      <c r="D30" s="198"/>
      <c r="E30" s="198"/>
      <c r="F30" s="217"/>
      <c r="G30" s="121" t="s">
        <v>153</v>
      </c>
      <c r="H30" s="121" t="s">
        <v>154</v>
      </c>
      <c r="I30" s="65" t="s">
        <v>99</v>
      </c>
      <c r="J30" s="53" t="s">
        <v>13</v>
      </c>
      <c r="K30" s="51"/>
      <c r="L30" s="54"/>
      <c r="N30" s="6"/>
      <c r="O30" s="6"/>
      <c r="P30" s="6"/>
      <c r="Q30" s="6"/>
      <c r="R30" s="6"/>
      <c r="S30" s="6"/>
      <c r="T30" s="6"/>
      <c r="U30" s="6"/>
      <c r="V30" s="6"/>
      <c r="W30" s="6"/>
      <c r="X30" s="6"/>
      <c r="Y30" s="6"/>
      <c r="Z30" s="6"/>
    </row>
    <row r="31" spans="1:26" ht="15.75" customHeight="1" x14ac:dyDescent="0.2">
      <c r="A31" s="48" t="s">
        <v>155</v>
      </c>
      <c r="B31" s="222"/>
      <c r="C31" s="225"/>
      <c r="D31" s="198"/>
      <c r="E31" s="198"/>
      <c r="F31" s="217"/>
      <c r="G31" s="122" t="s">
        <v>156</v>
      </c>
      <c r="H31" s="65" t="s">
        <v>157</v>
      </c>
      <c r="I31" s="65" t="s">
        <v>99</v>
      </c>
      <c r="J31" s="53" t="s">
        <v>13</v>
      </c>
      <c r="K31" s="51"/>
      <c r="L31" s="54"/>
      <c r="N31" s="6"/>
      <c r="O31" s="6"/>
      <c r="P31" s="6"/>
      <c r="Q31" s="6"/>
      <c r="R31" s="6"/>
      <c r="S31" s="6"/>
      <c r="T31" s="6"/>
      <c r="U31" s="6"/>
      <c r="V31" s="6"/>
      <c r="W31" s="6"/>
      <c r="X31" s="6"/>
      <c r="Y31" s="6"/>
      <c r="Z31" s="6"/>
    </row>
    <row r="32" spans="1:26" ht="15.75" customHeight="1" x14ac:dyDescent="0.2">
      <c r="A32" s="48" t="s">
        <v>158</v>
      </c>
      <c r="B32" s="222"/>
      <c r="C32" s="225"/>
      <c r="D32" s="198"/>
      <c r="E32" s="198"/>
      <c r="F32" s="217"/>
      <c r="G32" s="122" t="s">
        <v>159</v>
      </c>
      <c r="H32" s="65" t="s">
        <v>160</v>
      </c>
      <c r="I32" s="65" t="s">
        <v>161</v>
      </c>
      <c r="J32" s="53" t="s">
        <v>13</v>
      </c>
      <c r="K32" s="51"/>
      <c r="L32" s="54"/>
      <c r="N32" s="6"/>
      <c r="O32" s="6"/>
      <c r="P32" s="6"/>
      <c r="Q32" s="6"/>
      <c r="R32" s="6"/>
      <c r="S32" s="6"/>
      <c r="T32" s="6"/>
      <c r="U32" s="6"/>
      <c r="V32" s="6"/>
      <c r="W32" s="6"/>
      <c r="X32" s="6"/>
      <c r="Y32" s="6"/>
      <c r="Z32" s="6"/>
    </row>
    <row r="33" spans="1:26" ht="31.5" customHeight="1" x14ac:dyDescent="0.25">
      <c r="A33" s="48" t="s">
        <v>162</v>
      </c>
      <c r="B33" s="222"/>
      <c r="C33" s="225"/>
      <c r="D33" s="198"/>
      <c r="E33" s="199"/>
      <c r="F33" s="217"/>
      <c r="G33" s="123" t="s">
        <v>163</v>
      </c>
      <c r="H33" s="65" t="s">
        <v>164</v>
      </c>
      <c r="I33" s="124" t="s">
        <v>99</v>
      </c>
      <c r="J33" s="72" t="s">
        <v>13</v>
      </c>
      <c r="K33" s="71"/>
      <c r="L33" s="73"/>
      <c r="N33" s="6"/>
      <c r="O33" s="6"/>
      <c r="P33" s="6"/>
      <c r="Q33" s="6"/>
      <c r="R33" s="6"/>
      <c r="S33" s="6"/>
      <c r="T33" s="6"/>
      <c r="U33" s="6"/>
      <c r="V33" s="6"/>
      <c r="W33" s="6"/>
      <c r="X33" s="6"/>
      <c r="Y33" s="6"/>
      <c r="Z33" s="6"/>
    </row>
    <row r="34" spans="1:26" ht="36" customHeight="1" x14ac:dyDescent="0.2">
      <c r="A34" s="48" t="s">
        <v>165</v>
      </c>
      <c r="B34" s="222"/>
      <c r="C34" s="226" t="s">
        <v>234</v>
      </c>
      <c r="D34" s="198"/>
      <c r="E34" s="200" t="s">
        <v>166</v>
      </c>
      <c r="F34" s="246" t="s">
        <v>81</v>
      </c>
      <c r="G34" s="122" t="s">
        <v>167</v>
      </c>
      <c r="H34" s="65" t="s">
        <v>168</v>
      </c>
      <c r="I34" s="122" t="s">
        <v>99</v>
      </c>
      <c r="J34" s="53" t="s">
        <v>13</v>
      </c>
      <c r="K34" s="51"/>
      <c r="L34" s="54"/>
      <c r="N34" s="6"/>
      <c r="O34" s="6"/>
      <c r="P34" s="6"/>
      <c r="Q34" s="6"/>
      <c r="R34" s="6"/>
      <c r="S34" s="6"/>
      <c r="T34" s="6"/>
      <c r="U34" s="6"/>
      <c r="V34" s="6"/>
      <c r="W34" s="6"/>
      <c r="X34" s="6"/>
      <c r="Y34" s="6"/>
      <c r="Z34" s="6"/>
    </row>
    <row r="35" spans="1:26" ht="15.75" customHeight="1" x14ac:dyDescent="0.2">
      <c r="A35" s="48" t="s">
        <v>169</v>
      </c>
      <c r="B35" s="222"/>
      <c r="C35" s="226"/>
      <c r="D35" s="198"/>
      <c r="E35" s="198"/>
      <c r="F35" s="246"/>
      <c r="G35" s="122" t="s">
        <v>170</v>
      </c>
      <c r="H35" s="65" t="s">
        <v>171</v>
      </c>
      <c r="I35" s="122" t="s">
        <v>99</v>
      </c>
      <c r="J35" s="53" t="s">
        <v>13</v>
      </c>
      <c r="K35" s="51"/>
      <c r="L35" s="54"/>
      <c r="N35" s="6"/>
      <c r="O35" s="6"/>
      <c r="P35" s="6"/>
      <c r="Q35" s="6"/>
      <c r="R35" s="6"/>
      <c r="S35" s="6"/>
      <c r="T35" s="6"/>
      <c r="U35" s="6"/>
      <c r="V35" s="6"/>
      <c r="W35" s="6"/>
      <c r="X35" s="6"/>
      <c r="Y35" s="6"/>
      <c r="Z35" s="6"/>
    </row>
    <row r="36" spans="1:26" ht="15.75" customHeight="1" x14ac:dyDescent="0.2">
      <c r="A36" s="48" t="s">
        <v>172</v>
      </c>
      <c r="B36" s="222"/>
      <c r="C36" s="226"/>
      <c r="D36" s="198"/>
      <c r="E36" s="198"/>
      <c r="F36" s="246"/>
      <c r="G36" s="133" t="s">
        <v>173</v>
      </c>
      <c r="H36" s="138" t="s">
        <v>168</v>
      </c>
      <c r="I36" s="122" t="s">
        <v>99</v>
      </c>
      <c r="J36" s="53" t="s">
        <v>13</v>
      </c>
      <c r="K36" s="51"/>
      <c r="L36" s="54"/>
      <c r="N36" s="6"/>
      <c r="O36" s="6"/>
      <c r="P36" s="6"/>
      <c r="Q36" s="6"/>
      <c r="R36" s="6"/>
      <c r="S36" s="6"/>
      <c r="T36" s="6"/>
      <c r="U36" s="6"/>
      <c r="V36" s="6"/>
      <c r="W36" s="6"/>
      <c r="X36" s="6"/>
      <c r="Y36" s="6"/>
      <c r="Z36" s="6"/>
    </row>
    <row r="37" spans="1:26" ht="15.75" customHeight="1" thickBot="1" x14ac:dyDescent="0.25">
      <c r="A37" s="48" t="s">
        <v>174</v>
      </c>
      <c r="B37" s="222"/>
      <c r="C37" s="226"/>
      <c r="D37" s="198"/>
      <c r="E37" s="198"/>
      <c r="F37" s="246"/>
      <c r="G37" s="125" t="s">
        <v>175</v>
      </c>
      <c r="H37" s="62" t="s">
        <v>176</v>
      </c>
      <c r="I37" s="127" t="s">
        <v>17</v>
      </c>
      <c r="J37" s="74" t="s">
        <v>13</v>
      </c>
      <c r="K37" s="51"/>
      <c r="L37" s="54"/>
      <c r="N37" s="6"/>
      <c r="O37" s="6"/>
      <c r="P37" s="6"/>
      <c r="Q37" s="6"/>
      <c r="R37" s="6"/>
      <c r="S37" s="6"/>
      <c r="T37" s="6"/>
      <c r="U37" s="6"/>
      <c r="V37" s="6"/>
      <c r="W37" s="6"/>
      <c r="X37" s="6"/>
      <c r="Y37" s="6"/>
      <c r="Z37" s="6"/>
    </row>
    <row r="38" spans="1:26" ht="15.75" customHeight="1" thickBot="1" x14ac:dyDescent="0.25">
      <c r="A38" s="48" t="s">
        <v>177</v>
      </c>
      <c r="B38" s="222"/>
      <c r="C38" s="226"/>
      <c r="D38" s="198"/>
      <c r="E38" s="198"/>
      <c r="F38" s="128"/>
      <c r="G38" s="62" t="s">
        <v>178</v>
      </c>
      <c r="H38" s="62" t="s">
        <v>179</v>
      </c>
      <c r="I38" s="129" t="s">
        <v>99</v>
      </c>
      <c r="J38" s="75" t="s">
        <v>13</v>
      </c>
      <c r="K38" s="51"/>
      <c r="L38" s="54"/>
      <c r="N38" s="6"/>
      <c r="O38" s="6"/>
      <c r="P38" s="6"/>
      <c r="Q38" s="6"/>
      <c r="R38" s="6"/>
      <c r="S38" s="6"/>
      <c r="T38" s="6"/>
      <c r="U38" s="6"/>
      <c r="V38" s="6"/>
      <c r="W38" s="6"/>
      <c r="X38" s="6"/>
      <c r="Y38" s="6"/>
      <c r="Z38" s="6"/>
    </row>
    <row r="39" spans="1:26" ht="34.5" customHeight="1" thickBot="1" x14ac:dyDescent="0.3">
      <c r="A39" s="48" t="s">
        <v>180</v>
      </c>
      <c r="B39" s="222"/>
      <c r="C39" s="226"/>
      <c r="D39" s="198"/>
      <c r="E39" s="199"/>
      <c r="F39" s="130"/>
      <c r="G39" s="131" t="s">
        <v>181</v>
      </c>
      <c r="H39" s="131" t="s">
        <v>179</v>
      </c>
      <c r="I39" s="129" t="s">
        <v>99</v>
      </c>
      <c r="J39" s="75" t="s">
        <v>13</v>
      </c>
      <c r="K39" s="51"/>
      <c r="L39" s="54"/>
      <c r="N39" s="6"/>
      <c r="O39" s="6"/>
      <c r="P39" s="6"/>
      <c r="Q39" s="6"/>
      <c r="R39" s="6"/>
      <c r="S39" s="6"/>
      <c r="T39" s="6"/>
      <c r="U39" s="6"/>
      <c r="V39" s="6"/>
      <c r="W39" s="6"/>
      <c r="X39" s="6"/>
      <c r="Y39" s="6"/>
      <c r="Z39" s="6"/>
    </row>
    <row r="40" spans="1:26" ht="15.75" customHeight="1" thickBot="1" x14ac:dyDescent="0.25">
      <c r="A40" s="48" t="s">
        <v>182</v>
      </c>
      <c r="B40" s="222"/>
      <c r="C40" s="226"/>
      <c r="D40" s="198"/>
      <c r="E40" s="200" t="s">
        <v>237</v>
      </c>
      <c r="F40" s="228"/>
      <c r="G40" s="132" t="s">
        <v>183</v>
      </c>
      <c r="H40" s="60" t="s">
        <v>184</v>
      </c>
      <c r="I40" s="129" t="s">
        <v>99</v>
      </c>
      <c r="J40" s="75" t="s">
        <v>13</v>
      </c>
      <c r="K40" s="51"/>
      <c r="L40" s="54"/>
      <c r="N40" s="6"/>
      <c r="O40" s="6"/>
      <c r="P40" s="6"/>
      <c r="Q40" s="6"/>
      <c r="R40" s="6"/>
      <c r="S40" s="6"/>
      <c r="T40" s="6"/>
      <c r="U40" s="6"/>
      <c r="V40" s="6"/>
      <c r="W40" s="6"/>
      <c r="X40" s="6"/>
      <c r="Y40" s="6"/>
      <c r="Z40" s="6"/>
    </row>
    <row r="41" spans="1:26" ht="15.75" customHeight="1" thickBot="1" x14ac:dyDescent="0.25">
      <c r="A41" s="48" t="s">
        <v>185</v>
      </c>
      <c r="B41" s="222"/>
      <c r="C41" s="226"/>
      <c r="D41" s="198"/>
      <c r="E41" s="235"/>
      <c r="F41" s="229"/>
      <c r="G41" s="122" t="s">
        <v>186</v>
      </c>
      <c r="H41" s="133" t="s">
        <v>187</v>
      </c>
      <c r="I41" s="129" t="s">
        <v>99</v>
      </c>
      <c r="J41" s="75" t="s">
        <v>13</v>
      </c>
      <c r="K41" s="51"/>
      <c r="L41" s="54"/>
      <c r="N41" s="6"/>
      <c r="O41" s="6"/>
      <c r="P41" s="6"/>
      <c r="Q41" s="6"/>
      <c r="R41" s="6"/>
      <c r="S41" s="6"/>
      <c r="T41" s="6"/>
      <c r="U41" s="6"/>
      <c r="V41" s="6"/>
      <c r="W41" s="6"/>
      <c r="X41" s="6"/>
      <c r="Y41" s="6"/>
      <c r="Z41" s="6"/>
    </row>
    <row r="42" spans="1:26" ht="30.75" customHeight="1" thickBot="1" x14ac:dyDescent="0.25">
      <c r="A42" s="48" t="s">
        <v>188</v>
      </c>
      <c r="B42" s="222"/>
      <c r="C42" s="226"/>
      <c r="D42" s="198"/>
      <c r="E42" s="235"/>
      <c r="F42" s="229"/>
      <c r="G42" s="133" t="s">
        <v>189</v>
      </c>
      <c r="H42" s="134" t="s">
        <v>190</v>
      </c>
      <c r="I42" s="129" t="s">
        <v>99</v>
      </c>
      <c r="J42" s="75" t="s">
        <v>13</v>
      </c>
      <c r="K42" s="51"/>
      <c r="L42" s="54"/>
      <c r="N42" s="6"/>
      <c r="O42" s="6"/>
      <c r="P42" s="6"/>
      <c r="Q42" s="6"/>
      <c r="R42" s="6"/>
      <c r="S42" s="6"/>
      <c r="T42" s="6"/>
      <c r="U42" s="6"/>
      <c r="V42" s="6"/>
      <c r="W42" s="6"/>
      <c r="X42" s="6"/>
      <c r="Y42" s="6"/>
      <c r="Z42" s="6"/>
    </row>
    <row r="43" spans="1:26" ht="68.25" customHeight="1" thickBot="1" x14ac:dyDescent="0.25">
      <c r="A43" s="48" t="s">
        <v>191</v>
      </c>
      <c r="B43" s="223"/>
      <c r="C43" s="227"/>
      <c r="D43" s="207"/>
      <c r="E43" s="236"/>
      <c r="F43" s="230"/>
      <c r="G43" s="135" t="s">
        <v>192</v>
      </c>
      <c r="H43" s="136" t="s">
        <v>193</v>
      </c>
      <c r="I43" s="137" t="s">
        <v>99</v>
      </c>
      <c r="J43" s="76" t="s">
        <v>13</v>
      </c>
      <c r="K43" s="51"/>
      <c r="L43" s="68"/>
      <c r="N43" s="6"/>
      <c r="O43" s="6"/>
      <c r="P43" s="6"/>
      <c r="Q43" s="6"/>
      <c r="R43" s="6"/>
      <c r="S43" s="6"/>
      <c r="T43" s="6"/>
      <c r="U43" s="6"/>
      <c r="V43" s="6"/>
      <c r="W43" s="6"/>
      <c r="X43" s="6"/>
      <c r="Y43" s="6"/>
      <c r="Z43" s="6"/>
    </row>
    <row r="44" spans="1:26" ht="15.75" customHeight="1" x14ac:dyDescent="0.2">
      <c r="A44" s="6"/>
      <c r="B44" s="6"/>
      <c r="C44" s="6"/>
      <c r="D44" s="6"/>
      <c r="E44" s="6"/>
      <c r="F44" s="77"/>
      <c r="G44" s="6"/>
      <c r="H44" s="7"/>
      <c r="I44" s="6"/>
      <c r="J44" s="6"/>
      <c r="L44" s="6"/>
      <c r="N44" s="6"/>
      <c r="O44" s="6"/>
      <c r="P44" s="6"/>
      <c r="Q44" s="6"/>
      <c r="R44" s="6"/>
      <c r="S44" s="6"/>
      <c r="T44" s="6"/>
      <c r="U44" s="6"/>
      <c r="V44" s="6"/>
      <c r="W44" s="6"/>
      <c r="X44" s="6"/>
      <c r="Y44" s="6"/>
      <c r="Z44" s="6"/>
    </row>
    <row r="45" spans="1:26" ht="15.75" customHeight="1" x14ac:dyDescent="0.2">
      <c r="A45" s="6"/>
      <c r="B45" s="6"/>
      <c r="C45" s="6"/>
      <c r="D45" s="6"/>
      <c r="E45" s="6"/>
      <c r="F45" s="77"/>
      <c r="G45" s="6"/>
      <c r="H45" s="7"/>
      <c r="I45" s="6"/>
      <c r="J45" s="6"/>
      <c r="L45" s="6"/>
      <c r="N45" s="6"/>
      <c r="O45" s="6"/>
      <c r="P45" s="6"/>
      <c r="Q45" s="6"/>
      <c r="R45" s="6"/>
      <c r="S45" s="6"/>
      <c r="T45" s="6"/>
      <c r="U45" s="6"/>
      <c r="V45" s="6"/>
      <c r="W45" s="6"/>
      <c r="X45" s="6"/>
      <c r="Y45" s="6"/>
      <c r="Z45" s="6"/>
    </row>
    <row r="46" spans="1:26" ht="15.75" customHeight="1" x14ac:dyDescent="0.2">
      <c r="A46" s="6"/>
      <c r="B46" s="6"/>
      <c r="C46" s="117"/>
      <c r="D46" s="117"/>
      <c r="E46" s="6"/>
      <c r="F46" s="77"/>
      <c r="G46" s="6"/>
      <c r="H46" s="7"/>
      <c r="I46" s="6"/>
      <c r="J46" s="6"/>
      <c r="L46" s="6"/>
      <c r="N46" s="6"/>
      <c r="O46" s="6"/>
      <c r="P46" s="6"/>
      <c r="Q46" s="6"/>
      <c r="R46" s="6"/>
      <c r="S46" s="6"/>
      <c r="T46" s="6"/>
      <c r="U46" s="6"/>
      <c r="V46" s="6"/>
      <c r="W46" s="6"/>
      <c r="X46" s="6"/>
      <c r="Y46" s="6"/>
      <c r="Z46" s="6"/>
    </row>
    <row r="47" spans="1:26" ht="21.75" customHeight="1" x14ac:dyDescent="0.2">
      <c r="A47" s="6"/>
      <c r="B47" s="6"/>
      <c r="C47" s="239" t="s">
        <v>236</v>
      </c>
      <c r="D47" s="240"/>
      <c r="E47" s="240"/>
      <c r="F47" s="241"/>
      <c r="G47" s="6"/>
      <c r="H47" s="6"/>
      <c r="I47" s="6"/>
      <c r="J47" s="6"/>
      <c r="K47" s="6"/>
      <c r="N47" s="6"/>
      <c r="O47" s="6"/>
      <c r="P47" s="6"/>
      <c r="Q47" s="6"/>
      <c r="R47" s="6"/>
      <c r="S47" s="6"/>
      <c r="T47" s="6"/>
      <c r="U47" s="6"/>
      <c r="V47" s="6"/>
      <c r="W47" s="6"/>
      <c r="X47" s="6"/>
      <c r="Y47" s="6"/>
    </row>
    <row r="48" spans="1:26" ht="15.75" customHeight="1" x14ac:dyDescent="0.2">
      <c r="A48" s="6"/>
      <c r="B48" s="6"/>
      <c r="F48" s="77"/>
      <c r="G48" s="6"/>
      <c r="H48" s="7"/>
      <c r="I48" s="6"/>
      <c r="J48" s="6"/>
      <c r="L48" s="6"/>
      <c r="N48" s="6"/>
      <c r="O48" s="6"/>
      <c r="P48" s="6"/>
      <c r="Q48" s="6"/>
      <c r="R48" s="6"/>
      <c r="S48" s="6"/>
      <c r="T48" s="6"/>
      <c r="U48" s="6"/>
      <c r="V48" s="6"/>
      <c r="W48" s="6"/>
      <c r="X48" s="6"/>
      <c r="Y48" s="6"/>
      <c r="Z48" s="6"/>
    </row>
    <row r="49" spans="1:26" ht="15.75" customHeight="1" x14ac:dyDescent="0.2">
      <c r="A49" s="6"/>
      <c r="B49" s="6"/>
      <c r="C49" s="242" t="s">
        <v>194</v>
      </c>
      <c r="D49" s="243"/>
      <c r="E49" s="243"/>
      <c r="F49" s="244"/>
      <c r="G49" s="6"/>
      <c r="H49" s="7"/>
      <c r="I49" s="6"/>
      <c r="J49" s="6"/>
      <c r="L49" s="6"/>
      <c r="N49" s="6"/>
      <c r="O49" s="6"/>
      <c r="P49" s="6"/>
      <c r="Q49" s="6"/>
      <c r="R49" s="6"/>
      <c r="S49" s="6"/>
      <c r="T49" s="6"/>
      <c r="U49" s="6"/>
      <c r="V49" s="6"/>
      <c r="W49" s="6"/>
      <c r="X49" s="6"/>
      <c r="Y49" s="6"/>
      <c r="Z49" s="6"/>
    </row>
    <row r="50" spans="1:26" ht="15.75" customHeight="1" x14ac:dyDescent="0.2">
      <c r="A50" s="6"/>
      <c r="B50" s="6"/>
      <c r="C50" s="231"/>
      <c r="D50" s="231"/>
      <c r="E50" s="231"/>
      <c r="F50" s="231"/>
      <c r="G50" s="6"/>
      <c r="H50" s="7"/>
      <c r="I50" s="6"/>
      <c r="J50" s="6"/>
      <c r="L50" s="6"/>
      <c r="N50" s="6"/>
      <c r="O50" s="6"/>
      <c r="P50" s="6"/>
      <c r="Q50" s="6"/>
      <c r="R50" s="6"/>
      <c r="S50" s="6"/>
      <c r="T50" s="6"/>
      <c r="U50" s="6"/>
      <c r="V50" s="6"/>
      <c r="W50" s="6"/>
      <c r="X50" s="6"/>
      <c r="Y50" s="6"/>
      <c r="Z50" s="6"/>
    </row>
    <row r="51" spans="1:26" ht="15.75" customHeight="1" x14ac:dyDescent="0.2">
      <c r="A51" s="6"/>
      <c r="B51" s="6"/>
      <c r="C51" s="232"/>
      <c r="D51" s="233"/>
      <c r="E51" s="233"/>
      <c r="F51" s="234"/>
      <c r="G51" s="6"/>
      <c r="H51" s="7"/>
      <c r="I51" s="6"/>
      <c r="J51" s="6"/>
      <c r="L51" s="6"/>
      <c r="N51" s="6"/>
      <c r="O51" s="6"/>
      <c r="P51" s="6"/>
      <c r="Q51" s="6"/>
      <c r="R51" s="6"/>
      <c r="S51" s="6"/>
      <c r="T51" s="6"/>
      <c r="U51" s="6"/>
      <c r="V51" s="6"/>
      <c r="W51" s="6"/>
      <c r="X51" s="6"/>
      <c r="Y51" s="6"/>
      <c r="Z51" s="6"/>
    </row>
    <row r="52" spans="1:26" ht="15.75" customHeight="1" x14ac:dyDescent="0.2">
      <c r="A52" s="6"/>
      <c r="B52" s="6"/>
      <c r="C52" s="6"/>
      <c r="D52" s="6"/>
      <c r="E52" s="6"/>
      <c r="F52" s="77"/>
      <c r="G52" s="6"/>
      <c r="H52" s="7"/>
      <c r="I52" s="6"/>
      <c r="J52" s="6"/>
      <c r="L52" s="6"/>
      <c r="N52" s="6"/>
      <c r="O52" s="6"/>
      <c r="P52" s="6"/>
      <c r="Q52" s="6"/>
      <c r="R52" s="6"/>
      <c r="S52" s="6"/>
      <c r="T52" s="6"/>
      <c r="U52" s="6"/>
      <c r="V52" s="6"/>
      <c r="W52" s="6"/>
      <c r="X52" s="6"/>
      <c r="Y52" s="6"/>
      <c r="Z52" s="6"/>
    </row>
    <row r="53" spans="1:26" ht="15.75" customHeight="1" x14ac:dyDescent="0.2">
      <c r="A53" s="6"/>
      <c r="B53" s="6"/>
      <c r="C53" s="6"/>
      <c r="D53" s="6"/>
      <c r="E53" s="6"/>
      <c r="F53" s="77"/>
      <c r="G53" s="6"/>
      <c r="H53" s="7"/>
      <c r="I53" s="6"/>
      <c r="J53" s="6"/>
      <c r="L53" s="6"/>
      <c r="N53" s="6"/>
      <c r="O53" s="6"/>
      <c r="P53" s="6"/>
      <c r="Q53" s="6"/>
      <c r="R53" s="6"/>
      <c r="S53" s="6"/>
      <c r="T53" s="6"/>
      <c r="U53" s="6"/>
      <c r="V53" s="6"/>
      <c r="W53" s="6"/>
      <c r="X53" s="6"/>
      <c r="Y53" s="6"/>
      <c r="Z53" s="6"/>
    </row>
    <row r="54" spans="1:26" ht="15.75" customHeight="1" x14ac:dyDescent="0.2">
      <c r="A54" s="6"/>
      <c r="B54" s="6"/>
      <c r="C54" s="6"/>
      <c r="D54" s="6"/>
      <c r="E54" s="6"/>
      <c r="F54" s="77"/>
      <c r="G54" s="6"/>
      <c r="H54" s="7"/>
      <c r="I54" s="6"/>
      <c r="J54" s="6"/>
      <c r="L54" s="6"/>
      <c r="N54" s="6"/>
      <c r="O54" s="6"/>
      <c r="P54" s="6"/>
      <c r="Q54" s="6"/>
      <c r="R54" s="6"/>
      <c r="S54" s="6"/>
      <c r="T54" s="6"/>
      <c r="U54" s="6"/>
      <c r="V54" s="6"/>
      <c r="W54" s="6"/>
      <c r="X54" s="6"/>
      <c r="Y54" s="6"/>
      <c r="Z54" s="6"/>
    </row>
    <row r="55" spans="1:26" ht="15.75" customHeight="1" x14ac:dyDescent="0.2">
      <c r="A55" s="6"/>
      <c r="B55" s="6"/>
      <c r="C55" s="6"/>
      <c r="D55" s="6"/>
      <c r="E55" s="6"/>
      <c r="F55" s="77"/>
      <c r="G55" s="6"/>
      <c r="H55" s="7"/>
      <c r="I55" s="6"/>
      <c r="J55" s="6"/>
      <c r="L55" s="6"/>
      <c r="N55" s="6"/>
      <c r="O55" s="6"/>
      <c r="P55" s="6"/>
      <c r="Q55" s="6"/>
      <c r="R55" s="6"/>
      <c r="S55" s="6"/>
      <c r="T55" s="6"/>
      <c r="U55" s="6"/>
      <c r="V55" s="6"/>
      <c r="W55" s="6"/>
      <c r="X55" s="6"/>
      <c r="Y55" s="6"/>
      <c r="Z55" s="6"/>
    </row>
    <row r="56" spans="1:26" ht="15.75" customHeight="1" x14ac:dyDescent="0.2">
      <c r="A56" s="6"/>
      <c r="B56" s="6"/>
      <c r="C56" s="6"/>
      <c r="D56" s="6"/>
      <c r="E56" s="6"/>
      <c r="F56" s="77"/>
      <c r="G56" s="6"/>
      <c r="H56" s="7"/>
      <c r="I56" s="6"/>
      <c r="J56" s="6"/>
      <c r="L56" s="6"/>
      <c r="N56" s="6"/>
      <c r="O56" s="6"/>
      <c r="P56" s="6"/>
      <c r="Q56" s="6"/>
      <c r="R56" s="6"/>
      <c r="S56" s="6"/>
      <c r="T56" s="6"/>
      <c r="U56" s="6"/>
      <c r="V56" s="6"/>
      <c r="W56" s="6"/>
      <c r="X56" s="6"/>
      <c r="Y56" s="6"/>
      <c r="Z56" s="6"/>
    </row>
    <row r="57" spans="1:26" ht="15.75" customHeight="1" x14ac:dyDescent="0.2">
      <c r="A57" s="6"/>
      <c r="B57" s="6"/>
      <c r="C57" s="6"/>
      <c r="D57" s="6"/>
      <c r="E57" s="6"/>
      <c r="F57" s="77"/>
      <c r="G57" s="6"/>
      <c r="H57" s="7"/>
      <c r="I57" s="6"/>
      <c r="J57" s="6"/>
      <c r="L57" s="6"/>
      <c r="N57" s="6"/>
      <c r="O57" s="6"/>
      <c r="P57" s="6"/>
      <c r="Q57" s="6"/>
      <c r="R57" s="6"/>
      <c r="S57" s="6"/>
      <c r="T57" s="6"/>
      <c r="U57" s="6"/>
      <c r="V57" s="6"/>
      <c r="W57" s="6"/>
      <c r="X57" s="6"/>
      <c r="Y57" s="6"/>
      <c r="Z57" s="6"/>
    </row>
    <row r="58" spans="1:26" ht="15.75" customHeight="1" x14ac:dyDescent="0.2">
      <c r="A58" s="6"/>
      <c r="B58" s="6"/>
      <c r="C58" s="6"/>
      <c r="D58" s="6"/>
      <c r="E58" s="6"/>
      <c r="F58" s="77"/>
      <c r="G58" s="6"/>
      <c r="H58" s="7"/>
      <c r="I58" s="6"/>
      <c r="J58" s="6"/>
      <c r="L58" s="6"/>
      <c r="N58" s="6"/>
      <c r="O58" s="6"/>
      <c r="P58" s="6"/>
      <c r="Q58" s="6"/>
      <c r="R58" s="6"/>
      <c r="S58" s="6"/>
      <c r="T58" s="6"/>
      <c r="U58" s="6"/>
      <c r="V58" s="6"/>
      <c r="W58" s="6"/>
      <c r="X58" s="6"/>
      <c r="Y58" s="6"/>
      <c r="Z58" s="6"/>
    </row>
    <row r="59" spans="1:26" ht="15.75" customHeight="1" x14ac:dyDescent="0.2">
      <c r="A59" s="6"/>
      <c r="B59" s="6"/>
      <c r="C59" s="6"/>
      <c r="D59" s="6"/>
      <c r="E59" s="6"/>
      <c r="F59" s="77"/>
      <c r="G59" s="6"/>
      <c r="H59" s="7"/>
      <c r="I59" s="6"/>
      <c r="J59" s="6"/>
      <c r="L59" s="6"/>
      <c r="N59" s="6"/>
      <c r="O59" s="6"/>
      <c r="P59" s="6"/>
      <c r="Q59" s="6"/>
      <c r="R59" s="6"/>
      <c r="S59" s="6"/>
      <c r="T59" s="6"/>
      <c r="U59" s="6"/>
      <c r="V59" s="6"/>
      <c r="W59" s="6"/>
      <c r="X59" s="6"/>
      <c r="Y59" s="6"/>
      <c r="Z59" s="6"/>
    </row>
    <row r="60" spans="1:26" ht="15.75" customHeight="1" x14ac:dyDescent="0.2">
      <c r="A60" s="6"/>
      <c r="B60" s="6"/>
      <c r="C60" s="6"/>
      <c r="D60" s="6"/>
      <c r="E60" s="6"/>
      <c r="F60" s="77"/>
      <c r="G60" s="6"/>
      <c r="H60" s="7"/>
      <c r="I60" s="6"/>
      <c r="J60" s="6"/>
      <c r="L60" s="6"/>
      <c r="N60" s="6"/>
      <c r="O60" s="6"/>
      <c r="P60" s="6"/>
      <c r="Q60" s="6"/>
      <c r="R60" s="6"/>
      <c r="S60" s="6"/>
      <c r="T60" s="6"/>
      <c r="U60" s="6"/>
      <c r="V60" s="6"/>
      <c r="W60" s="6"/>
      <c r="X60" s="6"/>
      <c r="Y60" s="6"/>
      <c r="Z60" s="6"/>
    </row>
    <row r="61" spans="1:26" ht="15.75" customHeight="1" x14ac:dyDescent="0.2">
      <c r="A61" s="6"/>
      <c r="B61" s="6"/>
      <c r="C61" s="6"/>
      <c r="D61" s="6"/>
      <c r="E61" s="6"/>
      <c r="F61" s="77"/>
      <c r="G61" s="6"/>
      <c r="H61" s="7"/>
      <c r="I61" s="6"/>
      <c r="J61" s="6"/>
      <c r="L61" s="6"/>
      <c r="N61" s="6"/>
      <c r="O61" s="6"/>
      <c r="P61" s="6"/>
      <c r="Q61" s="6"/>
      <c r="R61" s="6"/>
      <c r="S61" s="6"/>
      <c r="T61" s="6"/>
      <c r="U61" s="6"/>
      <c r="V61" s="6"/>
      <c r="W61" s="6"/>
      <c r="X61" s="6"/>
      <c r="Y61" s="6"/>
      <c r="Z61" s="6"/>
    </row>
    <row r="62" spans="1:26" ht="15.75" customHeight="1" x14ac:dyDescent="0.2">
      <c r="A62" s="6"/>
      <c r="B62" s="6"/>
      <c r="C62" s="6"/>
      <c r="D62" s="6"/>
      <c r="E62" s="6"/>
      <c r="F62" s="77"/>
      <c r="G62" s="6"/>
      <c r="H62" s="7"/>
      <c r="I62" s="6"/>
      <c r="J62" s="6"/>
      <c r="L62" s="6"/>
      <c r="N62" s="6"/>
      <c r="O62" s="6"/>
      <c r="P62" s="6"/>
      <c r="Q62" s="6"/>
      <c r="R62" s="6"/>
      <c r="S62" s="6"/>
      <c r="T62" s="6"/>
      <c r="U62" s="6"/>
      <c r="V62" s="6"/>
      <c r="W62" s="6"/>
      <c r="X62" s="6"/>
      <c r="Y62" s="6"/>
      <c r="Z62" s="6"/>
    </row>
    <row r="63" spans="1:26" ht="15.75" customHeight="1" x14ac:dyDescent="0.2">
      <c r="A63" s="6"/>
      <c r="B63" s="6"/>
      <c r="C63" s="6"/>
      <c r="D63" s="6"/>
      <c r="E63" s="6"/>
      <c r="F63" s="77"/>
      <c r="G63" s="6"/>
      <c r="H63" s="7"/>
      <c r="I63" s="6"/>
      <c r="J63" s="6"/>
      <c r="L63" s="6"/>
      <c r="N63" s="6"/>
      <c r="O63" s="6"/>
      <c r="P63" s="6"/>
      <c r="Q63" s="6"/>
      <c r="R63" s="6"/>
      <c r="S63" s="6"/>
      <c r="T63" s="6"/>
      <c r="U63" s="6"/>
      <c r="V63" s="6"/>
      <c r="W63" s="6"/>
      <c r="X63" s="6"/>
      <c r="Y63" s="6"/>
      <c r="Z63" s="6"/>
    </row>
    <row r="64" spans="1:26" ht="15.75" customHeight="1" x14ac:dyDescent="0.2">
      <c r="A64" s="6"/>
      <c r="B64" s="6"/>
      <c r="C64" s="6"/>
      <c r="D64" s="6"/>
      <c r="E64" s="6"/>
      <c r="F64" s="77"/>
      <c r="G64" s="6"/>
      <c r="H64" s="7"/>
      <c r="I64" s="6"/>
      <c r="J64" s="6"/>
      <c r="L64" s="6"/>
      <c r="N64" s="6"/>
      <c r="O64" s="6"/>
      <c r="P64" s="6"/>
      <c r="Q64" s="6"/>
      <c r="R64" s="6"/>
      <c r="S64" s="6"/>
      <c r="T64" s="6"/>
      <c r="U64" s="6"/>
      <c r="V64" s="6"/>
      <c r="W64" s="6"/>
      <c r="X64" s="6"/>
      <c r="Y64" s="6"/>
      <c r="Z64" s="6"/>
    </row>
    <row r="65" spans="1:12" ht="15" customHeight="1" x14ac:dyDescent="0.2">
      <c r="A65" s="6"/>
      <c r="B65" s="6"/>
      <c r="C65" s="6"/>
      <c r="D65" s="6"/>
      <c r="E65" s="6"/>
      <c r="F65" s="77"/>
      <c r="G65" s="6"/>
      <c r="H65" s="7"/>
      <c r="I65" s="6"/>
      <c r="J65" s="6"/>
      <c r="L65" s="6"/>
    </row>
    <row r="66" spans="1:12" ht="15" customHeight="1" x14ac:dyDescent="0.2">
      <c r="A66" s="6"/>
      <c r="B66" s="6"/>
      <c r="C66" s="6"/>
      <c r="D66" s="6"/>
      <c r="E66" s="6"/>
      <c r="F66" s="77"/>
      <c r="G66" s="6"/>
      <c r="H66" s="7"/>
      <c r="I66" s="6"/>
      <c r="J66" s="6"/>
      <c r="L66" s="6"/>
    </row>
    <row r="67" spans="1:12" ht="15" customHeight="1" x14ac:dyDescent="0.2">
      <c r="A67" s="6"/>
      <c r="B67" s="6"/>
      <c r="C67" s="6"/>
      <c r="D67" s="6"/>
      <c r="E67" s="6"/>
      <c r="F67" s="77"/>
      <c r="G67" s="6"/>
      <c r="H67" s="7"/>
      <c r="I67" s="6"/>
      <c r="J67" s="6"/>
      <c r="L67" s="6"/>
    </row>
    <row r="68" spans="1:12" ht="15" customHeight="1" x14ac:dyDescent="0.2">
      <c r="A68" s="6"/>
      <c r="B68" s="6"/>
      <c r="C68" s="6"/>
      <c r="D68" s="6"/>
      <c r="E68" s="6"/>
      <c r="F68" s="77"/>
      <c r="G68" s="6"/>
      <c r="H68" s="7"/>
      <c r="I68" s="6"/>
      <c r="J68" s="6"/>
      <c r="L68" s="6"/>
    </row>
    <row r="69" spans="1:12" ht="15" customHeight="1" x14ac:dyDescent="0.2">
      <c r="A69" s="6"/>
      <c r="B69" s="6"/>
      <c r="C69" s="6"/>
      <c r="D69" s="6"/>
      <c r="E69" s="6"/>
      <c r="F69" s="77"/>
      <c r="G69" s="6"/>
      <c r="H69" s="7"/>
      <c r="I69" s="6"/>
      <c r="J69" s="6"/>
      <c r="L69" s="6"/>
    </row>
    <row r="70" spans="1:12" ht="15" customHeight="1" x14ac:dyDescent="0.2">
      <c r="A70" s="6"/>
      <c r="B70" s="6"/>
      <c r="C70" s="6"/>
      <c r="D70" s="6"/>
      <c r="E70" s="6"/>
      <c r="F70" s="77"/>
      <c r="G70" s="6"/>
      <c r="H70" s="7"/>
      <c r="I70" s="6"/>
      <c r="J70" s="6"/>
      <c r="L70" s="6"/>
    </row>
    <row r="71" spans="1:12" ht="15" customHeight="1" x14ac:dyDescent="0.2">
      <c r="A71" s="6"/>
      <c r="B71" s="6"/>
      <c r="C71" s="6"/>
      <c r="D71" s="6"/>
      <c r="E71" s="6"/>
      <c r="F71" s="77"/>
      <c r="G71" s="6"/>
      <c r="H71" s="7"/>
      <c r="I71" s="6"/>
      <c r="J71" s="6"/>
      <c r="L71" s="6"/>
    </row>
    <row r="72" spans="1:12" ht="15" customHeight="1" x14ac:dyDescent="0.2">
      <c r="A72" s="6"/>
      <c r="B72" s="6"/>
      <c r="C72" s="6"/>
      <c r="D72" s="6"/>
      <c r="E72" s="6"/>
      <c r="F72" s="77"/>
      <c r="G72" s="6"/>
      <c r="H72" s="7"/>
      <c r="I72" s="6"/>
      <c r="J72" s="6"/>
      <c r="L72" s="6"/>
    </row>
    <row r="73" spans="1:12" ht="15" customHeight="1" x14ac:dyDescent="0.2">
      <c r="A73" s="6"/>
      <c r="B73" s="6"/>
      <c r="C73" s="6"/>
      <c r="D73" s="6"/>
      <c r="E73" s="6"/>
      <c r="F73" s="77"/>
      <c r="G73" s="6"/>
      <c r="H73" s="7"/>
      <c r="I73" s="6"/>
      <c r="J73" s="6"/>
      <c r="L73" s="6"/>
    </row>
    <row r="74" spans="1:12" ht="15" customHeight="1" x14ac:dyDescent="0.2">
      <c r="A74" s="6"/>
      <c r="B74" s="6"/>
      <c r="C74" s="6"/>
      <c r="D74" s="6"/>
      <c r="E74" s="6"/>
      <c r="F74" s="77"/>
      <c r="G74" s="6"/>
      <c r="H74" s="7"/>
      <c r="I74" s="6"/>
      <c r="J74" s="6"/>
      <c r="L74" s="6"/>
    </row>
    <row r="75" spans="1:12" ht="15" customHeight="1" x14ac:dyDescent="0.2">
      <c r="A75" s="6"/>
      <c r="B75" s="6"/>
      <c r="C75" s="6"/>
      <c r="D75" s="6"/>
      <c r="E75" s="6"/>
      <c r="F75" s="77"/>
      <c r="G75" s="6"/>
      <c r="H75" s="7"/>
      <c r="I75" s="6"/>
      <c r="J75" s="6"/>
      <c r="L75" s="6"/>
    </row>
    <row r="76" spans="1:12" ht="15" customHeight="1" x14ac:dyDescent="0.2">
      <c r="A76" s="6"/>
      <c r="B76" s="6"/>
      <c r="C76" s="6"/>
      <c r="D76" s="6"/>
      <c r="E76" s="6"/>
      <c r="F76" s="77"/>
      <c r="G76" s="6"/>
      <c r="H76" s="7"/>
      <c r="I76" s="6"/>
      <c r="J76" s="6"/>
      <c r="L76" s="6"/>
    </row>
    <row r="77" spans="1:12" ht="15" customHeight="1" x14ac:dyDescent="0.2">
      <c r="A77" s="6"/>
      <c r="B77" s="6"/>
      <c r="C77" s="6"/>
      <c r="D77" s="6"/>
      <c r="E77" s="6"/>
      <c r="F77" s="77"/>
      <c r="G77" s="6"/>
      <c r="H77" s="7"/>
      <c r="I77" s="6"/>
      <c r="J77" s="6"/>
      <c r="L77" s="6"/>
    </row>
    <row r="78" spans="1:12" ht="15" customHeight="1" x14ac:dyDescent="0.2">
      <c r="A78" s="6"/>
      <c r="B78" s="6"/>
      <c r="C78" s="6"/>
      <c r="D78" s="6"/>
      <c r="E78" s="6"/>
      <c r="F78" s="77"/>
      <c r="G78" s="6"/>
      <c r="H78" s="7"/>
      <c r="I78" s="6"/>
      <c r="J78" s="6"/>
      <c r="L78" s="6"/>
    </row>
    <row r="79" spans="1:12" ht="15" customHeight="1" x14ac:dyDescent="0.2">
      <c r="A79" s="6"/>
      <c r="B79" s="6"/>
      <c r="C79" s="6"/>
      <c r="D79" s="6"/>
      <c r="E79" s="6"/>
      <c r="F79" s="77"/>
      <c r="G79" s="6"/>
      <c r="H79" s="7"/>
      <c r="I79" s="6"/>
      <c r="J79" s="6"/>
      <c r="L79" s="6"/>
    </row>
    <row r="80" spans="1:12" ht="15" customHeight="1" x14ac:dyDescent="0.2">
      <c r="A80" s="6"/>
      <c r="B80" s="6"/>
      <c r="C80" s="6"/>
      <c r="D80" s="6"/>
      <c r="E80" s="6"/>
      <c r="F80" s="77"/>
      <c r="G80" s="6"/>
      <c r="H80" s="7"/>
      <c r="I80" s="6"/>
      <c r="J80" s="6"/>
      <c r="L80" s="6"/>
    </row>
    <row r="81" spans="1:12" ht="15" customHeight="1" x14ac:dyDescent="0.2">
      <c r="A81" s="6"/>
      <c r="B81" s="6"/>
      <c r="C81" s="6"/>
      <c r="D81" s="6"/>
      <c r="E81" s="6"/>
      <c r="F81" s="77"/>
      <c r="G81" s="6"/>
      <c r="H81" s="7"/>
      <c r="I81" s="6"/>
      <c r="J81" s="6"/>
      <c r="L81" s="6"/>
    </row>
    <row r="82" spans="1:12" ht="15" customHeight="1" x14ac:dyDescent="0.2">
      <c r="A82" s="6"/>
      <c r="B82" s="6"/>
      <c r="C82" s="6"/>
      <c r="D82" s="6"/>
      <c r="E82" s="6"/>
      <c r="F82" s="77"/>
      <c r="G82" s="6"/>
      <c r="H82" s="7"/>
      <c r="I82" s="6"/>
      <c r="J82" s="6"/>
      <c r="L82" s="6"/>
    </row>
    <row r="83" spans="1:12" ht="15" customHeight="1" x14ac:dyDescent="0.2">
      <c r="A83" s="6"/>
      <c r="B83" s="6"/>
      <c r="C83" s="6"/>
      <c r="D83" s="6"/>
      <c r="E83" s="6"/>
      <c r="F83" s="77"/>
      <c r="G83" s="6"/>
      <c r="H83" s="7"/>
      <c r="I83" s="6"/>
      <c r="J83" s="6"/>
      <c r="L83" s="6"/>
    </row>
    <row r="84" spans="1:12" ht="15" customHeight="1" x14ac:dyDescent="0.2">
      <c r="A84" s="6"/>
      <c r="B84" s="6"/>
      <c r="C84" s="6"/>
      <c r="D84" s="6"/>
      <c r="E84" s="6"/>
      <c r="F84" s="77"/>
      <c r="G84" s="6"/>
      <c r="H84" s="7"/>
      <c r="I84" s="6"/>
      <c r="J84" s="6"/>
      <c r="L84" s="6"/>
    </row>
    <row r="85" spans="1:12" ht="15" customHeight="1" x14ac:dyDescent="0.2">
      <c r="A85" s="6"/>
      <c r="B85" s="6"/>
      <c r="C85" s="6"/>
      <c r="D85" s="6"/>
      <c r="E85" s="6"/>
      <c r="F85" s="77"/>
      <c r="G85" s="6"/>
      <c r="H85" s="7"/>
      <c r="I85" s="6"/>
      <c r="J85" s="6"/>
      <c r="L85" s="6"/>
    </row>
    <row r="86" spans="1:12" ht="15" customHeight="1" x14ac:dyDescent="0.2">
      <c r="A86" s="6"/>
      <c r="B86" s="6"/>
      <c r="C86" s="6"/>
      <c r="D86" s="6"/>
      <c r="E86" s="6"/>
      <c r="F86" s="77"/>
      <c r="G86" s="6"/>
      <c r="H86" s="7"/>
      <c r="I86" s="6"/>
      <c r="J86" s="6"/>
      <c r="L86" s="6"/>
    </row>
  </sheetData>
  <mergeCells count="36">
    <mergeCell ref="C50:F50"/>
    <mergeCell ref="C51:F51"/>
    <mergeCell ref="E40:E43"/>
    <mergeCell ref="E8:E13"/>
    <mergeCell ref="A5:B5"/>
    <mergeCell ref="C47:F47"/>
    <mergeCell ref="C49:F49"/>
    <mergeCell ref="F26:F28"/>
    <mergeCell ref="F29:F33"/>
    <mergeCell ref="F34:F37"/>
    <mergeCell ref="E34:E39"/>
    <mergeCell ref="A1:B1"/>
    <mergeCell ref="A2:B2"/>
    <mergeCell ref="A3:B3"/>
    <mergeCell ref="K21:K22"/>
    <mergeCell ref="F8:F11"/>
    <mergeCell ref="F12:F13"/>
    <mergeCell ref="F14:F15"/>
    <mergeCell ref="F16:F18"/>
    <mergeCell ref="B8:B43"/>
    <mergeCell ref="D8:D28"/>
    <mergeCell ref="D29:D43"/>
    <mergeCell ref="C8:C11"/>
    <mergeCell ref="C12:C28"/>
    <mergeCell ref="C29:C33"/>
    <mergeCell ref="C34:C43"/>
    <mergeCell ref="F40:F43"/>
    <mergeCell ref="C1:D1"/>
    <mergeCell ref="C2:D2"/>
    <mergeCell ref="C3:D3"/>
    <mergeCell ref="C5:D5"/>
    <mergeCell ref="E29:E33"/>
    <mergeCell ref="E14:E15"/>
    <mergeCell ref="E16:E20"/>
    <mergeCell ref="E21:E25"/>
    <mergeCell ref="E26:E28"/>
  </mergeCells>
  <conditionalFormatting sqref="J8:K9 J14:K30 J34:K46 J48:K86 I47">
    <cfRule type="cellIs" dxfId="23" priority="21" operator="equal">
      <formula>"Passed"</formula>
    </cfRule>
  </conditionalFormatting>
  <conditionalFormatting sqref="J8:K9 J14:K30 J34:K46 J48:K86 I47">
    <cfRule type="cellIs" dxfId="22" priority="22" operator="equal">
      <formula>"Failed"</formula>
    </cfRule>
  </conditionalFormatting>
  <conditionalFormatting sqref="J8:K9 J14:K30 J34:K46 J48:K86 I47">
    <cfRule type="cellIs" dxfId="21" priority="23" operator="equal">
      <formula>"Not Executed"</formula>
    </cfRule>
  </conditionalFormatting>
  <conditionalFormatting sqref="J8:K9 J14:K30 J34:K46 J48:K86 I47">
    <cfRule type="cellIs" dxfId="20" priority="24" operator="equal">
      <formula>"Out of Scope"</formula>
    </cfRule>
  </conditionalFormatting>
  <conditionalFormatting sqref="J10:K10">
    <cfRule type="cellIs" dxfId="19" priority="17" operator="equal">
      <formula>"Passed"</formula>
    </cfRule>
  </conditionalFormatting>
  <conditionalFormatting sqref="J10:K10">
    <cfRule type="cellIs" dxfId="18" priority="18" operator="equal">
      <formula>"Failed"</formula>
    </cfRule>
  </conditionalFormatting>
  <conditionalFormatting sqref="J10:K10">
    <cfRule type="cellIs" dxfId="17" priority="19" operator="equal">
      <formula>"Not Executed"</formula>
    </cfRule>
  </conditionalFormatting>
  <conditionalFormatting sqref="J10:K10">
    <cfRule type="cellIs" dxfId="16" priority="20" operator="equal">
      <formula>"Out of Scope"</formula>
    </cfRule>
  </conditionalFormatting>
  <conditionalFormatting sqref="J11:K11">
    <cfRule type="cellIs" dxfId="15" priority="13" operator="equal">
      <formula>"Passed"</formula>
    </cfRule>
  </conditionalFormatting>
  <conditionalFormatting sqref="J11:K11">
    <cfRule type="cellIs" dxfId="14" priority="14" operator="equal">
      <formula>"Failed"</formula>
    </cfRule>
  </conditionalFormatting>
  <conditionalFormatting sqref="J11:K11">
    <cfRule type="cellIs" dxfId="13" priority="15" operator="equal">
      <formula>"Not Executed"</formula>
    </cfRule>
  </conditionalFormatting>
  <conditionalFormatting sqref="J11:K11">
    <cfRule type="cellIs" dxfId="12" priority="16" operator="equal">
      <formula>"Out of Scope"</formula>
    </cfRule>
  </conditionalFormatting>
  <conditionalFormatting sqref="J12:K13">
    <cfRule type="cellIs" dxfId="11" priority="9" operator="equal">
      <formula>"Passed"</formula>
    </cfRule>
  </conditionalFormatting>
  <conditionalFormatting sqref="J12:K13">
    <cfRule type="cellIs" dxfId="10" priority="10" operator="equal">
      <formula>"Failed"</formula>
    </cfRule>
  </conditionalFormatting>
  <conditionalFormatting sqref="J12:K13">
    <cfRule type="cellIs" dxfId="9" priority="11" operator="equal">
      <formula>"Not Executed"</formula>
    </cfRule>
  </conditionalFormatting>
  <conditionalFormatting sqref="J12:K13">
    <cfRule type="cellIs" dxfId="8" priority="12" operator="equal">
      <formula>"Out of Scope"</formula>
    </cfRule>
  </conditionalFormatting>
  <conditionalFormatting sqref="J31:K31">
    <cfRule type="cellIs" dxfId="7" priority="5" operator="equal">
      <formula>"Passed"</formula>
    </cfRule>
  </conditionalFormatting>
  <conditionalFormatting sqref="J31:K31">
    <cfRule type="cellIs" dxfId="6" priority="6" operator="equal">
      <formula>"Failed"</formula>
    </cfRule>
  </conditionalFormatting>
  <conditionalFormatting sqref="J31:K31">
    <cfRule type="cellIs" dxfId="5" priority="7" operator="equal">
      <formula>"Not Executed"</formula>
    </cfRule>
  </conditionalFormatting>
  <conditionalFormatting sqref="J31:K31">
    <cfRule type="cellIs" dxfId="4" priority="8" operator="equal">
      <formula>"Out of Scope"</formula>
    </cfRule>
  </conditionalFormatting>
  <conditionalFormatting sqref="J32:K33">
    <cfRule type="cellIs" dxfId="3" priority="1" operator="equal">
      <formula>"Passed"</formula>
    </cfRule>
  </conditionalFormatting>
  <conditionalFormatting sqref="J32:K33">
    <cfRule type="cellIs" dxfId="2" priority="2" operator="equal">
      <formula>"Failed"</formula>
    </cfRule>
  </conditionalFormatting>
  <conditionalFormatting sqref="J32:K33">
    <cfRule type="cellIs" dxfId="1" priority="3" operator="equal">
      <formula>"Not Executed"</formula>
    </cfRule>
  </conditionalFormatting>
  <conditionalFormatting sqref="J32:K33">
    <cfRule type="cellIs" dxfId="0" priority="4" operator="equal">
      <formula>"Out of Scope"</formula>
    </cfRule>
  </conditionalFormatting>
  <dataValidations count="1">
    <dataValidation type="list" allowBlank="1" sqref="J54:K86 J8:K43" xr:uid="{5CA6DDBB-1532-4C40-81E8-650321AC1C24}">
      <formula1>"Passed,Failed,Not Executed,Out of Scope"</formula1>
    </dataValidation>
  </dataValidations>
  <hyperlinks>
    <hyperlink ref="F25" r:id="rId1" display="!@#$%^&amp;*" xr:uid="{857AB1DC-807F-4300-9AB8-8FCDF8D8C3DA}"/>
    <hyperlink ref="K19" r:id="rId2" xr:uid="{4A79C8EA-3CCD-47CB-BA06-3F92849CF06F}"/>
    <hyperlink ref="K21:K22" r:id="rId3" display="invalid password" xr:uid="{0847D03D-9DAC-42C8-A69F-C3748A34C811}"/>
  </hyperlinks>
  <pageMargins left="0.7" right="0.7" top="0.75" bottom="0.75" header="0" footer="0"/>
  <pageSetup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250"/>
  <sheetViews>
    <sheetView zoomScale="70" zoomScaleNormal="70" workbookViewId="0">
      <selection activeCell="N22" sqref="N22"/>
    </sheetView>
  </sheetViews>
  <sheetFormatPr defaultColWidth="12.5703125" defaultRowHeight="15" customHeight="1" x14ac:dyDescent="0.2"/>
  <cols>
    <col min="1" max="1" width="14.42578125" customWidth="1"/>
    <col min="2" max="2" width="29.42578125" customWidth="1"/>
    <col min="3" max="3" width="21.5703125" customWidth="1"/>
    <col min="4" max="11" width="14.42578125" customWidth="1"/>
    <col min="12" max="12" width="17.85546875" customWidth="1"/>
    <col min="13" max="13" width="19.7109375" customWidth="1"/>
    <col min="14" max="14" width="21.42578125" customWidth="1"/>
    <col min="15" max="15" width="26.28515625" customWidth="1"/>
    <col min="16" max="16" width="25" customWidth="1"/>
    <col min="17" max="18" width="14.42578125" customWidth="1"/>
    <col min="19" max="26" width="12.5703125" customWidth="1"/>
  </cols>
  <sheetData>
    <row r="1" spans="1:25" ht="15.75" customHeight="1" x14ac:dyDescent="0.2"/>
    <row r="2" spans="1:25" ht="8.25" customHeight="1" x14ac:dyDescent="0.2"/>
    <row r="3" spans="1:25" ht="25.5" customHeight="1" x14ac:dyDescent="0.5">
      <c r="B3" s="269" t="s">
        <v>20</v>
      </c>
      <c r="C3" s="270"/>
      <c r="D3" s="270"/>
      <c r="E3" s="270"/>
      <c r="F3" s="270"/>
      <c r="G3" s="271"/>
      <c r="K3" s="8"/>
      <c r="L3" s="172"/>
      <c r="M3" s="172"/>
    </row>
    <row r="4" spans="1:25" ht="15.75" customHeight="1" x14ac:dyDescent="0.25">
      <c r="B4" s="9" t="s">
        <v>21</v>
      </c>
      <c r="C4" s="272" t="s">
        <v>63</v>
      </c>
      <c r="D4" s="273"/>
      <c r="E4" s="273"/>
      <c r="F4" s="273"/>
      <c r="G4" s="274"/>
      <c r="J4" s="172"/>
    </row>
    <row r="5" spans="1:25" ht="15.75" customHeight="1" x14ac:dyDescent="0.25">
      <c r="B5" s="10" t="s">
        <v>22</v>
      </c>
      <c r="C5" s="272" t="s">
        <v>240</v>
      </c>
      <c r="D5" s="273"/>
      <c r="E5" s="273"/>
      <c r="F5" s="273"/>
      <c r="G5" s="274"/>
      <c r="I5" s="178" t="s">
        <v>23</v>
      </c>
      <c r="J5" s="183" t="s">
        <v>24</v>
      </c>
    </row>
    <row r="6" spans="1:25" ht="15.75" customHeight="1" x14ac:dyDescent="0.25">
      <c r="B6" s="9" t="s">
        <v>25</v>
      </c>
      <c r="C6" s="272" t="s">
        <v>26</v>
      </c>
      <c r="D6" s="273"/>
      <c r="E6" s="273"/>
      <c r="F6" s="273"/>
      <c r="G6" s="274"/>
      <c r="I6" s="181">
        <f>C14</f>
        <v>36</v>
      </c>
      <c r="J6" s="184" t="s">
        <v>0</v>
      </c>
    </row>
    <row r="7" spans="1:25" ht="15.75" customHeight="1" x14ac:dyDescent="0.25">
      <c r="B7" s="9" t="s">
        <v>27</v>
      </c>
      <c r="C7" s="272" t="s">
        <v>229</v>
      </c>
      <c r="D7" s="273"/>
      <c r="E7" s="273"/>
      <c r="F7" s="273"/>
      <c r="G7" s="274"/>
      <c r="I7" s="181">
        <f>D14</f>
        <v>0</v>
      </c>
      <c r="J7" s="184" t="s">
        <v>1</v>
      </c>
      <c r="K7" s="180"/>
      <c r="L7" s="188"/>
      <c r="M7" s="172"/>
    </row>
    <row r="8" spans="1:25" ht="15.75" customHeight="1" x14ac:dyDescent="0.25">
      <c r="B8" s="9" t="s">
        <v>28</v>
      </c>
      <c r="C8" s="272" t="s">
        <v>229</v>
      </c>
      <c r="D8" s="273"/>
      <c r="E8" s="273"/>
      <c r="F8" s="273"/>
      <c r="G8" s="274"/>
      <c r="I8" s="181">
        <f>E14</f>
        <v>0</v>
      </c>
      <c r="J8" s="184" t="s">
        <v>2</v>
      </c>
      <c r="K8" s="172"/>
      <c r="L8" s="187" t="s">
        <v>29</v>
      </c>
      <c r="M8" s="187" t="s">
        <v>30</v>
      </c>
      <c r="N8" s="186" t="s">
        <v>31</v>
      </c>
      <c r="O8" s="12"/>
    </row>
    <row r="9" spans="1:25" ht="15.75" customHeight="1" x14ac:dyDescent="0.25">
      <c r="B9" s="9" t="s">
        <v>32</v>
      </c>
      <c r="C9" s="272" t="s">
        <v>26</v>
      </c>
      <c r="D9" s="273"/>
      <c r="E9" s="273"/>
      <c r="F9" s="273"/>
      <c r="G9" s="274"/>
      <c r="I9" s="11">
        <f>F14</f>
        <v>0</v>
      </c>
      <c r="J9" s="182" t="s">
        <v>3</v>
      </c>
      <c r="L9" s="185"/>
      <c r="M9" s="185"/>
      <c r="N9" s="179" t="s">
        <v>33</v>
      </c>
      <c r="O9" s="5" t="s">
        <v>34</v>
      </c>
    </row>
    <row r="10" spans="1:25" ht="15.75" customHeight="1" x14ac:dyDescent="0.2">
      <c r="B10" s="278" t="s">
        <v>35</v>
      </c>
      <c r="C10" s="279"/>
      <c r="D10" s="279"/>
      <c r="E10" s="279"/>
      <c r="F10" s="279"/>
      <c r="G10" s="280"/>
    </row>
    <row r="11" spans="1:25" ht="15.75" customHeight="1" x14ac:dyDescent="0.2">
      <c r="B11" s="281"/>
      <c r="C11" s="282"/>
      <c r="D11" s="282"/>
      <c r="E11" s="282"/>
      <c r="F11" s="282"/>
      <c r="G11" s="283"/>
    </row>
    <row r="12" spans="1:25" ht="15.75" customHeight="1" x14ac:dyDescent="0.2">
      <c r="B12" s="13" t="s">
        <v>36</v>
      </c>
      <c r="C12" s="14" t="s">
        <v>0</v>
      </c>
      <c r="D12" s="14" t="s">
        <v>1</v>
      </c>
      <c r="E12" s="14" t="s">
        <v>2</v>
      </c>
      <c r="F12" s="14" t="s">
        <v>37</v>
      </c>
      <c r="G12" s="15" t="s">
        <v>38</v>
      </c>
      <c r="L12" s="16"/>
      <c r="M12" s="16"/>
      <c r="N12" s="16"/>
      <c r="O12" s="16"/>
      <c r="P12" s="16"/>
      <c r="Q12" s="16"/>
    </row>
    <row r="13" spans="1:25" ht="30.75" customHeight="1" x14ac:dyDescent="0.2">
      <c r="A13" s="17"/>
      <c r="B13" s="18"/>
      <c r="C13" s="19">
        <f>TestCase!J1</f>
        <v>36</v>
      </c>
      <c r="D13" s="20">
        <f>TestCase!J2</f>
        <v>0</v>
      </c>
      <c r="E13" s="21">
        <f>TestCase!J3</f>
        <v>0</v>
      </c>
      <c r="F13" s="22">
        <f>TestCase!J4</f>
        <v>0</v>
      </c>
      <c r="G13" s="23">
        <f>TestCase!J5</f>
        <v>36</v>
      </c>
      <c r="H13" s="17"/>
      <c r="I13" s="17"/>
      <c r="J13" s="17"/>
      <c r="K13" s="17"/>
      <c r="L13" s="24"/>
      <c r="M13" s="17"/>
      <c r="N13" s="17"/>
      <c r="O13" s="17"/>
      <c r="P13" s="17"/>
      <c r="Q13" s="17"/>
      <c r="R13" s="17"/>
      <c r="S13" s="17"/>
      <c r="T13" s="17"/>
      <c r="U13" s="17"/>
      <c r="V13" s="17"/>
      <c r="W13" s="17"/>
      <c r="X13" s="17"/>
      <c r="Y13" s="17"/>
    </row>
    <row r="14" spans="1:25" ht="18.75" x14ac:dyDescent="0.3">
      <c r="B14" s="25" t="s">
        <v>39</v>
      </c>
      <c r="C14" s="26">
        <f t="shared" ref="C14:G14" si="0">SUM(C13)</f>
        <v>36</v>
      </c>
      <c r="D14" s="27">
        <f t="shared" si="0"/>
        <v>0</v>
      </c>
      <c r="E14" s="26">
        <f t="shared" si="0"/>
        <v>0</v>
      </c>
      <c r="F14" s="26">
        <f t="shared" si="0"/>
        <v>0</v>
      </c>
      <c r="G14" s="28">
        <f t="shared" si="0"/>
        <v>36</v>
      </c>
      <c r="L14" s="8"/>
      <c r="M14" s="29"/>
      <c r="N14" s="29"/>
      <c r="O14" s="29"/>
      <c r="P14" s="29"/>
      <c r="Q14" s="29"/>
      <c r="R14" s="29"/>
    </row>
    <row r="15" spans="1:25" ht="15.75" customHeight="1" x14ac:dyDescent="0.2">
      <c r="B15" s="30"/>
      <c r="C15" s="30"/>
      <c r="D15" s="30"/>
      <c r="E15" s="30"/>
      <c r="F15" s="30"/>
      <c r="G15" s="30"/>
      <c r="L15" s="8"/>
      <c r="M15" s="29"/>
      <c r="N15" s="29"/>
      <c r="O15" s="29"/>
      <c r="P15" s="29"/>
      <c r="Q15" s="29"/>
      <c r="R15" s="29"/>
    </row>
    <row r="16" spans="1:25" ht="15.75" customHeight="1" x14ac:dyDescent="0.2">
      <c r="B16" s="30"/>
      <c r="C16" s="30"/>
      <c r="D16" s="30"/>
      <c r="E16" s="30"/>
      <c r="F16" s="30"/>
      <c r="G16" s="30"/>
      <c r="L16" s="16"/>
      <c r="M16" s="16"/>
      <c r="N16" s="16"/>
      <c r="O16" s="16"/>
      <c r="P16" s="16"/>
      <c r="Q16" s="16"/>
      <c r="R16" s="16"/>
    </row>
    <row r="17" spans="2:7" ht="15.75" customHeight="1" x14ac:dyDescent="0.25">
      <c r="B17" s="284" t="s">
        <v>40</v>
      </c>
      <c r="C17" s="276"/>
      <c r="D17" s="276"/>
      <c r="E17" s="276"/>
      <c r="F17" s="276"/>
      <c r="G17" s="277"/>
    </row>
    <row r="18" spans="2:7" ht="15.75" customHeight="1" x14ac:dyDescent="0.2">
      <c r="B18" s="285" t="s">
        <v>41</v>
      </c>
      <c r="C18" s="276"/>
      <c r="D18" s="277"/>
      <c r="E18" s="31"/>
      <c r="F18" s="31" t="s">
        <v>42</v>
      </c>
      <c r="G18" s="31" t="s">
        <v>43</v>
      </c>
    </row>
    <row r="19" spans="2:7" ht="15.75" customHeight="1" x14ac:dyDescent="0.25">
      <c r="B19" s="275" t="s">
        <v>44</v>
      </c>
      <c r="C19" s="276"/>
      <c r="D19" s="277"/>
      <c r="E19" s="32"/>
      <c r="F19" s="32" t="s">
        <v>45</v>
      </c>
      <c r="G19" s="32" t="s">
        <v>45</v>
      </c>
    </row>
    <row r="20" spans="2:7" ht="15.75" customHeight="1" x14ac:dyDescent="0.25">
      <c r="B20" s="275" t="s">
        <v>46</v>
      </c>
      <c r="C20" s="276"/>
      <c r="D20" s="277"/>
      <c r="E20" s="32"/>
      <c r="F20" s="32" t="s">
        <v>45</v>
      </c>
      <c r="G20" s="32" t="s">
        <v>45</v>
      </c>
    </row>
    <row r="21" spans="2:7" ht="15.75" customHeight="1" x14ac:dyDescent="0.2"/>
    <row r="22" spans="2:7" ht="15.75" customHeight="1" x14ac:dyDescent="0.2">
      <c r="B22" s="265"/>
      <c r="C22" s="261" t="s">
        <v>47</v>
      </c>
      <c r="D22" s="264" t="s">
        <v>18</v>
      </c>
      <c r="E22" s="253"/>
      <c r="F22" s="253"/>
      <c r="G22" s="254"/>
    </row>
    <row r="23" spans="2:7" ht="15.75" customHeight="1" x14ac:dyDescent="0.2">
      <c r="B23" s="262"/>
      <c r="C23" s="262"/>
      <c r="D23" s="255"/>
      <c r="E23" s="256"/>
      <c r="F23" s="256"/>
      <c r="G23" s="257"/>
    </row>
    <row r="24" spans="2:7" ht="15.75" customHeight="1" x14ac:dyDescent="0.2">
      <c r="B24" s="262"/>
      <c r="C24" s="262"/>
      <c r="D24" s="255"/>
      <c r="E24" s="256"/>
      <c r="F24" s="256"/>
      <c r="G24" s="257"/>
    </row>
    <row r="25" spans="2:7" ht="15.75" customHeight="1" x14ac:dyDescent="0.2">
      <c r="B25" s="263"/>
      <c r="C25" s="263"/>
      <c r="D25" s="258"/>
      <c r="E25" s="259"/>
      <c r="F25" s="259"/>
      <c r="G25" s="260"/>
    </row>
    <row r="26" spans="2:7" ht="15.75" customHeight="1" x14ac:dyDescent="0.2">
      <c r="B26" s="266" t="s">
        <v>48</v>
      </c>
      <c r="C26" s="267" t="s">
        <v>14</v>
      </c>
      <c r="D26" s="252" t="s">
        <v>49</v>
      </c>
      <c r="E26" s="253"/>
      <c r="F26" s="253"/>
      <c r="G26" s="254"/>
    </row>
    <row r="27" spans="2:7" ht="15.75" customHeight="1" x14ac:dyDescent="0.2">
      <c r="B27" s="262"/>
      <c r="C27" s="262"/>
      <c r="D27" s="255"/>
      <c r="E27" s="256"/>
      <c r="F27" s="256"/>
      <c r="G27" s="257"/>
    </row>
    <row r="28" spans="2:7" ht="15.75" customHeight="1" x14ac:dyDescent="0.2">
      <c r="B28" s="262"/>
      <c r="C28" s="262"/>
      <c r="D28" s="255"/>
      <c r="E28" s="256"/>
      <c r="F28" s="256"/>
      <c r="G28" s="257"/>
    </row>
    <row r="29" spans="2:7" ht="15.75" customHeight="1" x14ac:dyDescent="0.2">
      <c r="B29" s="263"/>
      <c r="C29" s="263"/>
      <c r="D29" s="258"/>
      <c r="E29" s="259"/>
      <c r="F29" s="259"/>
      <c r="G29" s="260"/>
    </row>
    <row r="30" spans="2:7" ht="15.75" customHeight="1" x14ac:dyDescent="0.2">
      <c r="B30" s="266" t="s">
        <v>48</v>
      </c>
      <c r="C30" s="267" t="s">
        <v>50</v>
      </c>
      <c r="D30" s="252" t="s">
        <v>51</v>
      </c>
      <c r="E30" s="253"/>
      <c r="F30" s="253"/>
      <c r="G30" s="254"/>
    </row>
    <row r="31" spans="2:7" ht="15.75" customHeight="1" x14ac:dyDescent="0.2">
      <c r="B31" s="262"/>
      <c r="C31" s="262"/>
      <c r="D31" s="255"/>
      <c r="E31" s="256"/>
      <c r="F31" s="256"/>
      <c r="G31" s="257"/>
    </row>
    <row r="32" spans="2:7" ht="15.75" customHeight="1" x14ac:dyDescent="0.2">
      <c r="B32" s="262"/>
      <c r="C32" s="262"/>
      <c r="D32" s="255"/>
      <c r="E32" s="256"/>
      <c r="F32" s="256"/>
      <c r="G32" s="257"/>
    </row>
    <row r="33" spans="2:7" ht="15.75" customHeight="1" x14ac:dyDescent="0.2">
      <c r="B33" s="263"/>
      <c r="C33" s="263"/>
      <c r="D33" s="258"/>
      <c r="E33" s="259"/>
      <c r="F33" s="259"/>
      <c r="G33" s="260"/>
    </row>
    <row r="34" spans="2:7" ht="15.75" customHeight="1" x14ac:dyDescent="0.2">
      <c r="B34" s="266" t="s">
        <v>48</v>
      </c>
      <c r="C34" s="267" t="s">
        <v>52</v>
      </c>
      <c r="D34" s="252" t="s">
        <v>53</v>
      </c>
      <c r="E34" s="253"/>
      <c r="F34" s="253"/>
      <c r="G34" s="254"/>
    </row>
    <row r="35" spans="2:7" ht="15.75" customHeight="1" x14ac:dyDescent="0.2">
      <c r="B35" s="262"/>
      <c r="C35" s="262"/>
      <c r="D35" s="255"/>
      <c r="E35" s="256"/>
      <c r="F35" s="256"/>
      <c r="G35" s="257"/>
    </row>
    <row r="36" spans="2:7" ht="15.75" customHeight="1" x14ac:dyDescent="0.2">
      <c r="B36" s="262"/>
      <c r="C36" s="262"/>
      <c r="D36" s="255"/>
      <c r="E36" s="256"/>
      <c r="F36" s="256"/>
      <c r="G36" s="257"/>
    </row>
    <row r="37" spans="2:7" ht="15.75" customHeight="1" x14ac:dyDescent="0.2">
      <c r="B37" s="263"/>
      <c r="C37" s="263"/>
      <c r="D37" s="258"/>
      <c r="E37" s="259"/>
      <c r="F37" s="259"/>
      <c r="G37" s="260"/>
    </row>
    <row r="38" spans="2:7" ht="15.75" customHeight="1" x14ac:dyDescent="0.2">
      <c r="B38" s="266" t="s">
        <v>48</v>
      </c>
      <c r="C38" s="267" t="s">
        <v>54</v>
      </c>
      <c r="D38" s="252" t="s">
        <v>55</v>
      </c>
      <c r="E38" s="253"/>
      <c r="F38" s="253"/>
      <c r="G38" s="254"/>
    </row>
    <row r="39" spans="2:7" ht="15.75" customHeight="1" x14ac:dyDescent="0.2">
      <c r="B39" s="262"/>
      <c r="C39" s="262"/>
      <c r="D39" s="255"/>
      <c r="E39" s="256"/>
      <c r="F39" s="256"/>
      <c r="G39" s="257"/>
    </row>
    <row r="40" spans="2:7" ht="15.75" customHeight="1" x14ac:dyDescent="0.2">
      <c r="B40" s="262"/>
      <c r="C40" s="262"/>
      <c r="D40" s="255"/>
      <c r="E40" s="256"/>
      <c r="F40" s="256"/>
      <c r="G40" s="257"/>
    </row>
    <row r="41" spans="2:7" ht="15.75" customHeight="1" x14ac:dyDescent="0.2">
      <c r="B41" s="263"/>
      <c r="C41" s="263"/>
      <c r="D41" s="258"/>
      <c r="E41" s="259"/>
      <c r="F41" s="259"/>
      <c r="G41" s="260"/>
    </row>
    <row r="42" spans="2:7" ht="15.75" customHeight="1" x14ac:dyDescent="0.2">
      <c r="B42" s="266" t="s">
        <v>48</v>
      </c>
      <c r="C42" s="268" t="s">
        <v>56</v>
      </c>
      <c r="D42" s="252" t="s">
        <v>57</v>
      </c>
      <c r="E42" s="253"/>
      <c r="F42" s="253"/>
      <c r="G42" s="254"/>
    </row>
    <row r="43" spans="2:7" ht="15.75" customHeight="1" x14ac:dyDescent="0.2">
      <c r="B43" s="262"/>
      <c r="C43" s="262"/>
      <c r="D43" s="255"/>
      <c r="E43" s="256"/>
      <c r="F43" s="256"/>
      <c r="G43" s="257"/>
    </row>
    <row r="44" spans="2:7" ht="15.75" customHeight="1" x14ac:dyDescent="0.2">
      <c r="B44" s="262"/>
      <c r="C44" s="262"/>
      <c r="D44" s="255"/>
      <c r="E44" s="256"/>
      <c r="F44" s="256"/>
      <c r="G44" s="257"/>
    </row>
    <row r="45" spans="2:7" ht="15.75" customHeight="1" x14ac:dyDescent="0.2">
      <c r="B45" s="263"/>
      <c r="C45" s="263"/>
      <c r="D45" s="258"/>
      <c r="E45" s="259"/>
      <c r="F45" s="259"/>
      <c r="G45" s="260"/>
    </row>
    <row r="46" spans="2:7" ht="15.75" customHeight="1" x14ac:dyDescent="0.2">
      <c r="B46" s="266" t="s">
        <v>48</v>
      </c>
      <c r="C46" s="268" t="s">
        <v>58</v>
      </c>
      <c r="D46" s="252" t="s">
        <v>59</v>
      </c>
      <c r="E46" s="253"/>
      <c r="F46" s="253"/>
      <c r="G46" s="254"/>
    </row>
    <row r="47" spans="2:7" ht="15.75" customHeight="1" x14ac:dyDescent="0.2">
      <c r="B47" s="262"/>
      <c r="C47" s="262"/>
      <c r="D47" s="255"/>
      <c r="E47" s="256"/>
      <c r="F47" s="256"/>
      <c r="G47" s="257"/>
    </row>
    <row r="48" spans="2:7" ht="15.75" customHeight="1" x14ac:dyDescent="0.2">
      <c r="B48" s="262"/>
      <c r="C48" s="262"/>
      <c r="D48" s="255"/>
      <c r="E48" s="256"/>
      <c r="F48" s="256"/>
      <c r="G48" s="257"/>
    </row>
    <row r="49" spans="1:13" ht="33.75" customHeight="1" x14ac:dyDescent="0.2">
      <c r="B49" s="263"/>
      <c r="C49" s="263"/>
      <c r="D49" s="258"/>
      <c r="E49" s="259"/>
      <c r="F49" s="259"/>
      <c r="G49" s="260"/>
    </row>
    <row r="50" spans="1:13" ht="15.75" customHeight="1" x14ac:dyDescent="0.2">
      <c r="B50" s="266" t="s">
        <v>48</v>
      </c>
      <c r="C50" s="268" t="s">
        <v>60</v>
      </c>
      <c r="D50" s="252" t="s">
        <v>61</v>
      </c>
      <c r="E50" s="253"/>
      <c r="F50" s="253"/>
      <c r="G50" s="254"/>
    </row>
    <row r="51" spans="1:13" ht="15.75" customHeight="1" x14ac:dyDescent="0.2">
      <c r="B51" s="262"/>
      <c r="C51" s="262"/>
      <c r="D51" s="255"/>
      <c r="E51" s="256"/>
      <c r="F51" s="256"/>
      <c r="G51" s="257"/>
    </row>
    <row r="52" spans="1:13" ht="15.75" customHeight="1" x14ac:dyDescent="0.2">
      <c r="B52" s="262"/>
      <c r="C52" s="262"/>
      <c r="D52" s="255"/>
      <c r="E52" s="256"/>
      <c r="F52" s="256"/>
      <c r="G52" s="257"/>
    </row>
    <row r="53" spans="1:13" ht="39" customHeight="1" x14ac:dyDescent="0.2">
      <c r="B53" s="263"/>
      <c r="C53" s="263"/>
      <c r="D53" s="258"/>
      <c r="E53" s="259"/>
      <c r="F53" s="259"/>
      <c r="G53" s="260"/>
    </row>
    <row r="54" spans="1:13" ht="15.75" customHeight="1" x14ac:dyDescent="0.2"/>
    <row r="55" spans="1:13" ht="15.75" customHeight="1" x14ac:dyDescent="0.2"/>
    <row r="56" spans="1:13" ht="15.75" customHeight="1" x14ac:dyDescent="0.2"/>
    <row r="57" spans="1:13" ht="15.75" customHeight="1" x14ac:dyDescent="0.2"/>
    <row r="58" spans="1:13" ht="15.75" customHeight="1" x14ac:dyDescent="0.2">
      <c r="A58" s="247" t="s">
        <v>195</v>
      </c>
      <c r="B58" s="248"/>
      <c r="C58" s="249"/>
      <c r="D58" s="52"/>
      <c r="E58" s="52"/>
      <c r="F58" s="52"/>
      <c r="G58" s="52"/>
      <c r="H58" s="52"/>
      <c r="I58" s="52"/>
      <c r="J58" s="52"/>
      <c r="K58" s="52"/>
      <c r="L58" s="52"/>
      <c r="M58" s="90"/>
    </row>
    <row r="59" spans="1:13" ht="15.75" customHeight="1" x14ac:dyDescent="0.2">
      <c r="A59" s="91"/>
      <c r="B59" s="91"/>
      <c r="C59" s="91"/>
      <c r="D59" s="52"/>
      <c r="E59" s="52"/>
      <c r="F59" s="52"/>
      <c r="G59" s="52"/>
      <c r="H59" s="52"/>
      <c r="I59" s="52"/>
      <c r="J59" s="52"/>
      <c r="K59" s="52"/>
      <c r="L59" s="52"/>
      <c r="M59" s="52"/>
    </row>
    <row r="60" spans="1:13" ht="15.75" customHeight="1" x14ac:dyDescent="0.25">
      <c r="A60" s="92" t="s">
        <v>196</v>
      </c>
      <c r="B60" s="93"/>
      <c r="C60" s="94" t="s">
        <v>197</v>
      </c>
      <c r="D60" s="52"/>
      <c r="E60" s="52"/>
      <c r="F60" s="52"/>
      <c r="G60" s="250" t="s">
        <v>198</v>
      </c>
      <c r="H60" s="248"/>
      <c r="I60" s="248"/>
      <c r="J60" s="249"/>
      <c r="K60" s="52"/>
      <c r="L60" s="52"/>
      <c r="M60" s="52"/>
    </row>
    <row r="61" spans="1:13" ht="15.75" customHeight="1" x14ac:dyDescent="0.2">
      <c r="A61" s="95" t="s">
        <v>24</v>
      </c>
      <c r="B61" s="95" t="s">
        <v>199</v>
      </c>
      <c r="C61" s="96" t="s">
        <v>200</v>
      </c>
      <c r="D61" s="52"/>
      <c r="E61" s="52"/>
      <c r="F61" s="52"/>
      <c r="G61" s="52"/>
      <c r="H61" s="52"/>
      <c r="I61" s="52"/>
      <c r="J61" s="52"/>
      <c r="K61" s="52"/>
      <c r="L61" s="52"/>
      <c r="M61" s="52"/>
    </row>
    <row r="62" spans="1:13" ht="15.75" customHeight="1" x14ac:dyDescent="0.2">
      <c r="A62" s="97" t="s">
        <v>13</v>
      </c>
      <c r="B62" s="98">
        <v>36</v>
      </c>
      <c r="C62" s="99">
        <v>1</v>
      </c>
      <c r="D62" s="52"/>
      <c r="E62" s="52"/>
      <c r="F62" s="52"/>
      <c r="G62" s="100" t="s">
        <v>201</v>
      </c>
      <c r="H62" s="100" t="s">
        <v>202</v>
      </c>
      <c r="I62" s="100" t="s">
        <v>203</v>
      </c>
      <c r="J62" s="100" t="s">
        <v>204</v>
      </c>
      <c r="K62" s="52"/>
      <c r="L62" s="52"/>
      <c r="M62" s="52"/>
    </row>
    <row r="63" spans="1:13" ht="15.75" customHeight="1" x14ac:dyDescent="0.2">
      <c r="A63" s="97" t="s">
        <v>205</v>
      </c>
      <c r="B63" s="101">
        <v>0</v>
      </c>
      <c r="C63" s="99">
        <v>0</v>
      </c>
      <c r="D63" s="52"/>
      <c r="E63" s="52"/>
      <c r="F63" s="52"/>
      <c r="G63" s="102">
        <v>0</v>
      </c>
      <c r="H63" s="102">
        <v>0</v>
      </c>
      <c r="I63" s="102">
        <v>0</v>
      </c>
      <c r="J63" s="102">
        <f>F86</f>
        <v>2</v>
      </c>
      <c r="K63" s="52"/>
      <c r="L63" s="52"/>
      <c r="M63" s="52"/>
    </row>
    <row r="64" spans="1:13" ht="15.75" customHeight="1" x14ac:dyDescent="0.2">
      <c r="A64" s="97" t="s">
        <v>206</v>
      </c>
      <c r="B64" s="101">
        <v>0</v>
      </c>
      <c r="C64" s="99">
        <v>0</v>
      </c>
      <c r="D64" s="52"/>
      <c r="E64" s="52"/>
      <c r="F64" s="52"/>
      <c r="G64" s="52"/>
      <c r="H64" s="52"/>
      <c r="I64" s="52"/>
      <c r="J64" s="52"/>
      <c r="K64" s="52"/>
      <c r="L64" s="52"/>
      <c r="M64" s="52"/>
    </row>
    <row r="65" spans="1:13" ht="15.75" customHeight="1" x14ac:dyDescent="0.2">
      <c r="A65" s="97" t="s">
        <v>207</v>
      </c>
      <c r="B65" s="101">
        <v>0</v>
      </c>
      <c r="C65" s="99">
        <v>0</v>
      </c>
      <c r="D65" s="52"/>
      <c r="E65" s="52"/>
      <c r="F65" s="52"/>
      <c r="G65" s="52"/>
      <c r="H65" s="52"/>
      <c r="I65" s="52"/>
      <c r="J65" s="52"/>
      <c r="K65" s="52"/>
      <c r="L65" s="52"/>
      <c r="M65" s="52"/>
    </row>
    <row r="66" spans="1:13" ht="15.75" customHeight="1" x14ac:dyDescent="0.2">
      <c r="A66" s="97" t="s">
        <v>16</v>
      </c>
      <c r="B66" s="101">
        <v>0</v>
      </c>
      <c r="C66" s="99">
        <v>0</v>
      </c>
      <c r="D66" s="52"/>
      <c r="E66" s="52"/>
      <c r="F66" s="52"/>
      <c r="G66" s="52"/>
      <c r="H66" s="52"/>
      <c r="I66" s="52"/>
      <c r="J66" s="52"/>
      <c r="K66" s="52"/>
      <c r="L66" s="52"/>
      <c r="M66" s="52"/>
    </row>
    <row r="67" spans="1:13" ht="15.75" customHeight="1" x14ac:dyDescent="0.2">
      <c r="A67" s="52"/>
      <c r="B67" s="52"/>
      <c r="C67" s="52"/>
      <c r="D67" s="52"/>
      <c r="E67" s="52"/>
      <c r="F67" s="52"/>
      <c r="G67" s="52"/>
      <c r="H67" s="52"/>
      <c r="I67" s="52"/>
      <c r="J67" s="52"/>
      <c r="K67" s="52"/>
      <c r="L67" s="52"/>
      <c r="M67" s="52"/>
    </row>
    <row r="68" spans="1:13" ht="15.75" customHeight="1" x14ac:dyDescent="0.2">
      <c r="A68" s="52"/>
      <c r="B68" s="52"/>
      <c r="C68" s="52"/>
      <c r="D68" s="52"/>
      <c r="E68" s="52"/>
      <c r="F68" s="52"/>
      <c r="G68" s="52"/>
      <c r="H68" s="52"/>
      <c r="I68" s="52"/>
      <c r="J68" s="52"/>
      <c r="K68" s="52"/>
      <c r="L68" s="52"/>
      <c r="M68" s="52"/>
    </row>
    <row r="69" spans="1:13" ht="15.75" customHeight="1" x14ac:dyDescent="0.2">
      <c r="A69" s="52"/>
      <c r="B69" s="52"/>
      <c r="C69" s="52"/>
      <c r="D69" s="52"/>
      <c r="E69" s="52"/>
      <c r="F69" s="52"/>
      <c r="G69" s="52"/>
      <c r="H69" s="52"/>
      <c r="I69" s="52"/>
      <c r="J69" s="52"/>
      <c r="K69" s="52"/>
      <c r="L69" s="52"/>
      <c r="M69" s="52"/>
    </row>
    <row r="70" spans="1:13" ht="15.75" customHeight="1" x14ac:dyDescent="0.2">
      <c r="A70" s="52"/>
      <c r="B70" s="52"/>
      <c r="C70" s="52"/>
      <c r="D70" s="52"/>
      <c r="E70" s="52"/>
      <c r="F70" s="52"/>
      <c r="G70" s="52"/>
      <c r="H70" s="52"/>
      <c r="I70" s="52"/>
      <c r="J70" s="52"/>
      <c r="K70" s="52"/>
      <c r="L70" s="52"/>
      <c r="M70" s="52"/>
    </row>
    <row r="71" spans="1:13" ht="15.75" customHeight="1" x14ac:dyDescent="0.2">
      <c r="A71" s="52"/>
      <c r="B71" s="52"/>
      <c r="C71" s="52"/>
      <c r="D71" s="52"/>
      <c r="E71" s="52"/>
      <c r="F71" s="52"/>
      <c r="G71" s="52"/>
      <c r="H71" s="52"/>
      <c r="I71" s="52"/>
      <c r="J71" s="52"/>
      <c r="K71" s="52"/>
      <c r="L71" s="52"/>
      <c r="M71" s="52"/>
    </row>
    <row r="72" spans="1:13" ht="15.75" customHeight="1" x14ac:dyDescent="0.2">
      <c r="A72" s="52"/>
      <c r="B72" s="52"/>
      <c r="C72" s="52"/>
      <c r="D72" s="52"/>
      <c r="E72" s="52"/>
      <c r="F72" s="103"/>
      <c r="G72" s="103"/>
      <c r="H72" s="103"/>
      <c r="I72" s="103"/>
      <c r="J72" s="52"/>
      <c r="K72" s="52"/>
      <c r="L72" s="52"/>
      <c r="M72" s="52"/>
    </row>
    <row r="73" spans="1:13" ht="15.75" customHeight="1" x14ac:dyDescent="0.2">
      <c r="A73" s="52"/>
      <c r="B73" s="52"/>
      <c r="C73" s="52"/>
      <c r="D73" s="52"/>
      <c r="E73" s="52"/>
      <c r="F73" s="52"/>
      <c r="G73" s="52"/>
      <c r="H73" s="52"/>
      <c r="I73" s="52"/>
      <c r="J73" s="52"/>
      <c r="K73" s="52"/>
      <c r="L73" s="52"/>
      <c r="M73" s="52"/>
    </row>
    <row r="74" spans="1:13" ht="15.75" customHeight="1" x14ac:dyDescent="0.2">
      <c r="A74" s="52"/>
      <c r="B74" s="52"/>
      <c r="C74" s="52"/>
      <c r="D74" s="52"/>
      <c r="E74" s="52"/>
      <c r="F74" s="52"/>
      <c r="G74" s="52"/>
      <c r="H74" s="52"/>
      <c r="I74" s="52"/>
      <c r="J74" s="52"/>
      <c r="K74" s="52"/>
      <c r="L74" s="52"/>
      <c r="M74" s="52"/>
    </row>
    <row r="75" spans="1:13" ht="15.75" customHeight="1" x14ac:dyDescent="0.2">
      <c r="A75" s="52"/>
      <c r="B75" s="52"/>
      <c r="C75" s="52"/>
      <c r="D75" s="52"/>
      <c r="E75" s="52"/>
      <c r="F75" s="52"/>
      <c r="G75" s="52"/>
      <c r="H75" s="52"/>
      <c r="I75" s="52"/>
      <c r="J75" s="52"/>
      <c r="K75" s="52"/>
      <c r="L75" s="52"/>
      <c r="M75" s="52"/>
    </row>
    <row r="76" spans="1:13" ht="15.75" customHeight="1" x14ac:dyDescent="0.2">
      <c r="A76" s="52"/>
      <c r="B76" s="52"/>
      <c r="C76" s="52"/>
      <c r="D76" s="52"/>
      <c r="E76" s="52"/>
      <c r="F76" s="52"/>
      <c r="G76" s="52"/>
      <c r="H76" s="52"/>
      <c r="I76" s="52"/>
      <c r="J76" s="52"/>
      <c r="K76" s="52"/>
      <c r="L76" s="52"/>
      <c r="M76" s="52"/>
    </row>
    <row r="77" spans="1:13" ht="15.75" customHeight="1" x14ac:dyDescent="0.2">
      <c r="A77" s="52"/>
      <c r="B77" s="52"/>
      <c r="C77" s="52"/>
      <c r="D77" s="52"/>
      <c r="E77" s="52"/>
      <c r="F77" s="52"/>
      <c r="G77" s="52"/>
      <c r="H77" s="52"/>
      <c r="I77" s="52"/>
      <c r="J77" s="52"/>
      <c r="K77" s="52"/>
      <c r="L77" s="52"/>
      <c r="M77" s="52"/>
    </row>
    <row r="78" spans="1:13" ht="15.75" customHeight="1" x14ac:dyDescent="0.2">
      <c r="A78" s="52"/>
      <c r="B78" s="52"/>
      <c r="C78" s="52"/>
      <c r="D78" s="52"/>
      <c r="E78" s="52"/>
      <c r="F78" s="52"/>
      <c r="G78" s="52"/>
      <c r="H78" s="52"/>
      <c r="I78" s="52"/>
      <c r="J78" s="52"/>
      <c r="K78" s="52"/>
      <c r="L78" s="52"/>
      <c r="M78" s="52"/>
    </row>
    <row r="79" spans="1:13" ht="15.75" customHeight="1" x14ac:dyDescent="0.2">
      <c r="A79" s="52"/>
      <c r="B79" s="52"/>
      <c r="C79" s="52"/>
      <c r="D79" s="52"/>
      <c r="E79" s="52"/>
      <c r="F79" s="52"/>
      <c r="G79" s="52"/>
      <c r="H79" s="52"/>
      <c r="I79" s="52"/>
      <c r="J79" s="52"/>
      <c r="K79" s="52"/>
      <c r="L79" s="52"/>
      <c r="M79" s="52"/>
    </row>
    <row r="80" spans="1:13" ht="15.75" customHeight="1" x14ac:dyDescent="0.2">
      <c r="A80" s="52"/>
      <c r="B80" s="52"/>
      <c r="C80" s="52"/>
      <c r="D80" s="52"/>
      <c r="E80" s="52"/>
      <c r="F80" s="52"/>
      <c r="G80" s="52"/>
      <c r="H80" s="52"/>
      <c r="I80" s="52"/>
      <c r="J80" s="52"/>
      <c r="K80" s="52"/>
      <c r="L80" s="52"/>
      <c r="M80" s="52"/>
    </row>
    <row r="81" spans="1:13" ht="15.75" customHeight="1" x14ac:dyDescent="0.2">
      <c r="A81" s="52"/>
      <c r="B81" s="52"/>
      <c r="C81" s="52"/>
      <c r="D81" s="52"/>
      <c r="E81" s="52"/>
      <c r="F81" s="52"/>
      <c r="G81" s="52"/>
      <c r="H81" s="52"/>
      <c r="I81" s="52"/>
      <c r="J81" s="52"/>
      <c r="K81" s="52"/>
      <c r="L81" s="52"/>
      <c r="M81" s="52"/>
    </row>
    <row r="82" spans="1:13" ht="15.75" customHeight="1" x14ac:dyDescent="0.2">
      <c r="A82" s="52"/>
      <c r="B82" s="251" t="s">
        <v>208</v>
      </c>
      <c r="C82" s="248"/>
      <c r="D82" s="248"/>
      <c r="E82" s="249"/>
      <c r="F82" s="52"/>
      <c r="G82" s="52"/>
      <c r="H82" s="251" t="s">
        <v>209</v>
      </c>
      <c r="I82" s="248"/>
      <c r="J82" s="248"/>
      <c r="K82" s="248"/>
      <c r="L82" s="249"/>
      <c r="M82" s="52"/>
    </row>
    <row r="83" spans="1:13" ht="15.75" customHeight="1" x14ac:dyDescent="0.2">
      <c r="A83" s="100" t="s">
        <v>210</v>
      </c>
      <c r="B83" s="104" t="s">
        <v>211</v>
      </c>
      <c r="C83" s="104" t="s">
        <v>212</v>
      </c>
      <c r="D83" s="104" t="s">
        <v>213</v>
      </c>
      <c r="E83" s="104" t="s">
        <v>214</v>
      </c>
      <c r="F83" s="105" t="s">
        <v>215</v>
      </c>
      <c r="G83" s="100" t="s">
        <v>210</v>
      </c>
      <c r="H83" s="104" t="s">
        <v>216</v>
      </c>
      <c r="I83" s="104" t="s">
        <v>217</v>
      </c>
      <c r="J83" s="104" t="s">
        <v>218</v>
      </c>
      <c r="K83" s="104" t="s">
        <v>219</v>
      </c>
      <c r="L83" s="104" t="s">
        <v>220</v>
      </c>
      <c r="M83" s="105" t="s">
        <v>215</v>
      </c>
    </row>
    <row r="84" spans="1:13" ht="15.75" customHeight="1" x14ac:dyDescent="0.2">
      <c r="A84" s="104" t="s">
        <v>202</v>
      </c>
      <c r="B84" s="104">
        <v>0</v>
      </c>
      <c r="C84" s="104">
        <v>0</v>
      </c>
      <c r="D84" s="104">
        <v>0</v>
      </c>
      <c r="E84" s="104">
        <v>0</v>
      </c>
      <c r="F84" s="105">
        <f t="shared" ref="F84:F86" si="1">SUM(B84:E84)</f>
        <v>0</v>
      </c>
      <c r="G84" s="104" t="s">
        <v>202</v>
      </c>
      <c r="H84" s="104">
        <v>0</v>
      </c>
      <c r="I84" s="104">
        <v>0</v>
      </c>
      <c r="J84" s="104">
        <v>0</v>
      </c>
      <c r="K84" s="104">
        <v>0</v>
      </c>
      <c r="L84" s="104">
        <v>0</v>
      </c>
      <c r="M84" s="105">
        <f t="shared" ref="M84:M86" si="2">SUM(H84:L84)</f>
        <v>0</v>
      </c>
    </row>
    <row r="85" spans="1:13" ht="15.75" customHeight="1" x14ac:dyDescent="0.2">
      <c r="A85" s="104" t="s">
        <v>203</v>
      </c>
      <c r="B85" s="104">
        <v>0</v>
      </c>
      <c r="C85" s="104">
        <v>0</v>
      </c>
      <c r="D85" s="104">
        <v>1</v>
      </c>
      <c r="E85" s="104">
        <v>0</v>
      </c>
      <c r="F85" s="105">
        <f t="shared" si="1"/>
        <v>1</v>
      </c>
      <c r="G85" s="104" t="s">
        <v>203</v>
      </c>
      <c r="H85" s="104">
        <v>0</v>
      </c>
      <c r="I85" s="104">
        <v>1</v>
      </c>
      <c r="J85" s="104">
        <v>0</v>
      </c>
      <c r="K85" s="104">
        <v>0</v>
      </c>
      <c r="L85" s="104">
        <v>0</v>
      </c>
      <c r="M85" s="105">
        <f t="shared" si="2"/>
        <v>1</v>
      </c>
    </row>
    <row r="86" spans="1:13" ht="15.75" customHeight="1" x14ac:dyDescent="0.2">
      <c r="A86" s="104" t="s">
        <v>204</v>
      </c>
      <c r="B86" s="104">
        <v>0</v>
      </c>
      <c r="C86" s="104">
        <v>0</v>
      </c>
      <c r="D86" s="104">
        <v>2</v>
      </c>
      <c r="E86" s="104">
        <v>0</v>
      </c>
      <c r="F86" s="105">
        <f t="shared" si="1"/>
        <v>2</v>
      </c>
      <c r="G86" s="104" t="s">
        <v>204</v>
      </c>
      <c r="H86" s="104">
        <v>0</v>
      </c>
      <c r="I86" s="104">
        <v>0</v>
      </c>
      <c r="J86" s="104">
        <v>0</v>
      </c>
      <c r="K86" s="104">
        <v>0</v>
      </c>
      <c r="L86" s="104">
        <v>0</v>
      </c>
      <c r="M86" s="105">
        <f t="shared" si="2"/>
        <v>0</v>
      </c>
    </row>
    <row r="87" spans="1:13" ht="15.75" customHeight="1" x14ac:dyDescent="0.2">
      <c r="A87" s="104" t="s">
        <v>19</v>
      </c>
      <c r="B87" s="104">
        <f t="shared" ref="B87:E87" si="3">SUM(B84:B86)</f>
        <v>0</v>
      </c>
      <c r="C87" s="104">
        <f t="shared" si="3"/>
        <v>0</v>
      </c>
      <c r="D87" s="104">
        <f t="shared" si="3"/>
        <v>3</v>
      </c>
      <c r="E87" s="104">
        <f t="shared" si="3"/>
        <v>0</v>
      </c>
      <c r="F87" s="105"/>
      <c r="G87" s="104" t="s">
        <v>19</v>
      </c>
      <c r="H87" s="104">
        <f>SUM(H84:H86)</f>
        <v>0</v>
      </c>
      <c r="I87" s="104">
        <f>SUM(I84:I86)</f>
        <v>1</v>
      </c>
      <c r="J87" s="104">
        <f t="shared" ref="J87:M87" si="4">SUM(J84:J86)</f>
        <v>0</v>
      </c>
      <c r="K87" s="104">
        <f t="shared" si="4"/>
        <v>0</v>
      </c>
      <c r="L87" s="104">
        <f t="shared" si="4"/>
        <v>0</v>
      </c>
      <c r="M87" s="105">
        <f t="shared" si="4"/>
        <v>1</v>
      </c>
    </row>
    <row r="88" spans="1:13" ht="15.75" customHeight="1" x14ac:dyDescent="0.2">
      <c r="A88" s="52"/>
      <c r="B88" s="52"/>
      <c r="C88" s="52"/>
      <c r="D88" s="52"/>
      <c r="E88" s="52"/>
      <c r="F88" s="52"/>
      <c r="G88" s="52"/>
      <c r="H88" s="52"/>
      <c r="I88" s="52"/>
      <c r="J88" s="52"/>
      <c r="K88" s="52"/>
      <c r="L88" s="52"/>
      <c r="M88" s="52"/>
    </row>
    <row r="89" spans="1:13" ht="15.75" customHeight="1" x14ac:dyDescent="0.2">
      <c r="A89" s="52"/>
      <c r="B89" s="52"/>
      <c r="C89" s="251" t="s">
        <v>221</v>
      </c>
      <c r="D89" s="249"/>
      <c r="E89" s="52"/>
      <c r="F89" s="52"/>
      <c r="G89" s="52"/>
      <c r="H89" s="52"/>
      <c r="I89" s="251" t="s">
        <v>222</v>
      </c>
      <c r="J89" s="248"/>
      <c r="K89" s="249"/>
      <c r="L89" s="52"/>
      <c r="M89" s="52"/>
    </row>
    <row r="90" spans="1:13" ht="15.75" customHeight="1" x14ac:dyDescent="0.2">
      <c r="A90" s="52"/>
      <c r="B90" s="52"/>
      <c r="C90" s="52"/>
      <c r="D90" s="52"/>
      <c r="E90" s="52"/>
      <c r="F90" s="52"/>
      <c r="G90" s="52"/>
      <c r="H90" s="52"/>
      <c r="I90" s="52"/>
      <c r="J90" s="52"/>
      <c r="K90" s="52"/>
      <c r="L90" s="52"/>
      <c r="M90" s="52"/>
    </row>
    <row r="91" spans="1:13" ht="15.75" customHeight="1" x14ac:dyDescent="0.2"/>
    <row r="92" spans="1:13" ht="15.75" customHeight="1" x14ac:dyDescent="0.2"/>
    <row r="93" spans="1:13" ht="15.75" customHeight="1" x14ac:dyDescent="0.2"/>
    <row r="94" spans="1:13" ht="15.75" customHeight="1" x14ac:dyDescent="0.2"/>
    <row r="95" spans="1:13" ht="15.75" customHeight="1" x14ac:dyDescent="0.2"/>
    <row r="96" spans="1:13"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sheetData>
  <mergeCells count="42">
    <mergeCell ref="B20:D20"/>
    <mergeCell ref="C7:G7"/>
    <mergeCell ref="C9:G9"/>
    <mergeCell ref="B10:G11"/>
    <mergeCell ref="B17:G17"/>
    <mergeCell ref="B18:D18"/>
    <mergeCell ref="B19:D19"/>
    <mergeCell ref="B3:G3"/>
    <mergeCell ref="C4:G4"/>
    <mergeCell ref="C5:G5"/>
    <mergeCell ref="C6:G6"/>
    <mergeCell ref="C8:G8"/>
    <mergeCell ref="B34:B37"/>
    <mergeCell ref="C34:C37"/>
    <mergeCell ref="C46:C49"/>
    <mergeCell ref="D46:G49"/>
    <mergeCell ref="B50:B53"/>
    <mergeCell ref="D38:G41"/>
    <mergeCell ref="D34:G37"/>
    <mergeCell ref="C50:C53"/>
    <mergeCell ref="D50:G53"/>
    <mergeCell ref="B38:B41"/>
    <mergeCell ref="C38:C41"/>
    <mergeCell ref="B46:B49"/>
    <mergeCell ref="B42:B45"/>
    <mergeCell ref="C42:C45"/>
    <mergeCell ref="D42:G45"/>
    <mergeCell ref="D26:G29"/>
    <mergeCell ref="D30:G33"/>
    <mergeCell ref="C22:C25"/>
    <mergeCell ref="D22:G25"/>
    <mergeCell ref="B22:B25"/>
    <mergeCell ref="B26:B29"/>
    <mergeCell ref="C26:C29"/>
    <mergeCell ref="B30:B33"/>
    <mergeCell ref="C30:C33"/>
    <mergeCell ref="A58:C58"/>
    <mergeCell ref="G60:J60"/>
    <mergeCell ref="B82:E82"/>
    <mergeCell ref="H82:L82"/>
    <mergeCell ref="C89:D89"/>
    <mergeCell ref="I89:K89"/>
  </mergeCells>
  <pageMargins left="0.7" right="0.7" top="0" bottom="0.75" header="0" footer="0"/>
  <pageSetup paperSize="9"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9DA26-397A-460E-8B4C-3E9CB474BDFE}">
  <dimension ref="A1:T20"/>
  <sheetViews>
    <sheetView workbookViewId="0">
      <selection activeCell="K22" sqref="K22"/>
    </sheetView>
  </sheetViews>
  <sheetFormatPr defaultRowHeight="12.75" x14ac:dyDescent="0.2"/>
  <cols>
    <col min="1" max="1" width="5.28515625" style="167" customWidth="1"/>
    <col min="6" max="6" width="11.42578125" customWidth="1"/>
    <col min="7" max="7" width="5.28515625" style="167" customWidth="1"/>
    <col min="8" max="8" width="5.42578125" customWidth="1"/>
    <col min="9" max="9" width="14.28515625" customWidth="1"/>
    <col min="11" max="11" width="14.85546875" customWidth="1"/>
    <col min="12" max="12" width="12.28515625" customWidth="1"/>
    <col min="13" max="13" width="4.7109375" customWidth="1"/>
    <col min="17" max="17" width="10.42578125" customWidth="1"/>
    <col min="18" max="18" width="7.42578125" customWidth="1"/>
    <col min="19" max="19" width="9.140625" style="167"/>
  </cols>
  <sheetData>
    <row r="1" spans="1:20" s="112" customFormat="1" x14ac:dyDescent="0.2">
      <c r="A1" s="308"/>
      <c r="B1" s="308"/>
      <c r="C1" s="308"/>
      <c r="D1" s="308"/>
      <c r="E1" s="308"/>
      <c r="F1" s="308"/>
      <c r="G1" s="308"/>
      <c r="S1" s="167"/>
    </row>
    <row r="2" spans="1:20" s="112" customFormat="1" ht="12.75" customHeight="1" x14ac:dyDescent="0.25">
      <c r="A2" s="189" t="s">
        <v>244</v>
      </c>
      <c r="B2" s="313" t="s">
        <v>245</v>
      </c>
      <c r="C2" s="314"/>
      <c r="D2" s="314"/>
      <c r="E2" s="314"/>
      <c r="F2" s="315"/>
      <c r="G2" s="189" t="s">
        <v>45</v>
      </c>
      <c r="H2" s="173"/>
      <c r="I2" s="311" t="s">
        <v>249</v>
      </c>
      <c r="J2" s="311"/>
      <c r="K2" s="311"/>
      <c r="L2" s="311"/>
      <c r="M2" s="311"/>
      <c r="N2" s="311"/>
      <c r="O2" s="311"/>
      <c r="P2" s="311"/>
      <c r="Q2" s="311"/>
      <c r="R2" s="311"/>
      <c r="S2" s="311"/>
    </row>
    <row r="3" spans="1:20" s="165" customFormat="1" ht="15.75" x14ac:dyDescent="0.25">
      <c r="A3" s="168">
        <v>1</v>
      </c>
      <c r="B3" s="302" t="s">
        <v>246</v>
      </c>
      <c r="C3" s="303"/>
      <c r="D3" s="303"/>
      <c r="E3" s="303"/>
      <c r="F3" s="304"/>
      <c r="G3" s="170"/>
      <c r="I3" s="312"/>
      <c r="J3" s="312"/>
      <c r="K3" s="312"/>
      <c r="L3" s="312"/>
      <c r="M3" s="312"/>
      <c r="N3" s="312"/>
      <c r="O3" s="312"/>
      <c r="P3" s="312"/>
      <c r="Q3" s="312"/>
      <c r="R3" s="312"/>
      <c r="S3" s="312"/>
    </row>
    <row r="4" spans="1:20" ht="15.75" x14ac:dyDescent="0.25">
      <c r="A4" s="168">
        <v>2</v>
      </c>
      <c r="B4" s="302" t="s">
        <v>247</v>
      </c>
      <c r="C4" s="303"/>
      <c r="D4" s="303"/>
      <c r="E4" s="303"/>
      <c r="F4" s="304"/>
      <c r="G4" s="170"/>
      <c r="I4" s="305" t="s">
        <v>288</v>
      </c>
      <c r="J4" s="305"/>
      <c r="K4" s="305"/>
      <c r="L4" s="306" t="s">
        <v>262</v>
      </c>
      <c r="M4" s="306"/>
      <c r="N4" s="306"/>
      <c r="O4" s="306"/>
      <c r="P4" s="306"/>
      <c r="Q4" s="306"/>
      <c r="R4" s="307"/>
      <c r="S4" s="174">
        <v>1</v>
      </c>
    </row>
    <row r="5" spans="1:20" ht="15.75" x14ac:dyDescent="0.25">
      <c r="A5" s="168">
        <v>3</v>
      </c>
      <c r="B5" s="302" t="s">
        <v>248</v>
      </c>
      <c r="C5" s="303"/>
      <c r="D5" s="303"/>
      <c r="E5" s="303"/>
      <c r="F5" s="304"/>
      <c r="G5" s="170"/>
      <c r="I5" s="305" t="s">
        <v>289</v>
      </c>
      <c r="J5" s="305"/>
      <c r="K5" s="305"/>
      <c r="L5" s="306" t="s">
        <v>263</v>
      </c>
      <c r="M5" s="306"/>
      <c r="N5" s="306"/>
      <c r="O5" s="306"/>
      <c r="P5" s="306"/>
      <c r="Q5" s="306"/>
      <c r="R5" s="307"/>
      <c r="S5" s="174">
        <v>1</v>
      </c>
    </row>
    <row r="6" spans="1:20" ht="15.75" x14ac:dyDescent="0.25">
      <c r="A6" s="168">
        <v>4</v>
      </c>
      <c r="B6" s="302" t="s">
        <v>250</v>
      </c>
      <c r="C6" s="303"/>
      <c r="D6" s="303"/>
      <c r="E6" s="303"/>
      <c r="F6" s="304"/>
      <c r="G6" s="171">
        <v>36</v>
      </c>
      <c r="I6" s="310" t="s">
        <v>290</v>
      </c>
      <c r="J6" s="310"/>
      <c r="K6" s="310"/>
      <c r="L6" s="306" t="s">
        <v>264</v>
      </c>
      <c r="M6" s="306"/>
      <c r="N6" s="306"/>
      <c r="O6" s="306"/>
      <c r="P6" s="306"/>
      <c r="Q6" s="306"/>
      <c r="R6" s="307"/>
      <c r="S6" s="175">
        <v>0</v>
      </c>
      <c r="T6" s="169"/>
    </row>
    <row r="7" spans="1:20" ht="15.75" x14ac:dyDescent="0.2">
      <c r="A7" s="168">
        <v>5</v>
      </c>
      <c r="B7" s="299" t="s">
        <v>253</v>
      </c>
      <c r="C7" s="300"/>
      <c r="D7" s="300"/>
      <c r="E7" s="300"/>
      <c r="F7" s="301"/>
      <c r="G7" s="171">
        <v>36</v>
      </c>
      <c r="I7" s="309" t="s">
        <v>291</v>
      </c>
      <c r="J7" s="309"/>
      <c r="K7" s="309"/>
      <c r="L7" s="306" t="s">
        <v>265</v>
      </c>
      <c r="M7" s="306"/>
      <c r="N7" s="306"/>
      <c r="O7" s="306"/>
      <c r="P7" s="306"/>
      <c r="Q7" s="306"/>
      <c r="R7" s="307"/>
      <c r="S7" s="174">
        <v>0</v>
      </c>
    </row>
    <row r="8" spans="1:20" ht="15.75" x14ac:dyDescent="0.2">
      <c r="A8" s="168">
        <v>6</v>
      </c>
      <c r="B8" s="299" t="s">
        <v>252</v>
      </c>
      <c r="C8" s="300"/>
      <c r="D8" s="300"/>
      <c r="E8" s="300"/>
      <c r="F8" s="301"/>
      <c r="G8" s="171">
        <v>0</v>
      </c>
      <c r="I8" s="309" t="s">
        <v>292</v>
      </c>
      <c r="J8" s="309"/>
      <c r="K8" s="309"/>
      <c r="L8" s="306" t="s">
        <v>266</v>
      </c>
      <c r="M8" s="306"/>
      <c r="N8" s="306"/>
      <c r="O8" s="306"/>
      <c r="P8" s="306"/>
      <c r="Q8" s="306"/>
      <c r="R8" s="307"/>
      <c r="S8" s="174">
        <v>0</v>
      </c>
    </row>
    <row r="9" spans="1:20" ht="15.75" customHeight="1" x14ac:dyDescent="0.2">
      <c r="A9" s="168">
        <v>7</v>
      </c>
      <c r="B9" s="299" t="s">
        <v>251</v>
      </c>
      <c r="C9" s="300"/>
      <c r="D9" s="300"/>
      <c r="E9" s="300"/>
      <c r="F9" s="301"/>
      <c r="G9" s="171">
        <v>0</v>
      </c>
      <c r="I9" s="286" t="s">
        <v>268</v>
      </c>
      <c r="J9" s="287"/>
      <c r="K9" s="287"/>
      <c r="L9" s="288" t="s">
        <v>267</v>
      </c>
      <c r="M9" s="288"/>
      <c r="N9" s="288"/>
      <c r="O9" s="288"/>
      <c r="P9" s="288"/>
      <c r="Q9" s="288"/>
      <c r="R9" s="289"/>
      <c r="S9" s="176" t="s">
        <v>275</v>
      </c>
    </row>
    <row r="10" spans="1:20" ht="19.5" customHeight="1" x14ac:dyDescent="0.2">
      <c r="A10" s="168">
        <v>8</v>
      </c>
      <c r="B10" s="299" t="s">
        <v>254</v>
      </c>
      <c r="C10" s="300"/>
      <c r="D10" s="300"/>
      <c r="E10" s="300"/>
      <c r="F10" s="301"/>
      <c r="G10" s="171">
        <v>0</v>
      </c>
      <c r="I10" s="286" t="s">
        <v>269</v>
      </c>
      <c r="J10" s="286"/>
      <c r="K10" s="286"/>
      <c r="L10" s="290" t="s">
        <v>293</v>
      </c>
      <c r="M10" s="290"/>
      <c r="N10" s="290"/>
      <c r="O10" s="290"/>
      <c r="P10" s="290"/>
      <c r="Q10" s="290"/>
      <c r="R10" s="291"/>
      <c r="S10" s="296" t="s">
        <v>275</v>
      </c>
    </row>
    <row r="11" spans="1:20" ht="15.75" customHeight="1" x14ac:dyDescent="0.2">
      <c r="A11" s="168">
        <v>9</v>
      </c>
      <c r="B11" s="299" t="s">
        <v>255</v>
      </c>
      <c r="C11" s="300"/>
      <c r="D11" s="300"/>
      <c r="E11" s="300"/>
      <c r="F11" s="301"/>
      <c r="G11" s="170">
        <v>0</v>
      </c>
      <c r="I11" s="286"/>
      <c r="J11" s="286"/>
      <c r="K11" s="286"/>
      <c r="L11" s="292"/>
      <c r="M11" s="292"/>
      <c r="N11" s="292"/>
      <c r="O11" s="292"/>
      <c r="P11" s="292"/>
      <c r="Q11" s="292"/>
      <c r="R11" s="293"/>
      <c r="S11" s="297"/>
    </row>
    <row r="12" spans="1:20" ht="15.75" x14ac:dyDescent="0.2">
      <c r="A12" s="168">
        <v>10</v>
      </c>
      <c r="B12" s="299" t="s">
        <v>256</v>
      </c>
      <c r="C12" s="300"/>
      <c r="D12" s="300"/>
      <c r="E12" s="300"/>
      <c r="F12" s="301"/>
      <c r="G12" s="170">
        <v>0</v>
      </c>
      <c r="I12" s="286"/>
      <c r="J12" s="286"/>
      <c r="K12" s="286"/>
      <c r="L12" s="294"/>
      <c r="M12" s="294"/>
      <c r="N12" s="294"/>
      <c r="O12" s="294"/>
      <c r="P12" s="294"/>
      <c r="Q12" s="294"/>
      <c r="R12" s="295"/>
      <c r="S12" s="298"/>
    </row>
    <row r="13" spans="1:20" ht="15.75" customHeight="1" x14ac:dyDescent="0.2">
      <c r="A13" s="168">
        <v>11</v>
      </c>
      <c r="B13" s="299" t="s">
        <v>257</v>
      </c>
      <c r="C13" s="300"/>
      <c r="D13" s="300"/>
      <c r="E13" s="300"/>
      <c r="F13" s="301"/>
      <c r="G13" s="170">
        <v>0</v>
      </c>
      <c r="I13" s="286" t="s">
        <v>270</v>
      </c>
      <c r="J13" s="286"/>
      <c r="K13" s="286"/>
      <c r="L13" s="288" t="s">
        <v>271</v>
      </c>
      <c r="M13" s="288"/>
      <c r="N13" s="288"/>
      <c r="O13" s="288"/>
      <c r="P13" s="288"/>
      <c r="Q13" s="288"/>
      <c r="R13" s="289"/>
      <c r="S13" s="176" t="s">
        <v>275</v>
      </c>
    </row>
    <row r="14" spans="1:20" ht="15.75" x14ac:dyDescent="0.2">
      <c r="A14" s="168">
        <v>12</v>
      </c>
      <c r="B14" s="299" t="s">
        <v>258</v>
      </c>
      <c r="C14" s="300"/>
      <c r="D14" s="300"/>
      <c r="E14" s="300"/>
      <c r="F14" s="301"/>
      <c r="G14" s="170">
        <v>0</v>
      </c>
      <c r="I14" s="309" t="s">
        <v>272</v>
      </c>
      <c r="J14" s="309"/>
      <c r="K14" s="309"/>
      <c r="L14" s="306" t="s">
        <v>276</v>
      </c>
      <c r="M14" s="306"/>
      <c r="N14" s="306"/>
      <c r="O14" s="306"/>
      <c r="P14" s="306"/>
      <c r="Q14" s="306"/>
      <c r="R14" s="307"/>
      <c r="S14" s="176" t="s">
        <v>275</v>
      </c>
    </row>
    <row r="15" spans="1:20" ht="15.75" x14ac:dyDescent="0.2">
      <c r="A15" s="168">
        <v>13</v>
      </c>
      <c r="B15" s="299" t="s">
        <v>259</v>
      </c>
      <c r="C15" s="300"/>
      <c r="D15" s="300"/>
      <c r="E15" s="300"/>
      <c r="F15" s="301"/>
      <c r="G15" s="170">
        <v>0</v>
      </c>
      <c r="I15" s="309" t="s">
        <v>273</v>
      </c>
      <c r="J15" s="309"/>
      <c r="K15" s="309"/>
      <c r="L15" s="306" t="s">
        <v>277</v>
      </c>
      <c r="M15" s="306"/>
      <c r="N15" s="306"/>
      <c r="O15" s="306"/>
      <c r="P15" s="306"/>
      <c r="Q15" s="306"/>
      <c r="R15" s="307"/>
      <c r="S15" s="176" t="s">
        <v>275</v>
      </c>
    </row>
    <row r="16" spans="1:20" ht="15.75" x14ac:dyDescent="0.2">
      <c r="A16" s="168">
        <v>14</v>
      </c>
      <c r="B16" s="299" t="s">
        <v>260</v>
      </c>
      <c r="C16" s="300"/>
      <c r="D16" s="300"/>
      <c r="E16" s="300"/>
      <c r="F16" s="301"/>
      <c r="G16" s="170">
        <v>0</v>
      </c>
      <c r="I16" s="309" t="s">
        <v>274</v>
      </c>
      <c r="J16" s="309"/>
      <c r="K16" s="309"/>
      <c r="L16" s="306" t="s">
        <v>278</v>
      </c>
      <c r="M16" s="306"/>
      <c r="N16" s="306"/>
      <c r="O16" s="306"/>
      <c r="P16" s="306"/>
      <c r="Q16" s="306"/>
      <c r="R16" s="307"/>
      <c r="S16" s="176" t="s">
        <v>275</v>
      </c>
    </row>
    <row r="17" spans="1:7" ht="15.75" x14ac:dyDescent="0.2">
      <c r="A17" s="168">
        <v>15</v>
      </c>
      <c r="B17" s="299" t="s">
        <v>261</v>
      </c>
      <c r="C17" s="300"/>
      <c r="D17" s="300"/>
      <c r="E17" s="300"/>
      <c r="F17" s="301"/>
      <c r="G17" s="170">
        <v>0</v>
      </c>
    </row>
    <row r="18" spans="1:7" ht="15.75" x14ac:dyDescent="0.2">
      <c r="A18" s="166"/>
    </row>
    <row r="19" spans="1:7" ht="15.75" x14ac:dyDescent="0.2">
      <c r="A19" s="166"/>
    </row>
    <row r="20" spans="1:7" ht="15.75" x14ac:dyDescent="0.2">
      <c r="A20" s="166"/>
    </row>
  </sheetData>
  <mergeCells count="41">
    <mergeCell ref="I15:K15"/>
    <mergeCell ref="L15:R15"/>
    <mergeCell ref="I16:K16"/>
    <mergeCell ref="L16:R16"/>
    <mergeCell ref="A1:G1"/>
    <mergeCell ref="L6:R6"/>
    <mergeCell ref="L7:R7"/>
    <mergeCell ref="I7:K7"/>
    <mergeCell ref="I6:K6"/>
    <mergeCell ref="I2:S3"/>
    <mergeCell ref="B2:F2"/>
    <mergeCell ref="B14:F14"/>
    <mergeCell ref="I4:K4"/>
    <mergeCell ref="I5:K5"/>
    <mergeCell ref="L4:R4"/>
    <mergeCell ref="L5:R5"/>
    <mergeCell ref="L8:R8"/>
    <mergeCell ref="I8:K8"/>
    <mergeCell ref="I14:K14"/>
    <mergeCell ref="L14:R14"/>
    <mergeCell ref="I13:K13"/>
    <mergeCell ref="L13:R13"/>
    <mergeCell ref="B16:F16"/>
    <mergeCell ref="B17:F17"/>
    <mergeCell ref="B3:F3"/>
    <mergeCell ref="B4:F4"/>
    <mergeCell ref="B5:F5"/>
    <mergeCell ref="B6:F6"/>
    <mergeCell ref="B7:F7"/>
    <mergeCell ref="B15:F15"/>
    <mergeCell ref="B8:F8"/>
    <mergeCell ref="B9:F9"/>
    <mergeCell ref="B10:F10"/>
    <mergeCell ref="B11:F11"/>
    <mergeCell ref="B12:F12"/>
    <mergeCell ref="B13:F13"/>
    <mergeCell ref="I9:K9"/>
    <mergeCell ref="L9:R9"/>
    <mergeCell ref="I10:K12"/>
    <mergeCell ref="L10:R12"/>
    <mergeCell ref="S10:S1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66F36-5EE1-4384-B74E-0FDA504D85A6}">
  <dimension ref="B3:G19"/>
  <sheetViews>
    <sheetView workbookViewId="0">
      <selection activeCell="P19" sqref="P19"/>
    </sheetView>
  </sheetViews>
  <sheetFormatPr defaultRowHeight="12.75" x14ac:dyDescent="0.2"/>
  <cols>
    <col min="3" max="3" width="7.140625" customWidth="1"/>
  </cols>
  <sheetData>
    <row r="3" spans="2:7" x14ac:dyDescent="0.2">
      <c r="B3" s="322" t="s">
        <v>279</v>
      </c>
      <c r="C3" s="322"/>
      <c r="D3" s="322"/>
      <c r="E3" s="322"/>
      <c r="F3" s="322"/>
      <c r="G3" s="322"/>
    </row>
    <row r="4" spans="2:7" x14ac:dyDescent="0.2">
      <c r="B4" s="322"/>
      <c r="C4" s="322"/>
      <c r="D4" s="322"/>
      <c r="E4" s="322"/>
      <c r="F4" s="322"/>
      <c r="G4" s="322"/>
    </row>
    <row r="5" spans="2:7" x14ac:dyDescent="0.2">
      <c r="B5" s="322"/>
      <c r="C5" s="322"/>
      <c r="D5" s="322"/>
      <c r="E5" s="322"/>
      <c r="F5" s="322"/>
      <c r="G5" s="322"/>
    </row>
    <row r="6" spans="2:7" ht="15.75" x14ac:dyDescent="0.2">
      <c r="B6" s="319" t="s">
        <v>283</v>
      </c>
      <c r="C6" s="319"/>
      <c r="D6" s="321"/>
      <c r="E6" s="321"/>
      <c r="F6" s="321"/>
      <c r="G6" s="321"/>
    </row>
    <row r="7" spans="2:7" ht="15.75" x14ac:dyDescent="0.2">
      <c r="B7" s="319" t="s">
        <v>284</v>
      </c>
      <c r="C7" s="319"/>
      <c r="D7" s="321" t="s">
        <v>295</v>
      </c>
      <c r="E7" s="321"/>
      <c r="F7" s="321"/>
      <c r="G7" s="321"/>
    </row>
    <row r="8" spans="2:7" x14ac:dyDescent="0.2">
      <c r="B8" s="320" t="s">
        <v>282</v>
      </c>
      <c r="C8" s="319"/>
      <c r="D8" s="321"/>
      <c r="E8" s="321"/>
      <c r="F8" s="321"/>
      <c r="G8" s="321"/>
    </row>
    <row r="9" spans="2:7" x14ac:dyDescent="0.2">
      <c r="B9" s="319"/>
      <c r="C9" s="319"/>
      <c r="D9" s="321"/>
      <c r="E9" s="321"/>
      <c r="F9" s="321"/>
      <c r="G9" s="321"/>
    </row>
    <row r="10" spans="2:7" x14ac:dyDescent="0.2">
      <c r="B10" s="319"/>
      <c r="C10" s="319"/>
      <c r="D10" s="321"/>
      <c r="E10" s="321"/>
      <c r="F10" s="321"/>
      <c r="G10" s="321"/>
    </row>
    <row r="11" spans="2:7" x14ac:dyDescent="0.2">
      <c r="B11" s="319"/>
      <c r="C11" s="319"/>
      <c r="D11" s="321"/>
      <c r="E11" s="321"/>
      <c r="F11" s="321"/>
      <c r="G11" s="321"/>
    </row>
    <row r="12" spans="2:7" x14ac:dyDescent="0.2">
      <c r="B12" s="319"/>
      <c r="C12" s="319"/>
      <c r="D12" s="321"/>
      <c r="E12" s="321"/>
      <c r="F12" s="321"/>
      <c r="G12" s="321"/>
    </row>
    <row r="13" spans="2:7" x14ac:dyDescent="0.2">
      <c r="B13" s="319"/>
      <c r="C13" s="319"/>
      <c r="D13" s="321"/>
      <c r="E13" s="321"/>
      <c r="F13" s="321"/>
      <c r="G13" s="321"/>
    </row>
    <row r="14" spans="2:7" x14ac:dyDescent="0.2">
      <c r="B14" s="319"/>
      <c r="C14" s="319"/>
      <c r="D14" s="321"/>
      <c r="E14" s="321"/>
      <c r="F14" s="321"/>
      <c r="G14" s="321"/>
    </row>
    <row r="15" spans="2:7" ht="15.75" x14ac:dyDescent="0.2">
      <c r="B15" s="319" t="s">
        <v>280</v>
      </c>
      <c r="C15" s="319"/>
      <c r="D15" s="316" t="s">
        <v>287</v>
      </c>
      <c r="E15" s="317"/>
      <c r="F15" s="317"/>
      <c r="G15" s="318"/>
    </row>
    <row r="16" spans="2:7" ht="15.75" x14ac:dyDescent="0.2">
      <c r="B16" s="319" t="s">
        <v>6</v>
      </c>
      <c r="C16" s="319"/>
      <c r="D16" s="316" t="s">
        <v>68</v>
      </c>
      <c r="E16" s="317"/>
      <c r="F16" s="317"/>
      <c r="G16" s="318"/>
    </row>
    <row r="17" spans="2:7" ht="15.75" x14ac:dyDescent="0.2">
      <c r="B17" s="319" t="s">
        <v>208</v>
      </c>
      <c r="C17" s="319"/>
      <c r="D17" s="316" t="s">
        <v>286</v>
      </c>
      <c r="E17" s="317"/>
      <c r="F17" s="317"/>
      <c r="G17" s="318"/>
    </row>
    <row r="18" spans="2:7" ht="15.75" x14ac:dyDescent="0.2">
      <c r="B18" s="319" t="s">
        <v>281</v>
      </c>
      <c r="C18" s="319"/>
      <c r="D18" s="316"/>
      <c r="E18" s="317"/>
      <c r="F18" s="317"/>
      <c r="G18" s="318"/>
    </row>
    <row r="19" spans="2:7" ht="15.75" x14ac:dyDescent="0.2">
      <c r="B19" s="319" t="s">
        <v>285</v>
      </c>
      <c r="C19" s="319"/>
      <c r="D19" s="316" t="s">
        <v>70</v>
      </c>
      <c r="E19" s="317"/>
      <c r="F19" s="317"/>
      <c r="G19" s="318"/>
    </row>
  </sheetData>
  <mergeCells count="17">
    <mergeCell ref="B3:G5"/>
    <mergeCell ref="B6:C6"/>
    <mergeCell ref="B7:C7"/>
    <mergeCell ref="B15:C15"/>
    <mergeCell ref="B16:C16"/>
    <mergeCell ref="B17:C17"/>
    <mergeCell ref="D6:G6"/>
    <mergeCell ref="D7:G7"/>
    <mergeCell ref="D8:G14"/>
    <mergeCell ref="D15:G15"/>
    <mergeCell ref="D16:G16"/>
    <mergeCell ref="D18:G18"/>
    <mergeCell ref="D19:G19"/>
    <mergeCell ref="B18:C18"/>
    <mergeCell ref="B19:C19"/>
    <mergeCell ref="B8:C14"/>
    <mergeCell ref="D17:G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A8F0F-2453-4ADE-A0E4-69912B4059EC}">
  <dimension ref="A1:S35"/>
  <sheetViews>
    <sheetView topLeftCell="A10" workbookViewId="0">
      <selection activeCell="V11" sqref="V11"/>
    </sheetView>
  </sheetViews>
  <sheetFormatPr defaultRowHeight="12.75" x14ac:dyDescent="0.2"/>
  <cols>
    <col min="16" max="16" width="3.85546875" customWidth="1"/>
    <col min="17" max="17" width="1.5703125" hidden="1" customWidth="1"/>
    <col min="18" max="18" width="9.140625" hidden="1" customWidth="1"/>
  </cols>
  <sheetData>
    <row r="1" spans="1:19" ht="24" customHeight="1" x14ac:dyDescent="0.2">
      <c r="A1" s="177"/>
      <c r="B1" s="177"/>
      <c r="C1" s="177"/>
      <c r="D1" s="177"/>
      <c r="E1" s="177"/>
      <c r="F1" s="177"/>
      <c r="G1" s="324" t="s">
        <v>294</v>
      </c>
      <c r="H1" s="325"/>
      <c r="I1" s="325"/>
      <c r="J1" s="325"/>
      <c r="K1" s="325"/>
      <c r="L1" s="177"/>
      <c r="M1" s="177"/>
      <c r="N1" s="177"/>
      <c r="O1" s="177"/>
      <c r="P1" s="177"/>
      <c r="Q1" s="177"/>
      <c r="R1" s="177"/>
      <c r="S1" s="177"/>
    </row>
    <row r="2" spans="1:19" ht="17.25" customHeight="1" x14ac:dyDescent="0.2">
      <c r="A2" s="177"/>
      <c r="B2" s="177"/>
      <c r="C2" s="177"/>
      <c r="D2" s="177"/>
      <c r="E2" s="177"/>
      <c r="F2" s="177"/>
      <c r="G2" s="325"/>
      <c r="H2" s="325"/>
      <c r="I2" s="325"/>
      <c r="J2" s="325"/>
      <c r="K2" s="325"/>
      <c r="L2" s="177"/>
      <c r="M2" s="177"/>
      <c r="N2" s="177"/>
      <c r="O2" s="177"/>
      <c r="P2" s="177"/>
      <c r="Q2" s="177"/>
      <c r="R2" s="177"/>
      <c r="S2" s="177"/>
    </row>
    <row r="3" spans="1:19" x14ac:dyDescent="0.2">
      <c r="A3" s="177"/>
      <c r="B3" s="177"/>
      <c r="C3" s="177"/>
      <c r="D3" s="177"/>
      <c r="E3" s="177"/>
      <c r="F3" s="177"/>
      <c r="G3" s="177"/>
      <c r="H3" s="177"/>
      <c r="I3" s="177"/>
      <c r="J3" s="177"/>
      <c r="K3" s="177"/>
      <c r="L3" s="177"/>
      <c r="M3" s="177"/>
      <c r="N3" s="177"/>
      <c r="O3" s="177"/>
      <c r="P3" s="177"/>
      <c r="Q3" s="177"/>
      <c r="R3" s="177"/>
      <c r="S3" s="177"/>
    </row>
    <row r="4" spans="1:19" x14ac:dyDescent="0.2">
      <c r="A4" s="177"/>
      <c r="B4" s="323"/>
      <c r="C4" s="323"/>
      <c r="D4" s="323"/>
      <c r="E4" s="323"/>
      <c r="F4" s="323"/>
      <c r="G4" s="323"/>
      <c r="H4" s="323"/>
      <c r="I4" s="323"/>
      <c r="J4" s="323"/>
      <c r="K4" s="323"/>
      <c r="L4" s="323"/>
      <c r="M4" s="323"/>
      <c r="N4" s="323"/>
      <c r="O4" s="323"/>
      <c r="P4" s="323"/>
      <c r="Q4" s="323"/>
      <c r="R4" s="323"/>
      <c r="S4" s="177"/>
    </row>
    <row r="5" spans="1:19" x14ac:dyDescent="0.2">
      <c r="A5" s="177"/>
      <c r="B5" s="323"/>
      <c r="C5" s="323"/>
      <c r="D5" s="323"/>
      <c r="E5" s="323"/>
      <c r="F5" s="323"/>
      <c r="G5" s="323"/>
      <c r="H5" s="323"/>
      <c r="I5" s="323"/>
      <c r="J5" s="323"/>
      <c r="K5" s="323"/>
      <c r="L5" s="323"/>
      <c r="M5" s="323"/>
      <c r="N5" s="323"/>
      <c r="O5" s="323"/>
      <c r="P5" s="323"/>
      <c r="Q5" s="323"/>
      <c r="R5" s="323"/>
      <c r="S5" s="177"/>
    </row>
    <row r="6" spans="1:19" x14ac:dyDescent="0.2">
      <c r="A6" s="177"/>
      <c r="B6" s="323"/>
      <c r="C6" s="323"/>
      <c r="D6" s="323"/>
      <c r="E6" s="323"/>
      <c r="F6" s="323"/>
      <c r="G6" s="323"/>
      <c r="H6" s="323"/>
      <c r="I6" s="323"/>
      <c r="J6" s="323"/>
      <c r="K6" s="323"/>
      <c r="L6" s="323"/>
      <c r="M6" s="323"/>
      <c r="N6" s="323"/>
      <c r="O6" s="323"/>
      <c r="P6" s="323"/>
      <c r="Q6" s="323"/>
      <c r="R6" s="323"/>
      <c r="S6" s="177"/>
    </row>
    <row r="7" spans="1:19" x14ac:dyDescent="0.2">
      <c r="A7" s="177"/>
      <c r="B7" s="323"/>
      <c r="C7" s="323"/>
      <c r="D7" s="323"/>
      <c r="E7" s="323"/>
      <c r="F7" s="323"/>
      <c r="G7" s="323"/>
      <c r="H7" s="323"/>
      <c r="I7" s="323"/>
      <c r="J7" s="323"/>
      <c r="K7" s="323"/>
      <c r="L7" s="323"/>
      <c r="M7" s="323"/>
      <c r="N7" s="323"/>
      <c r="O7" s="323"/>
      <c r="P7" s="323"/>
      <c r="Q7" s="323"/>
      <c r="R7" s="323"/>
      <c r="S7" s="177"/>
    </row>
    <row r="8" spans="1:19" x14ac:dyDescent="0.2">
      <c r="A8" s="177"/>
      <c r="B8" s="323"/>
      <c r="C8" s="323"/>
      <c r="D8" s="323"/>
      <c r="E8" s="323"/>
      <c r="F8" s="323"/>
      <c r="G8" s="323"/>
      <c r="H8" s="323"/>
      <c r="I8" s="323"/>
      <c r="J8" s="323"/>
      <c r="K8" s="323"/>
      <c r="L8" s="323"/>
      <c r="M8" s="323"/>
      <c r="N8" s="323"/>
      <c r="O8" s="323"/>
      <c r="P8" s="323"/>
      <c r="Q8" s="323"/>
      <c r="R8" s="323"/>
      <c r="S8" s="177"/>
    </row>
    <row r="9" spans="1:19" x14ac:dyDescent="0.2">
      <c r="A9" s="177"/>
      <c r="B9" s="323"/>
      <c r="C9" s="323"/>
      <c r="D9" s="323"/>
      <c r="E9" s="323"/>
      <c r="F9" s="323"/>
      <c r="G9" s="323"/>
      <c r="H9" s="323"/>
      <c r="I9" s="323"/>
      <c r="J9" s="323"/>
      <c r="K9" s="323"/>
      <c r="L9" s="323"/>
      <c r="M9" s="323"/>
      <c r="N9" s="323"/>
      <c r="O9" s="323"/>
      <c r="P9" s="323"/>
      <c r="Q9" s="323"/>
      <c r="R9" s="323"/>
      <c r="S9" s="177"/>
    </row>
    <row r="10" spans="1:19" x14ac:dyDescent="0.2">
      <c r="A10" s="177"/>
      <c r="B10" s="323"/>
      <c r="C10" s="323"/>
      <c r="D10" s="323"/>
      <c r="E10" s="323"/>
      <c r="F10" s="323"/>
      <c r="G10" s="323"/>
      <c r="H10" s="323"/>
      <c r="I10" s="323"/>
      <c r="J10" s="323"/>
      <c r="K10" s="323"/>
      <c r="L10" s="323"/>
      <c r="M10" s="323"/>
      <c r="N10" s="323"/>
      <c r="O10" s="323"/>
      <c r="P10" s="323"/>
      <c r="Q10" s="323"/>
      <c r="R10" s="323"/>
      <c r="S10" s="177"/>
    </row>
    <row r="11" spans="1:19" x14ac:dyDescent="0.2">
      <c r="A11" s="177"/>
      <c r="B11" s="323"/>
      <c r="C11" s="323"/>
      <c r="D11" s="323"/>
      <c r="E11" s="323"/>
      <c r="F11" s="323"/>
      <c r="G11" s="323"/>
      <c r="H11" s="323"/>
      <c r="I11" s="323"/>
      <c r="J11" s="323"/>
      <c r="K11" s="323"/>
      <c r="L11" s="323"/>
      <c r="M11" s="323"/>
      <c r="N11" s="323"/>
      <c r="O11" s="323"/>
      <c r="P11" s="323"/>
      <c r="Q11" s="323"/>
      <c r="R11" s="323"/>
      <c r="S11" s="177"/>
    </row>
    <row r="12" spans="1:19" x14ac:dyDescent="0.2">
      <c r="A12" s="177"/>
      <c r="B12" s="323"/>
      <c r="C12" s="323"/>
      <c r="D12" s="323"/>
      <c r="E12" s="323"/>
      <c r="F12" s="323"/>
      <c r="G12" s="323"/>
      <c r="H12" s="323"/>
      <c r="I12" s="323"/>
      <c r="J12" s="323"/>
      <c r="K12" s="323"/>
      <c r="L12" s="323"/>
      <c r="M12" s="323"/>
      <c r="N12" s="323"/>
      <c r="O12" s="323"/>
      <c r="P12" s="323"/>
      <c r="Q12" s="323"/>
      <c r="R12" s="323"/>
      <c r="S12" s="177"/>
    </row>
    <row r="13" spans="1:19" x14ac:dyDescent="0.2">
      <c r="A13" s="177"/>
      <c r="B13" s="323"/>
      <c r="C13" s="323"/>
      <c r="D13" s="323"/>
      <c r="E13" s="323"/>
      <c r="F13" s="323"/>
      <c r="G13" s="323"/>
      <c r="H13" s="323"/>
      <c r="I13" s="323"/>
      <c r="J13" s="323"/>
      <c r="K13" s="323"/>
      <c r="L13" s="323"/>
      <c r="M13" s="323"/>
      <c r="N13" s="323"/>
      <c r="O13" s="323"/>
      <c r="P13" s="323"/>
      <c r="Q13" s="323"/>
      <c r="R13" s="323"/>
      <c r="S13" s="177"/>
    </row>
    <row r="14" spans="1:19" x14ac:dyDescent="0.2">
      <c r="A14" s="177"/>
      <c r="B14" s="323"/>
      <c r="C14" s="323"/>
      <c r="D14" s="323"/>
      <c r="E14" s="323"/>
      <c r="F14" s="323"/>
      <c r="G14" s="323"/>
      <c r="H14" s="323"/>
      <c r="I14" s="323"/>
      <c r="J14" s="323"/>
      <c r="K14" s="323"/>
      <c r="L14" s="323"/>
      <c r="M14" s="323"/>
      <c r="N14" s="323"/>
      <c r="O14" s="323"/>
      <c r="P14" s="323"/>
      <c r="Q14" s="323"/>
      <c r="R14" s="323"/>
      <c r="S14" s="177"/>
    </row>
    <row r="15" spans="1:19" x14ac:dyDescent="0.2">
      <c r="A15" s="177"/>
      <c r="B15" s="323"/>
      <c r="C15" s="323"/>
      <c r="D15" s="323"/>
      <c r="E15" s="323"/>
      <c r="F15" s="323"/>
      <c r="G15" s="323"/>
      <c r="H15" s="323"/>
      <c r="I15" s="323"/>
      <c r="J15" s="323"/>
      <c r="K15" s="323"/>
      <c r="L15" s="323"/>
      <c r="M15" s="323"/>
      <c r="N15" s="323"/>
      <c r="O15" s="323"/>
      <c r="P15" s="323"/>
      <c r="Q15" s="323"/>
      <c r="R15" s="323"/>
      <c r="S15" s="177"/>
    </row>
    <row r="16" spans="1:19" x14ac:dyDescent="0.2">
      <c r="A16" s="177"/>
      <c r="B16" s="323"/>
      <c r="C16" s="323"/>
      <c r="D16" s="323"/>
      <c r="E16" s="323"/>
      <c r="F16" s="323"/>
      <c r="G16" s="323"/>
      <c r="H16" s="323"/>
      <c r="I16" s="323"/>
      <c r="J16" s="323"/>
      <c r="K16" s="323"/>
      <c r="L16" s="323"/>
      <c r="M16" s="323"/>
      <c r="N16" s="323"/>
      <c r="O16" s="323"/>
      <c r="P16" s="323"/>
      <c r="Q16" s="323"/>
      <c r="R16" s="323"/>
      <c r="S16" s="177"/>
    </row>
    <row r="17" spans="1:19" x14ac:dyDescent="0.2">
      <c r="A17" s="177"/>
      <c r="B17" s="323"/>
      <c r="C17" s="323"/>
      <c r="D17" s="323"/>
      <c r="E17" s="323"/>
      <c r="F17" s="323"/>
      <c r="G17" s="323"/>
      <c r="H17" s="323"/>
      <c r="I17" s="323"/>
      <c r="J17" s="323"/>
      <c r="K17" s="323"/>
      <c r="L17" s="323"/>
      <c r="M17" s="323"/>
      <c r="N17" s="323"/>
      <c r="O17" s="323"/>
      <c r="P17" s="323"/>
      <c r="Q17" s="323"/>
      <c r="R17" s="323"/>
      <c r="S17" s="177"/>
    </row>
    <row r="18" spans="1:19" x14ac:dyDescent="0.2">
      <c r="A18" s="177"/>
      <c r="B18" s="323"/>
      <c r="C18" s="323"/>
      <c r="D18" s="323"/>
      <c r="E18" s="323"/>
      <c r="F18" s="323"/>
      <c r="G18" s="323"/>
      <c r="H18" s="323"/>
      <c r="I18" s="323"/>
      <c r="J18" s="323"/>
      <c r="K18" s="323"/>
      <c r="L18" s="323"/>
      <c r="M18" s="323"/>
      <c r="N18" s="323"/>
      <c r="O18" s="323"/>
      <c r="P18" s="323"/>
      <c r="Q18" s="323"/>
      <c r="R18" s="323"/>
      <c r="S18" s="177"/>
    </row>
    <row r="19" spans="1:19" x14ac:dyDescent="0.2">
      <c r="A19" s="177"/>
      <c r="B19" s="323"/>
      <c r="C19" s="323"/>
      <c r="D19" s="323"/>
      <c r="E19" s="323"/>
      <c r="F19" s="323"/>
      <c r="G19" s="323"/>
      <c r="H19" s="323"/>
      <c r="I19" s="323"/>
      <c r="J19" s="323"/>
      <c r="K19" s="323"/>
      <c r="L19" s="323"/>
      <c r="M19" s="323"/>
      <c r="N19" s="323"/>
      <c r="O19" s="323"/>
      <c r="P19" s="323"/>
      <c r="Q19" s="323"/>
      <c r="R19" s="323"/>
      <c r="S19" s="177"/>
    </row>
    <row r="20" spans="1:19" x14ac:dyDescent="0.2">
      <c r="A20" s="177"/>
      <c r="B20" s="323"/>
      <c r="C20" s="323"/>
      <c r="D20" s="323"/>
      <c r="E20" s="323"/>
      <c r="F20" s="323"/>
      <c r="G20" s="323"/>
      <c r="H20" s="323"/>
      <c r="I20" s="323"/>
      <c r="J20" s="323"/>
      <c r="K20" s="323"/>
      <c r="L20" s="323"/>
      <c r="M20" s="323"/>
      <c r="N20" s="323"/>
      <c r="O20" s="323"/>
      <c r="P20" s="323"/>
      <c r="Q20" s="323"/>
      <c r="R20" s="323"/>
      <c r="S20" s="177"/>
    </row>
    <row r="21" spans="1:19" x14ac:dyDescent="0.2">
      <c r="A21" s="177"/>
      <c r="B21" s="323"/>
      <c r="C21" s="323"/>
      <c r="D21" s="323"/>
      <c r="E21" s="323"/>
      <c r="F21" s="323"/>
      <c r="G21" s="323"/>
      <c r="H21" s="323"/>
      <c r="I21" s="323"/>
      <c r="J21" s="323"/>
      <c r="K21" s="323"/>
      <c r="L21" s="323"/>
      <c r="M21" s="323"/>
      <c r="N21" s="323"/>
      <c r="O21" s="323"/>
      <c r="P21" s="323"/>
      <c r="Q21" s="323"/>
      <c r="R21" s="323"/>
      <c r="S21" s="177"/>
    </row>
    <row r="22" spans="1:19" x14ac:dyDescent="0.2">
      <c r="A22" s="177"/>
      <c r="B22" s="323"/>
      <c r="C22" s="323"/>
      <c r="D22" s="323"/>
      <c r="E22" s="323"/>
      <c r="F22" s="323"/>
      <c r="G22" s="323"/>
      <c r="H22" s="323"/>
      <c r="I22" s="323"/>
      <c r="J22" s="323"/>
      <c r="K22" s="323"/>
      <c r="L22" s="323"/>
      <c r="M22" s="323"/>
      <c r="N22" s="323"/>
      <c r="O22" s="323"/>
      <c r="P22" s="323"/>
      <c r="Q22" s="323"/>
      <c r="R22" s="323"/>
      <c r="S22" s="177"/>
    </row>
    <row r="23" spans="1:19" x14ac:dyDescent="0.2">
      <c r="A23" s="177"/>
      <c r="B23" s="323"/>
      <c r="C23" s="323"/>
      <c r="D23" s="323"/>
      <c r="E23" s="323"/>
      <c r="F23" s="323"/>
      <c r="G23" s="323"/>
      <c r="H23" s="323"/>
      <c r="I23" s="323"/>
      <c r="J23" s="323"/>
      <c r="K23" s="323"/>
      <c r="L23" s="323"/>
      <c r="M23" s="323"/>
      <c r="N23" s="323"/>
      <c r="O23" s="323"/>
      <c r="P23" s="323"/>
      <c r="Q23" s="323"/>
      <c r="R23" s="323"/>
      <c r="S23" s="177"/>
    </row>
    <row r="24" spans="1:19" x14ac:dyDescent="0.2">
      <c r="A24" s="177"/>
      <c r="B24" s="323"/>
      <c r="C24" s="323"/>
      <c r="D24" s="323"/>
      <c r="E24" s="323"/>
      <c r="F24" s="323"/>
      <c r="G24" s="323"/>
      <c r="H24" s="323"/>
      <c r="I24" s="323"/>
      <c r="J24" s="323"/>
      <c r="K24" s="323"/>
      <c r="L24" s="323"/>
      <c r="M24" s="323"/>
      <c r="N24" s="323"/>
      <c r="O24" s="323"/>
      <c r="P24" s="323"/>
      <c r="Q24" s="323"/>
      <c r="R24" s="323"/>
      <c r="S24" s="177"/>
    </row>
    <row r="25" spans="1:19" x14ac:dyDescent="0.2">
      <c r="A25" s="177"/>
      <c r="B25" s="323"/>
      <c r="C25" s="323"/>
      <c r="D25" s="323"/>
      <c r="E25" s="323"/>
      <c r="F25" s="323"/>
      <c r="G25" s="323"/>
      <c r="H25" s="323"/>
      <c r="I25" s="323"/>
      <c r="J25" s="323"/>
      <c r="K25" s="323"/>
      <c r="L25" s="323"/>
      <c r="M25" s="323"/>
      <c r="N25" s="323"/>
      <c r="O25" s="323"/>
      <c r="P25" s="323"/>
      <c r="Q25" s="323"/>
      <c r="R25" s="323"/>
      <c r="S25" s="177"/>
    </row>
    <row r="26" spans="1:19" x14ac:dyDescent="0.2">
      <c r="A26" s="177"/>
      <c r="B26" s="323"/>
      <c r="C26" s="323"/>
      <c r="D26" s="323"/>
      <c r="E26" s="323"/>
      <c r="F26" s="323"/>
      <c r="G26" s="323"/>
      <c r="H26" s="323"/>
      <c r="I26" s="323"/>
      <c r="J26" s="323"/>
      <c r="K26" s="323"/>
      <c r="L26" s="323"/>
      <c r="M26" s="323"/>
      <c r="N26" s="323"/>
      <c r="O26" s="323"/>
      <c r="P26" s="323"/>
      <c r="Q26" s="323"/>
      <c r="R26" s="323"/>
      <c r="S26" s="177"/>
    </row>
    <row r="27" spans="1:19" x14ac:dyDescent="0.2">
      <c r="A27" s="177"/>
      <c r="B27" s="323"/>
      <c r="C27" s="323"/>
      <c r="D27" s="323"/>
      <c r="E27" s="323"/>
      <c r="F27" s="323"/>
      <c r="G27" s="323"/>
      <c r="H27" s="323"/>
      <c r="I27" s="323"/>
      <c r="J27" s="323"/>
      <c r="K27" s="323"/>
      <c r="L27" s="323"/>
      <c r="M27" s="323"/>
      <c r="N27" s="323"/>
      <c r="O27" s="323"/>
      <c r="P27" s="323"/>
      <c r="Q27" s="323"/>
      <c r="R27" s="323"/>
      <c r="S27" s="177"/>
    </row>
    <row r="28" spans="1:19" x14ac:dyDescent="0.2">
      <c r="A28" s="177"/>
      <c r="B28" s="323"/>
      <c r="C28" s="323"/>
      <c r="D28" s="323"/>
      <c r="E28" s="323"/>
      <c r="F28" s="323"/>
      <c r="G28" s="323"/>
      <c r="H28" s="323"/>
      <c r="I28" s="323"/>
      <c r="J28" s="323"/>
      <c r="K28" s="323"/>
      <c r="L28" s="323"/>
      <c r="M28" s="323"/>
      <c r="N28" s="323"/>
      <c r="O28" s="323"/>
      <c r="P28" s="323"/>
      <c r="Q28" s="323"/>
      <c r="R28" s="323"/>
      <c r="S28" s="177"/>
    </row>
    <row r="29" spans="1:19" x14ac:dyDescent="0.2">
      <c r="A29" s="177"/>
      <c r="B29" s="323"/>
      <c r="C29" s="323"/>
      <c r="D29" s="323"/>
      <c r="E29" s="323"/>
      <c r="F29" s="323"/>
      <c r="G29" s="323"/>
      <c r="H29" s="323"/>
      <c r="I29" s="323"/>
      <c r="J29" s="323"/>
      <c r="K29" s="323"/>
      <c r="L29" s="323"/>
      <c r="M29" s="323"/>
      <c r="N29" s="323"/>
      <c r="O29" s="323"/>
      <c r="P29" s="323"/>
      <c r="Q29" s="323"/>
      <c r="R29" s="323"/>
      <c r="S29" s="177"/>
    </row>
    <row r="30" spans="1:19" x14ac:dyDescent="0.2">
      <c r="A30" s="177"/>
      <c r="B30" s="323"/>
      <c r="C30" s="323"/>
      <c r="D30" s="323"/>
      <c r="E30" s="323"/>
      <c r="F30" s="323"/>
      <c r="G30" s="323"/>
      <c r="H30" s="323"/>
      <c r="I30" s="323"/>
      <c r="J30" s="323"/>
      <c r="K30" s="323"/>
      <c r="L30" s="323"/>
      <c r="M30" s="323"/>
      <c r="N30" s="323"/>
      <c r="O30" s="323"/>
      <c r="P30" s="323"/>
      <c r="Q30" s="323"/>
      <c r="R30" s="323"/>
      <c r="S30" s="177"/>
    </row>
    <row r="31" spans="1:19" x14ac:dyDescent="0.2">
      <c r="A31" s="177"/>
      <c r="B31" s="323"/>
      <c r="C31" s="323"/>
      <c r="D31" s="323"/>
      <c r="E31" s="323"/>
      <c r="F31" s="323"/>
      <c r="G31" s="323"/>
      <c r="H31" s="323"/>
      <c r="I31" s="323"/>
      <c r="J31" s="323"/>
      <c r="K31" s="323"/>
      <c r="L31" s="323"/>
      <c r="M31" s="323"/>
      <c r="N31" s="323"/>
      <c r="O31" s="323"/>
      <c r="P31" s="323"/>
      <c r="Q31" s="323"/>
      <c r="R31" s="323"/>
      <c r="S31" s="177"/>
    </row>
    <row r="32" spans="1:19" x14ac:dyDescent="0.2">
      <c r="A32" s="177"/>
      <c r="B32" s="323"/>
      <c r="C32" s="323"/>
      <c r="D32" s="323"/>
      <c r="E32" s="323"/>
      <c r="F32" s="323"/>
      <c r="G32" s="323"/>
      <c r="H32" s="323"/>
      <c r="I32" s="323"/>
      <c r="J32" s="323"/>
      <c r="K32" s="323"/>
      <c r="L32" s="323"/>
      <c r="M32" s="323"/>
      <c r="N32" s="323"/>
      <c r="O32" s="323"/>
      <c r="P32" s="323"/>
      <c r="Q32" s="323"/>
      <c r="R32" s="323"/>
      <c r="S32" s="177"/>
    </row>
    <row r="33" spans="1:19" x14ac:dyDescent="0.2">
      <c r="A33" s="177"/>
      <c r="B33" s="323"/>
      <c r="C33" s="323"/>
      <c r="D33" s="323"/>
      <c r="E33" s="323"/>
      <c r="F33" s="323"/>
      <c r="G33" s="323"/>
      <c r="H33" s="323"/>
      <c r="I33" s="323"/>
      <c r="J33" s="323"/>
      <c r="K33" s="323"/>
      <c r="L33" s="323"/>
      <c r="M33" s="323"/>
      <c r="N33" s="323"/>
      <c r="O33" s="323"/>
      <c r="P33" s="323"/>
      <c r="Q33" s="323"/>
      <c r="R33" s="323"/>
      <c r="S33" s="177"/>
    </row>
    <row r="34" spans="1:19" ht="29.25" customHeight="1" x14ac:dyDescent="0.2">
      <c r="A34" s="177"/>
      <c r="B34" s="323"/>
      <c r="C34" s="323"/>
      <c r="D34" s="323"/>
      <c r="E34" s="323"/>
      <c r="F34" s="323"/>
      <c r="G34" s="323"/>
      <c r="H34" s="323"/>
      <c r="I34" s="323"/>
      <c r="J34" s="323"/>
      <c r="K34" s="323"/>
      <c r="L34" s="323"/>
      <c r="M34" s="323"/>
      <c r="N34" s="323"/>
      <c r="O34" s="323"/>
      <c r="P34" s="323"/>
      <c r="Q34" s="323"/>
      <c r="R34" s="323"/>
      <c r="S34" s="177"/>
    </row>
    <row r="35" spans="1:19" x14ac:dyDescent="0.2">
      <c r="A35" s="177"/>
      <c r="B35" s="177"/>
      <c r="C35" s="177"/>
      <c r="D35" s="177"/>
      <c r="E35" s="177"/>
      <c r="F35" s="177"/>
      <c r="G35" s="177"/>
      <c r="H35" s="177"/>
      <c r="I35" s="177"/>
      <c r="J35" s="177"/>
      <c r="K35" s="177"/>
      <c r="L35" s="177"/>
      <c r="M35" s="177"/>
      <c r="N35" s="177"/>
      <c r="O35" s="177"/>
      <c r="P35" s="177"/>
      <c r="Q35" s="177"/>
      <c r="R35" s="177"/>
      <c r="S35" s="177"/>
    </row>
  </sheetData>
  <mergeCells count="2">
    <mergeCell ref="B4:R34"/>
    <mergeCell ref="G1:K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Report</vt:lpstr>
      <vt:lpstr>TestMatrix</vt:lpstr>
      <vt:lpstr>Bug Report</vt:lpstr>
      <vt:lpstr>MindMap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Windows User</cp:lastModifiedBy>
  <dcterms:created xsi:type="dcterms:W3CDTF">2022-05-29T18:57:31Z</dcterms:created>
  <dcterms:modified xsi:type="dcterms:W3CDTF">2022-09-22T14:10:18Z</dcterms:modified>
</cp:coreProperties>
</file>